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iml\Documents\web_site\Newdryas\ARC\lakes\plankton\xlsfiles\"/>
    </mc:Choice>
  </mc:AlternateContent>
  <bookViews>
    <workbookView xWindow="90" yWindow="105" windowWidth="15165" windowHeight="9630"/>
  </bookViews>
  <sheets>
    <sheet name="Metadata" sheetId="3" r:id="rId1"/>
    <sheet name="Data" sheetId="5" r:id="rId2"/>
    <sheet name="Sites(Do NOT Edit)" sheetId="4" r:id="rId3"/>
  </sheets>
  <externalReferences>
    <externalReference r:id="rId4"/>
    <externalReference r:id="rId5"/>
  </externalReferences>
  <definedNames>
    <definedName name="_xlnm._FilterDatabase" localSheetId="1" hidden="1">Data!$A$1:$S$779</definedName>
    <definedName name="_xlnm._FilterDatabase" localSheetId="2" hidden="1">'Sites(Do NOT Edit)'!$A$2:$M$576</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mation">#REF!</definedName>
    <definedName name="Code_Information" localSheetId="0">Metadata!$F$123</definedName>
    <definedName name="Code_Information" localSheetId="2">Metadata!$F$123</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Metadata!$A$30</definedName>
    <definedName name="Data_Type">Metadata!$C$123</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Metadata!$A$4</definedName>
    <definedName name="East_Bounding_Coordinate" localSheetId="0">Metadata!$A$52</definedName>
    <definedName name="East_Bounding_Coordinate" localSheetId="2">Metadata!$A$52</definedName>
    <definedName name="East_Bounding_Coordinate">#REF!</definedName>
    <definedName name="Elevation">Metadata!$A$58</definedName>
    <definedName name="Email">Metadata!$A$17</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Metadata!$A$64</definedName>
    <definedName name="KEYWORDS" localSheetId="0">Metadata!$A$65</definedName>
    <definedName name="KEYWORDS" localSheetId="2">Metadata!$A$65</definedName>
    <definedName name="KEYWORDS">#REF!</definedName>
    <definedName name="KeywordThesaurus">#REF!</definedName>
    <definedName name="Last_Name" localSheetId="0">Metadata!$A$19</definedName>
    <definedName name="Last_Name" localSheetId="2">Metadata!$A$19</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Metadata!$A$39</definedName>
    <definedName name="Log_of_Changes" localSheetId="2">Metadata!$A$39</definedName>
    <definedName name="Log_of_Changes">#REF!</definedName>
    <definedName name="Longitude" localSheetId="0">Metadata!$A$57</definedName>
    <definedName name="Longitude" localSheetId="2">Metadata!$A$57</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Missing_Value_Code_Explanation">#REF!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Number_Type">#REF!</definedName>
    <definedName name="OR">Metadata!$A$114</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OTHERS">#REF!</definedName>
    <definedName name="Protocol_Document">Metadata!$A$115</definedName>
    <definedName name="Protocol_References_or_URL">#REF!</definedName>
    <definedName name="Protocol_Title">Metadata!$A$112</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Metadata!$A$47</definedName>
    <definedName name="RESEARCH_LOCATION" localSheetId="2">Metadata!$A$47</definedName>
    <definedName name="RESEARCH_LOCATION">#REF!</definedName>
    <definedName name="Role">Metadata!$A$16</definedName>
    <definedName name="Sampling_and_or_Lab_Protocols">Metadata!$A$111</definedName>
    <definedName name="Site_name">'Sites(Do NOT Edit)'!$B$3:$B$555</definedName>
    <definedName name="Site_name_list">'Sites(Do NOT Edit)'!$B$2:$B$555</definedName>
    <definedName name="Sites">'Sites(Do NOT Edit)'!$A$3:$M$555</definedName>
    <definedName name="South_Bounding_Coordinate" localSheetId="0">Metadata!$A$54</definedName>
    <definedName name="South_Bounding_Coordinate" localSheetId="2">Metadata!$A$54</definedName>
    <definedName name="South_Bounding_Coordinate">#REF!</definedName>
    <definedName name="State" localSheetId="0">Metadata!$A$24</definedName>
    <definedName name="State" localSheetId="2">Metadata!$A$24</definedName>
    <definedName name="State">#REF!</definedName>
    <definedName name="TAXONOMIC_COVERAGE" localSheetId="0">Metadata!$A$61</definedName>
    <definedName name="TAXONOMIC_COVERAGE" localSheetId="2">Metadata!$A$61</definedName>
    <definedName name="TAXONOMIC_COVERAGE">#REF!</definedName>
    <definedName name="unitAbbreviation">[1]Units!#REF!</definedName>
    <definedName name="unitDescription">[1]Units!#REF!</definedName>
    <definedName name="unitDictionary">'[2]IM Use Only'!#REF!</definedName>
    <definedName name="unitMultiplierToSI">[1]Units!#REF!</definedName>
    <definedName name="unitName">[1]Units!#REF!</definedName>
    <definedName name="unitParentSI">[1]Units!#REF!</definedName>
    <definedName name="Units" localSheetId="0">Metadata!$D$123</definedName>
    <definedName name="Units" localSheetId="2">Metadata!$D$123</definedName>
    <definedName name="Units">#REF!</definedName>
    <definedName name="URL_of_online_Protocol">Metadata!$A$113</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Metadata!$A$3</definedName>
    <definedName name="Zip_Code" localSheetId="0">Metadata!$A$25</definedName>
    <definedName name="Zip_Code" localSheetId="2">Metadata!$A$25</definedName>
    <definedName name="Zip_Code">#REF!</definedName>
  </definedNames>
  <calcPr calcId="152511"/>
</workbook>
</file>

<file path=xl/calcChain.xml><?xml version="1.0" encoding="utf-8"?>
<calcChain xmlns="http://schemas.openxmlformats.org/spreadsheetml/2006/main">
  <c r="Z49" i="3" l="1"/>
  <c r="W56" i="3"/>
  <c r="X56" i="3"/>
  <c r="Y56" i="3"/>
  <c r="Z56" i="3"/>
  <c r="Z59" i="3" s="1"/>
  <c r="W57" i="3"/>
  <c r="X57" i="3"/>
  <c r="Y57" i="3"/>
  <c r="Z57" i="3"/>
  <c r="W58" i="3"/>
  <c r="X58" i="3"/>
  <c r="Y58" i="3"/>
  <c r="Z58" i="3"/>
  <c r="E56" i="3"/>
  <c r="E57" i="3"/>
  <c r="E58" i="3"/>
  <c r="C58" i="3"/>
  <c r="C59" i="3"/>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C49" i="3"/>
  <c r="Q49" i="3"/>
  <c r="B56" i="3"/>
  <c r="D56" i="3"/>
  <c r="F56" i="3"/>
  <c r="G56" i="3"/>
  <c r="H56" i="3"/>
  <c r="I56" i="3"/>
  <c r="J56" i="3"/>
  <c r="K56" i="3"/>
  <c r="L56" i="3"/>
  <c r="M56" i="3"/>
  <c r="N56" i="3"/>
  <c r="O56" i="3"/>
  <c r="P56" i="3"/>
  <c r="Q56" i="3"/>
  <c r="R56" i="3"/>
  <c r="S56" i="3"/>
  <c r="T56" i="3"/>
  <c r="U56" i="3"/>
  <c r="V56" i="3"/>
  <c r="B57" i="3"/>
  <c r="D57" i="3"/>
  <c r="F57" i="3"/>
  <c r="G57" i="3"/>
  <c r="H57" i="3"/>
  <c r="I57" i="3"/>
  <c r="J57" i="3"/>
  <c r="K57" i="3"/>
  <c r="L57" i="3"/>
  <c r="L59" i="3" s="1"/>
  <c r="M57" i="3"/>
  <c r="N57" i="3"/>
  <c r="O57" i="3"/>
  <c r="P57" i="3"/>
  <c r="Q57" i="3"/>
  <c r="R57" i="3"/>
  <c r="S57" i="3"/>
  <c r="T57" i="3"/>
  <c r="T59" i="3" s="1"/>
  <c r="U57" i="3"/>
  <c r="U59" i="3" s="1"/>
  <c r="V57" i="3"/>
  <c r="B58" i="3"/>
  <c r="D58" i="3"/>
  <c r="F58" i="3"/>
  <c r="G58" i="3"/>
  <c r="H58" i="3"/>
  <c r="I58" i="3"/>
  <c r="J58" i="3"/>
  <c r="K58" i="3"/>
  <c r="L58" i="3"/>
  <c r="M58" i="3"/>
  <c r="N58" i="3"/>
  <c r="O58" i="3"/>
  <c r="P58" i="3"/>
  <c r="Q58" i="3"/>
  <c r="R58" i="3"/>
  <c r="S58" i="3"/>
  <c r="T58" i="3"/>
  <c r="U58" i="3"/>
  <c r="V58" i="3"/>
  <c r="W59" i="3" l="1"/>
  <c r="E59" i="3"/>
  <c r="D59" i="3"/>
  <c r="P59" i="3"/>
  <c r="H59" i="3"/>
  <c r="X59" i="3"/>
  <c r="Y59" i="3"/>
  <c r="N59" i="3"/>
  <c r="F59" i="3"/>
  <c r="V59" i="3"/>
  <c r="S59" i="3"/>
  <c r="R59" i="3"/>
  <c r="Q59" i="3"/>
  <c r="O59" i="3"/>
  <c r="M59" i="3"/>
  <c r="K59" i="3"/>
  <c r="J59" i="3"/>
  <c r="I59" i="3"/>
  <c r="G59" i="3"/>
  <c r="B59" i="3"/>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5"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29"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0" authorId="1" shapeId="0">
      <text>
        <r>
          <rPr>
            <b/>
            <sz val="8"/>
            <color indexed="81"/>
            <rFont val="Tahoma"/>
            <family val="2"/>
          </rPr>
          <t>The URL for the data file that this metadata describes.  This will be fill in by the Information Manager.  You Do NOT need to fill in.</t>
        </r>
      </text>
    </comment>
    <comment ref="A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3" shapeId="0">
      <text>
        <r>
          <rPr>
            <b/>
            <sz val="8"/>
            <color indexed="81"/>
            <rFont val="Tahoma"/>
            <family val="2"/>
          </rPr>
          <t xml:space="preserve"> The date that data collection began for the dataset.</t>
        </r>
      </text>
    </comment>
    <comment ref="B32" authorId="3" shapeId="0">
      <text>
        <r>
          <rPr>
            <b/>
            <sz val="8"/>
            <color indexed="81"/>
            <rFont val="Tahoma"/>
            <family val="2"/>
          </rPr>
          <t xml:space="preserve"> The date that data collection began for the dataset.</t>
        </r>
      </text>
    </comment>
    <comment ref="A33" authorId="0" shapeId="0">
      <text>
        <r>
          <rPr>
            <b/>
            <sz val="8"/>
            <color indexed="81"/>
            <rFont val="Tahoma"/>
            <family val="2"/>
          </rPr>
          <t>The ending date of data collection.</t>
        </r>
        <r>
          <rPr>
            <sz val="8"/>
            <color indexed="81"/>
            <rFont val="Tahoma"/>
            <family val="2"/>
          </rPr>
          <t xml:space="preserve">
</t>
        </r>
      </text>
    </comment>
    <comment ref="B33" authorId="0" shapeId="0">
      <text>
        <r>
          <rPr>
            <b/>
            <sz val="8"/>
            <color indexed="81"/>
            <rFont val="Tahoma"/>
            <family val="2"/>
          </rPr>
          <t>The ending date of data collection.</t>
        </r>
        <r>
          <rPr>
            <sz val="8"/>
            <color indexed="81"/>
            <rFont val="Tahoma"/>
            <family val="2"/>
          </rPr>
          <t xml:space="preserve">
</t>
        </r>
      </text>
    </comment>
    <comment ref="A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text>
        <r>
          <rPr>
            <sz val="8"/>
            <color indexed="81"/>
            <rFont val="Tahoma"/>
            <family val="2"/>
          </rPr>
          <t xml:space="preserve">A description of the Quality Control procedures that relate to the dataset. </t>
        </r>
      </text>
    </comment>
    <comment ref="B37" authorId="4" shapeId="0">
      <text>
        <r>
          <rPr>
            <sz val="8"/>
            <color indexed="81"/>
            <rFont val="Tahoma"/>
            <family val="2"/>
          </rPr>
          <t xml:space="preserve">A description of the Quality Control procedures that relate to the dataset. </t>
        </r>
      </text>
    </comment>
    <comment ref="A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7"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8"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8"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9" authorId="1" shapeId="0">
      <text>
        <r>
          <rPr>
            <b/>
            <sz val="9"/>
            <color indexed="81"/>
            <rFont val="Tahoma"/>
            <family val="2"/>
          </rPr>
          <t>This link is generated by a formula using the lat long.  It's a way oc checking the values entered.</t>
        </r>
      </text>
    </comment>
    <comment ref="A62"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2"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5"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5"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8"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2"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3" authorId="0" shapeId="0">
      <text>
        <r>
          <rPr>
            <b/>
            <sz val="8"/>
            <color indexed="81"/>
            <rFont val="Tahoma"/>
            <family val="2"/>
          </rPr>
          <t>List the URL to an online protocol document.</t>
        </r>
      </text>
    </comment>
    <comment ref="A115" authorId="0" shapeId="0">
      <text>
        <r>
          <rPr>
            <b/>
            <sz val="8"/>
            <color indexed="81"/>
            <rFont val="Tahoma"/>
            <family val="2"/>
          </rPr>
          <t>Describe the protocol used. Be as complete as possible.  Include any references and deviations used from references.</t>
        </r>
      </text>
    </comment>
    <comment ref="A122" authorId="3" shapeId="0">
      <text>
        <r>
          <rPr>
            <b/>
            <sz val="8"/>
            <color indexed="81"/>
            <rFont val="Tahoma"/>
            <family val="2"/>
          </rPr>
          <t>This section describes the variables in the data set. Please be as complete as necessary.</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3"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 e.g. blanks or -99999</t>
        </r>
      </text>
    </comment>
    <comment ref="C12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4"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4"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4"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4" authorId="0" shapeId="0">
      <text>
        <r>
          <rPr>
            <b/>
            <sz val="8"/>
            <color indexed="81"/>
            <rFont val="Tahoma"/>
            <family val="2"/>
          </rPr>
          <t>Indicate the code used for missing values, e.g. blanks or -99999</t>
        </r>
      </text>
    </comment>
  </commentList>
</comments>
</file>

<file path=xl/sharedStrings.xml><?xml version="1.0" encoding="utf-8"?>
<sst xmlns="http://schemas.openxmlformats.org/spreadsheetml/2006/main" count="12488" uniqueCount="1505">
  <si>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</si>
  <si>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</si>
  <si>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</si>
  <si>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</si>
  <si>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</si>
  <si>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</si>
  <si>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</si>
  <si>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</si>
  <si>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</si>
  <si>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</si>
  <si>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</si>
  <si>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</si>
  <si>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</si>
  <si>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</si>
  <si>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</si>
  <si>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</si>
  <si>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</si>
  <si>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</si>
  <si>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</si>
  <si>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</si>
  <si>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</si>
  <si>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</si>
  <si>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</si>
  <si>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</si>
  <si>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</si>
  <si>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</si>
  <si>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</si>
  <si>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</si>
  <si>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</si>
  <si>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</si>
  <si>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</si>
  <si>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</si>
  <si>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</si>
  <si>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</si>
  <si>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</si>
  <si>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</si>
  <si>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</si>
  <si>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</si>
  <si>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</si>
  <si>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</si>
  <si>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</si>
  <si>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</si>
  <si>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</si>
  <si>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</si>
  <si>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</si>
  <si>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</si>
  <si>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</si>
  <si>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</si>
  <si>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</si>
  <si>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</si>
  <si>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</si>
  <si>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</si>
  <si>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</si>
  <si>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</si>
  <si>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</si>
  <si>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</si>
  <si>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</si>
  <si>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becquerel</t>
  </si>
  <si>
    <t>calorie</t>
  </si>
  <si>
    <t>candela</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</si>
  <si>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</si>
  <si>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</si>
  <si>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</si>
  <si>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</si>
  <si>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</si>
  <si>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</si>
  <si>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</si>
  <si>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</si>
  <si>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</si>
  <si>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</si>
  <si>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</si>
  <si>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</si>
  <si>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</si>
  <si>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</si>
  <si>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</si>
  <si>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</si>
  <si>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</si>
  <si>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</si>
  <si>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</si>
  <si>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</si>
  <si>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</si>
  <si>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</si>
  <si>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</si>
  <si>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</si>
  <si>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</si>
  <si>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</si>
  <si>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</si>
  <si>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</si>
  <si>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</si>
  <si>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</si>
  <si>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</si>
  <si>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</si>
  <si>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</si>
  <si>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</si>
  <si>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</si>
  <si>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</si>
  <si>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</si>
  <si>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</si>
  <si>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</si>
  <si>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</si>
  <si>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</si>
  <si>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</si>
  <si>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</si>
  <si>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</si>
  <si>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</si>
  <si>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</si>
  <si>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</si>
  <si>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</si>
  <si>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</si>
  <si>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</si>
  <si>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</si>
  <si>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</si>
  <si>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</si>
  <si>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</si>
  <si>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</si>
  <si>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</si>
  <si>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</si>
  <si>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</si>
  <si>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</si>
  <si>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</si>
  <si>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</si>
  <si>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</si>
  <si>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</si>
  <si>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</si>
  <si>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</si>
  <si>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</si>
  <si>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</si>
  <si>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</si>
  <si>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</si>
  <si>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</si>
  <si>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</si>
  <si>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</si>
  <si>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</si>
  <si>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</si>
  <si>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PSU</t>
  </si>
  <si>
    <t>serialDateNumberYear0000</t>
  </si>
  <si>
    <t>O'Brien</t>
  </si>
  <si>
    <t>Log of changes:
For Archival Use:
     DATE RECEIVED: Jun91
     DATA FILE ENTERED BY: Julie Pallant
     DATA FILE VALIDATION: 
          NAME: Julie Pallant
          DATE: 4Oct91</t>
  </si>
  <si>
    <t>Treatment</t>
  </si>
  <si>
    <t>Heter</t>
  </si>
  <si>
    <t>D. long</t>
  </si>
  <si>
    <t>P. ped</t>
  </si>
  <si>
    <t>vt</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</si>
  <si>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</si>
  <si>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</si>
  <si>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</si>
  <si>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</si>
  <si>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</si>
  <si>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</si>
  <si>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</si>
  <si>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</si>
  <si>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</si>
  <si>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</si>
  <si>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</si>
  <si>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</si>
  <si>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</si>
  <si>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</si>
  <si>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</si>
  <si>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</si>
  <si>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</si>
  <si>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nominalYear</t>
  </si>
  <si>
    <t>nominalWeek</t>
  </si>
  <si>
    <t>nominalMinute</t>
  </si>
  <si>
    <t>nominalLeapYear</t>
  </si>
  <si>
    <t>nominalHour</t>
  </si>
  <si>
    <t>nominalDay</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</si>
  <si>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</si>
  <si>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</si>
  <si>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</si>
  <si>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</si>
  <si>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</si>
  <si>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</si>
  <si>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</si>
  <si>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</si>
  <si>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</si>
  <si>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</si>
  <si>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</si>
  <si>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</si>
  <si>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</si>
  <si>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</si>
  <si>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</si>
  <si>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</si>
  <si>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</si>
  <si>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</si>
  <si>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</si>
  <si>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</si>
  <si>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</si>
  <si>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</si>
  <si>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</si>
  <si>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</si>
  <si>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</si>
  <si>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</si>
  <si>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</si>
  <si>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</si>
  <si>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</si>
  <si>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</si>
  <si>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</si>
  <si>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</si>
  <si>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</si>
  <si>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</si>
  <si>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</si>
  <si>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</si>
  <si>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</si>
  <si>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</si>
  <si>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</si>
  <si>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</si>
  <si>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</si>
  <si>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</si>
  <si>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</si>
  <si>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</si>
  <si>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</si>
  <si>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</si>
  <si>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</si>
  <si>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</si>
  <si>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</si>
  <si>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</si>
  <si>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</si>
  <si>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</si>
  <si>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</si>
  <si>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</si>
  <si>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</si>
  <si>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</si>
  <si>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</si>
  <si>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</si>
  <si>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</si>
  <si>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</si>
  <si>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</si>
  <si>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</si>
  <si>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</si>
  <si>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</si>
  <si>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</si>
  <si>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</si>
  <si>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</si>
  <si>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</si>
  <si>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</si>
  <si>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</si>
  <si>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kilowattPerMeterSquared</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</si>
  <si>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</si>
  <si>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</si>
  <si>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</si>
  <si>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</si>
  <si>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</si>
  <si>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</si>
  <si>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</si>
  <si>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</si>
  <si>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</si>
  <si>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</si>
  <si>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</si>
  <si>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</si>
  <si>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</si>
  <si>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</si>
  <si>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hectoPascal</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</si>
  <si>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</si>
  <si>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</si>
  <si>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</si>
  <si>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</si>
  <si>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</si>
  <si>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</si>
  <si>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</si>
  <si>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</si>
  <si>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</si>
  <si>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</si>
  <si>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</si>
  <si>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</si>
  <si>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</si>
  <si>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</si>
  <si>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</si>
  <si>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</si>
  <si>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</si>
  <si>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</si>
  <si>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</si>
  <si>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coulomb</t>
  </si>
  <si>
    <t>centisecond</t>
  </si>
  <si>
    <t>centimolePerKilogram</t>
  </si>
  <si>
    <t>centimeterSquaredPerGram</t>
  </si>
  <si>
    <t>centimeterSquaredPerFourHundredthMeterSquared</t>
  </si>
  <si>
    <t>centimeterSquared</t>
  </si>
  <si>
    <t>centimeterPerSecond</t>
  </si>
  <si>
    <t>centimeterCubedPerCentimeterCubed</t>
  </si>
  <si>
    <t>centigram</t>
  </si>
  <si>
    <t>candelaPerMeterSquared</t>
  </si>
  <si>
    <t>text</t>
  </si>
  <si>
    <t>becquerelPerMilliliter</t>
  </si>
  <si>
    <t>becquerelPerMilligram</t>
  </si>
  <si>
    <t>becquerelPerGram</t>
  </si>
  <si>
    <t xml:space="preserve">Lab Crew </t>
  </si>
  <si>
    <t xml:space="preserve">Field Crew </t>
  </si>
  <si>
    <t>amperePerMeterSquared</t>
  </si>
  <si>
    <t xml:space="preserve">Data Manager </t>
  </si>
  <si>
    <t xml:space="preserve">Associated Researcher </t>
  </si>
  <si>
    <t>ampere</t>
  </si>
  <si>
    <t xml:space="preserve">Owner </t>
  </si>
  <si>
    <t>Role</t>
  </si>
  <si>
    <t>Data Type</t>
  </si>
  <si>
    <t>Do Not Modify. These are the lists for the drop-downs.</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</si>
  <si>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</si>
  <si>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</si>
  <si>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</si>
  <si>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</si>
  <si>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</si>
  <si>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</si>
  <si>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</si>
  <si>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Link to Google Map</t>
  </si>
  <si>
    <t>Elevation</t>
  </si>
  <si>
    <t>Select Site or enter New One</t>
  </si>
  <si>
    <t>Location Name</t>
  </si>
  <si>
    <t>Note you can add more sites.</t>
  </si>
  <si>
    <t>Data File URL</t>
  </si>
  <si>
    <t>Organization</t>
  </si>
  <si>
    <t>Email</t>
  </si>
  <si>
    <t>Owner</t>
  </si>
  <si>
    <t>Investigator 8</t>
  </si>
  <si>
    <t>Investigator 7</t>
  </si>
  <si>
    <t>Investigator 6</t>
  </si>
  <si>
    <t>Investigator 5</t>
  </si>
  <si>
    <t>Investigator 4</t>
  </si>
  <si>
    <t>Distribution URL for file</t>
  </si>
  <si>
    <t>Year Released to Public</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</si>
  <si>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</si>
  <si>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</si>
  <si>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</si>
  <si>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</si>
  <si>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</si>
  <si>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</si>
  <si>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</si>
  <si>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</si>
  <si>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</si>
  <si>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</si>
  <si>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</si>
  <si>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</si>
  <si>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</si>
  <si>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</si>
  <si>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</si>
  <si>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</si>
  <si>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</si>
  <si>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</si>
  <si>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</si>
  <si>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</si>
  <si>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</si>
  <si>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</si>
  <si>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</si>
  <si>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</si>
  <si>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</si>
  <si>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</si>
  <si>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</si>
  <si>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</si>
  <si>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</si>
  <si>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</si>
  <si>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</si>
  <si>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</si>
  <si>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</si>
  <si>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</si>
  <si>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</si>
  <si>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</si>
  <si>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</si>
  <si>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</si>
  <si>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</si>
  <si>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</si>
  <si>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</si>
  <si>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</si>
  <si>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</si>
  <si>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</si>
  <si>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</si>
  <si>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</si>
  <si>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</si>
  <si>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</si>
  <si>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</si>
  <si>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</si>
  <si>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</si>
  <si>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</si>
  <si>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</si>
  <si>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</si>
  <si>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</si>
  <si>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</si>
  <si>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</si>
  <si>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</si>
  <si>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</si>
  <si>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</si>
  <si>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</si>
  <si>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</si>
  <si>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</si>
  <si>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</si>
  <si>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</si>
  <si>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</si>
  <si>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</si>
  <si>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</si>
  <si>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</si>
  <si>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</si>
  <si>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</si>
  <si>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</si>
  <si>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</si>
  <si>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</si>
  <si>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</si>
  <si>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</si>
  <si>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</si>
  <si>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</si>
  <si>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</si>
  <si>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</si>
  <si>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</si>
  <si>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</si>
  <si>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</si>
  <si>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</si>
  <si>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</si>
  <si>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</si>
  <si>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</si>
  <si>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</si>
  <si>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</si>
  <si>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</si>
  <si>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</si>
  <si>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</si>
  <si>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</si>
  <si>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</si>
  <si>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</si>
  <si>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</si>
  <si>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</si>
  <si>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</si>
  <si>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</si>
  <si>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</si>
  <si>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</si>
  <si>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</si>
  <si>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</si>
  <si>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</si>
  <si>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</si>
  <si>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</si>
  <si>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</si>
  <si>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</si>
  <si>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</si>
  <si>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</si>
  <si>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</si>
  <si>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</si>
  <si>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</si>
  <si>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</si>
  <si>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</si>
  <si>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</si>
  <si>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</si>
  <si>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</si>
  <si>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</si>
  <si>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</si>
  <si>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</si>
  <si>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</si>
  <si>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</si>
  <si>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</si>
  <si>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</si>
  <si>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</si>
  <si>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</si>
  <si>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</si>
  <si>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</si>
  <si>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</si>
  <si>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</si>
  <si>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</si>
  <si>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</si>
  <si>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</si>
  <si>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</si>
  <si>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</si>
  <si>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</si>
  <si>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</si>
  <si>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</si>
  <si>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</si>
  <si>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</si>
  <si>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</si>
  <si>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</si>
  <si>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</si>
  <si>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</si>
  <si>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</si>
  <si>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</si>
  <si>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</si>
  <si>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</si>
  <si>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</si>
  <si>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</si>
  <si>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</si>
  <si>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</si>
  <si>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</si>
  <si>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</si>
  <si>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</si>
  <si>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</si>
  <si>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</si>
  <si>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</si>
  <si>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</si>
  <si>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</si>
  <si>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</si>
  <si>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</si>
  <si>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</si>
  <si>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</si>
  <si>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</si>
  <si>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</si>
  <si>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</si>
  <si>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</si>
  <si>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</si>
  <si>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</si>
  <si>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</si>
  <si>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</si>
  <si>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</si>
  <si>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</si>
  <si>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</si>
  <si>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</si>
  <si>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</si>
  <si>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</si>
  <si>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</si>
  <si>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</si>
  <si>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</si>
  <si>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</si>
  <si>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</si>
  <si>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</si>
  <si>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</si>
  <si>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</si>
  <si>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</si>
  <si>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</si>
  <si>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</si>
  <si>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</si>
  <si>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</si>
  <si>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</si>
  <si>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</si>
  <si>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</si>
  <si>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</si>
  <si>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</si>
  <si>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</si>
  <si>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</si>
  <si>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</si>
  <si>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</si>
  <si>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</si>
  <si>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</si>
  <si>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</si>
  <si>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</si>
  <si>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</si>
  <si>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</si>
  <si>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</si>
  <si>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</si>
  <si>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</si>
  <si>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</si>
  <si>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</si>
  <si>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</si>
  <si>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</si>
  <si>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</si>
  <si>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</si>
  <si>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</si>
  <si>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</si>
  <si>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</si>
  <si>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</si>
  <si>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</si>
  <si>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</si>
  <si>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</si>
  <si>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</si>
  <si>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</si>
  <si>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</si>
  <si>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</si>
  <si>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</si>
  <si>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</si>
  <si>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</si>
  <si>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</si>
  <si>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</si>
  <si>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</si>
  <si>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</si>
  <si>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</si>
  <si>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</si>
  <si>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</si>
  <si>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</si>
  <si>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</si>
  <si>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</si>
  <si>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</si>
  <si>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</si>
  <si>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</si>
  <si>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</si>
  <si>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</si>
  <si>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</si>
  <si>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</si>
  <si>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</si>
  <si>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</si>
  <si>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</si>
  <si>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</si>
  <si>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</si>
  <si>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</si>
  <si>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</si>
  <si>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</si>
  <si>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</si>
  <si>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</si>
  <si>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</si>
  <si>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</si>
  <si>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</si>
  <si>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</si>
  <si>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</si>
  <si>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</si>
  <si>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</si>
  <si>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</si>
  <si>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</si>
  <si>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</si>
  <si>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</si>
  <si>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</si>
  <si>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</si>
  <si>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</si>
  <si>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</si>
  <si>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</si>
  <si>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</si>
  <si>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</si>
  <si>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</si>
  <si>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</si>
  <si>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</si>
  <si>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</si>
  <si>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</si>
  <si>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</si>
  <si>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</si>
  <si>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</si>
  <si>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</si>
  <si>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</si>
  <si>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</si>
  <si>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</si>
  <si>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</si>
  <si>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</si>
  <si>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</si>
  <si>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</si>
  <si>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</si>
  <si>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</si>
  <si>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</si>
  <si>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</si>
  <si>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</si>
  <si>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</si>
  <si>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</si>
  <si>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</si>
  <si>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</si>
  <si>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</si>
  <si>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</si>
  <si>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</si>
  <si>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</si>
  <si>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</si>
  <si>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</si>
  <si>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</si>
  <si>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</si>
  <si>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</si>
  <si>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</si>
  <si>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</si>
  <si>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</si>
  <si>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</si>
  <si>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</si>
  <si>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</si>
  <si>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</si>
  <si>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</si>
  <si>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</si>
  <si>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</si>
  <si>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</si>
  <si>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</si>
  <si>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</si>
  <si>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</si>
  <si>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</si>
  <si>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</si>
  <si>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</si>
  <si>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</si>
  <si>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</si>
  <si>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</si>
  <si>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</si>
  <si>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</si>
  <si>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</si>
  <si>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</si>
  <si>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</si>
  <si>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</si>
  <si>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</si>
  <si>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</si>
  <si>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</si>
  <si>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</si>
  <si>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</si>
  <si>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</si>
  <si>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</si>
  <si>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</si>
  <si>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</si>
  <si>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</si>
  <si>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</si>
  <si>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</si>
  <si>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</si>
  <si>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</si>
  <si>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</si>
  <si>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</si>
  <si>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</si>
  <si>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</si>
  <si>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</si>
  <si>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</si>
  <si>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</si>
  <si>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</si>
  <si>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</si>
  <si>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</si>
  <si>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</si>
  <si>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</si>
  <si>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</si>
  <si>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</si>
  <si>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</si>
  <si>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</si>
  <si>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</si>
  <si>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</si>
  <si>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</si>
  <si>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</si>
  <si>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</si>
  <si>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</si>
  <si>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</si>
  <si>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</si>
  <si>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</si>
  <si>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</si>
  <si>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</si>
  <si>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</si>
  <si>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</si>
  <si>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</si>
  <si>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</si>
  <si>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</si>
  <si>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</si>
  <si>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</si>
  <si>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</si>
  <si>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</si>
  <si>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</si>
  <si>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</si>
  <si>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</si>
  <si>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</si>
  <si>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</si>
  <si>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</si>
  <si>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</si>
  <si>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</si>
  <si>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</si>
  <si>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</si>
  <si>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</si>
  <si>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</si>
  <si>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</si>
  <si>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</si>
  <si>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</si>
  <si>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</si>
  <si>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</si>
  <si>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</si>
  <si>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</si>
  <si>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</si>
  <si>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</si>
  <si>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</si>
  <si>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</si>
  <si>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</si>
  <si>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</si>
  <si>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</si>
  <si>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</si>
  <si>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</si>
  <si>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</si>
  <si>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</si>
  <si>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</si>
  <si>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</si>
  <si>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</si>
  <si>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</si>
  <si>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</si>
  <si>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</si>
  <si>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</si>
  <si>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</si>
  <si>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</si>
  <si>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</si>
  <si>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</si>
  <si>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</si>
  <si>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</si>
  <si>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</si>
  <si>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</si>
  <si>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</si>
  <si>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</si>
  <si>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</si>
  <si>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</si>
  <si>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</si>
  <si>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</si>
  <si>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</si>
  <si>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</si>
  <si>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</si>
  <si>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</si>
  <si>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</si>
  <si>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</si>
  <si>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</si>
  <si>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</si>
  <si>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</si>
  <si>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</si>
  <si>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</si>
  <si>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</si>
  <si>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</si>
  <si>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</si>
  <si>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</si>
  <si>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</si>
  <si>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</si>
  <si>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</si>
  <si>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</si>
  <si>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</si>
  <si>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</si>
  <si>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</si>
  <si>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</si>
  <si>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</si>
  <si>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</si>
  <si>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</si>
  <si>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</si>
  <si>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</si>
  <si>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</si>
  <si>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</si>
  <si>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</si>
  <si>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</si>
  <si>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</si>
  <si>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</si>
  <si>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</si>
  <si>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</si>
  <si>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</si>
  <si>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</si>
  <si>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</si>
  <si>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</si>
  <si>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</si>
  <si>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</si>
  <si>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</si>
  <si>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</si>
  <si>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</si>
  <si>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</si>
  <si>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</si>
  <si>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</si>
  <si>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</si>
  <si>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</si>
  <si>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</si>
  <si>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</si>
  <si>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</si>
  <si>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</si>
  <si>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</si>
  <si>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</si>
  <si>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</si>
  <si>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</si>
  <si>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</si>
  <si>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</si>
  <si>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</si>
  <si>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</si>
  <si>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</si>
  <si>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</si>
  <si>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</si>
  <si>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</si>
  <si>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</si>
  <si>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</si>
  <si>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</si>
  <si>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</si>
  <si>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</si>
  <si>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</si>
  <si>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</si>
  <si>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</si>
  <si>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</si>
  <si>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</si>
  <si>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</si>
  <si>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</si>
  <si>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</si>
  <si>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</si>
  <si>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</si>
  <si>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</si>
  <si>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</si>
  <si>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</si>
  <si>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</si>
  <si>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</si>
  <si>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</si>
  <si>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</si>
  <si>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</si>
  <si>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</si>
  <si>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</si>
  <si>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</si>
  <si>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</si>
  <si>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</si>
  <si>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</si>
  <si>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</si>
  <si>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</si>
  <si>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</si>
  <si>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</si>
  <si>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</si>
  <si>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</si>
  <si>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</si>
  <si>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</si>
  <si>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</si>
  <si>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</si>
  <si>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</si>
  <si>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</si>
  <si>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</si>
  <si>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</si>
  <si>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</si>
  <si>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</si>
  <si>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</si>
  <si>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</si>
  <si>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</si>
  <si>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</si>
  <si>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</si>
  <si>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</si>
  <si>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</si>
  <si>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</si>
  <si>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</si>
  <si>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</si>
  <si>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</si>
  <si>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</si>
  <si>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</si>
  <si>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</si>
  <si>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</si>
  <si>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</si>
  <si>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</si>
  <si>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</si>
  <si>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</si>
  <si>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</si>
  <si>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</si>
  <si>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</si>
  <si>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</si>
  <si>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</si>
  <si>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</si>
  <si>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</si>
  <si>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</si>
  <si>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</si>
  <si>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</si>
  <si>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</si>
  <si>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</si>
  <si>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</si>
  <si>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</si>
  <si>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</si>
  <si>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</si>
  <si>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</si>
  <si>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</si>
  <si>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</si>
  <si>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</si>
  <si>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</si>
  <si>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</si>
  <si>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</si>
  <si>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</si>
  <si>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</si>
  <si>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</si>
  <si>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</si>
  <si>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</si>
  <si>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</si>
  <si>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</si>
  <si>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</si>
  <si>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</si>
  <si>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</si>
  <si>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</si>
  <si>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</si>
  <si>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</si>
  <si>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</si>
  <si>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</si>
  <si>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</si>
  <si>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</si>
  <si>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</si>
  <si>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</si>
  <si>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</si>
  <si>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</si>
  <si>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</si>
  <si>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</si>
  <si>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</si>
  <si>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</si>
  <si>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</si>
  <si>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</si>
  <si>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</si>
  <si>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</si>
  <si>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</si>
  <si>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</si>
  <si>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</si>
  <si>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</si>
  <si>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</si>
  <si>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</si>
  <si>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</si>
  <si>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</si>
  <si>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</si>
  <si>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</si>
  <si>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</si>
  <si>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</si>
  <si>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</si>
  <si>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</si>
  <si>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</si>
  <si>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</si>
  <si>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</si>
  <si>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</si>
  <si>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</si>
  <si>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</si>
  <si>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</si>
  <si>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</si>
  <si>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</si>
  <si>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</si>
  <si>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</si>
  <si>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</si>
  <si>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</si>
  <si>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</si>
  <si>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</si>
  <si>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</si>
  <si>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</si>
  <si>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</si>
  <si>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</si>
  <si>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</si>
  <si>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</si>
  <si>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</si>
  <si>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</si>
  <si>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</si>
  <si>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</si>
  <si>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</si>
  <si>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</si>
  <si>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</si>
  <si>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</si>
  <si>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</si>
  <si>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</si>
  <si>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</si>
  <si>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</si>
  <si>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</si>
  <si>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</si>
  <si>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</si>
  <si>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</si>
  <si>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</si>
  <si>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</si>
  <si>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</si>
  <si>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</si>
  <si>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</si>
  <si>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</si>
  <si>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</si>
  <si>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</si>
  <si>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</si>
  <si>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</si>
  <si>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</si>
  <si>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</si>
  <si>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</si>
  <si>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</si>
  <si>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</si>
  <si>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</si>
  <si>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</si>
  <si>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</si>
  <si>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</si>
  <si>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</si>
  <si>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</si>
  <si>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</si>
  <si>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</si>
  <si>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</si>
  <si>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</si>
  <si>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</si>
  <si>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</si>
  <si>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</si>
  <si>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</si>
  <si>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</si>
  <si>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</si>
  <si>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</si>
  <si>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</si>
  <si>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</si>
  <si>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</si>
  <si>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</si>
  <si>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</si>
  <si>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</si>
  <si>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</si>
  <si>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</si>
  <si>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</si>
  <si>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</si>
  <si>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</si>
  <si>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</si>
  <si>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</si>
  <si>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</si>
  <si>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</si>
  <si>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</si>
  <si>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</si>
  <si>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</si>
  <si>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</si>
  <si>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</si>
  <si>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</si>
  <si>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</si>
  <si>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</si>
  <si>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</si>
  <si>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</si>
  <si>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</si>
  <si>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</si>
  <si>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</si>
  <si>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</si>
  <si>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</si>
  <si>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</si>
  <si>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</si>
  <si>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</si>
  <si>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</si>
  <si>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</si>
  <si>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</si>
  <si>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</si>
  <si>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</si>
  <si>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</si>
  <si>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</si>
  <si>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</si>
  <si>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</si>
  <si>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</si>
  <si>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</si>
  <si>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</si>
  <si>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</si>
  <si>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</si>
  <si>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</si>
  <si>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</si>
  <si>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</si>
  <si>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</si>
  <si>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</si>
  <si>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</si>
  <si>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</si>
  <si>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</si>
  <si>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</si>
  <si>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</si>
  <si>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</si>
  <si>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</si>
  <si>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</si>
  <si>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</si>
  <si>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</si>
  <si>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</si>
  <si>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</si>
  <si>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</si>
  <si>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</si>
  <si>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</si>
  <si>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</si>
  <si>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</si>
  <si>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</si>
  <si>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</si>
  <si>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</si>
  <si>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</si>
  <si>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</si>
  <si>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</si>
  <si>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</si>
  <si>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</si>
  <si>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</si>
  <si>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</si>
  <si>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</si>
  <si>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</si>
  <si>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</si>
  <si>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</si>
  <si>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</si>
  <si>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</si>
  <si>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</si>
  <si>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</si>
  <si>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</si>
  <si>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</si>
  <si>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</si>
  <si>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</si>
  <si>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</si>
  <si>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</si>
  <si>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</si>
  <si>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</si>
  <si>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</si>
  <si>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</si>
  <si>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</si>
  <si>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</si>
  <si>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</si>
  <si>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</si>
  <si>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</si>
  <si>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</si>
  <si>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</si>
  <si>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</si>
  <si>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</si>
  <si>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</si>
  <si>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</si>
  <si>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</si>
  <si>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</si>
  <si>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</si>
  <si>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</si>
  <si>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</si>
  <si>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</si>
  <si>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</si>
  <si>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</si>
  <si>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</si>
  <si>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</si>
  <si>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</si>
  <si>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</si>
  <si>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</si>
  <si>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</si>
  <si>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</si>
  <si>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</si>
  <si>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</si>
  <si>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</si>
  <si>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</si>
  <si>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</si>
  <si>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</si>
  <si>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</si>
  <si>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</si>
  <si>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</si>
  <si>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</si>
  <si>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</si>
  <si>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</si>
  <si>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</si>
  <si>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</si>
  <si>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</si>
  <si>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</si>
  <si>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</si>
  <si>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</si>
  <si>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</si>
  <si>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</si>
  <si>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</si>
  <si>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</si>
  <si>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</si>
  <si>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</si>
  <si>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</si>
  <si>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</si>
  <si>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</si>
  <si>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</si>
  <si>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</si>
  <si>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</si>
  <si>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</si>
  <si>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</si>
  <si>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</si>
  <si>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</si>
  <si>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</si>
  <si>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</si>
  <si>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</si>
  <si>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</si>
  <si>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</si>
  <si>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</si>
  <si>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</si>
  <si>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</si>
  <si>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</si>
  <si>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</si>
  <si>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</si>
  <si>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</si>
  <si>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</si>
  <si>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</si>
  <si>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</si>
  <si>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</si>
  <si>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</si>
  <si>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</si>
  <si>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</si>
  <si>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</si>
  <si>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</si>
  <si>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</si>
  <si>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</si>
  <si>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</si>
  <si>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</si>
  <si>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</si>
  <si>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</si>
  <si>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</si>
  <si>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</si>
  <si>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</si>
  <si>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</si>
  <si>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</si>
  <si>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</si>
  <si>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</si>
  <si>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</si>
  <si>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</si>
  <si>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</si>
  <si>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</si>
  <si>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</si>
  <si>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</si>
  <si>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</si>
  <si>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</si>
  <si>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</si>
  <si>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</si>
  <si>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</si>
  <si>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</si>
  <si>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</si>
  <si>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</si>
  <si>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</si>
  <si>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</si>
  <si>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</si>
  <si>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</si>
  <si>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</si>
  <si>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</si>
  <si>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</si>
  <si>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</si>
  <si>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</si>
  <si>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</si>
  <si>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</si>
  <si>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</si>
  <si>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</si>
  <si>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</si>
  <si>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</si>
  <si>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</si>
  <si>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</si>
  <si>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</si>
  <si>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</si>
  <si>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</si>
  <si>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</si>
  <si>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</si>
  <si>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</si>
  <si>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</si>
  <si>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</si>
  <si>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</si>
  <si>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</si>
  <si>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</si>
  <si>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</si>
  <si>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</si>
  <si>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</si>
  <si>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</si>
  <si>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</si>
  <si>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</si>
  <si>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</si>
  <si>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</si>
  <si>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</si>
  <si>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</si>
  <si>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</si>
  <si>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</si>
  <si>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</si>
  <si>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</si>
  <si>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</si>
  <si>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</si>
  <si>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</si>
  <si>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</si>
  <si>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</si>
  <si>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</si>
  <si>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</si>
  <si>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</si>
  <si>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</si>
  <si>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</si>
  <si>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</si>
  <si>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</si>
  <si>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</si>
  <si>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</si>
  <si>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</si>
  <si>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</si>
  <si>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</si>
  <si>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</si>
  <si>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</si>
  <si>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</si>
  <si>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</si>
  <si>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</si>
  <si>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</si>
  <si>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</si>
  <si>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</si>
  <si>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</si>
  <si>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</si>
  <si>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</si>
  <si>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</si>
  <si>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</si>
  <si>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</si>
  <si>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</si>
  <si>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</si>
  <si>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</si>
  <si>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</si>
  <si>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</si>
  <si>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</si>
  <si>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</si>
  <si>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</si>
  <si>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</si>
  <si>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</si>
  <si>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</si>
  <si>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</si>
  <si>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</si>
  <si>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</si>
  <si>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</si>
  <si>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</si>
  <si>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</si>
  <si>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</si>
  <si>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</si>
  <si>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</si>
  <si>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</si>
  <si>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</si>
  <si>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</si>
  <si>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</si>
  <si>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</si>
  <si>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</si>
  <si>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</si>
  <si>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</si>
  <si>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</si>
  <si>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</si>
  <si>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</si>
  <si>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</si>
  <si>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</si>
  <si>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</si>
  <si>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</si>
  <si>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</si>
  <si>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</si>
  <si>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</si>
  <si>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</si>
  <si>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</si>
  <si>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</si>
  <si>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</si>
  <si>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</si>
  <si>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</si>
  <si>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</si>
  <si>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</si>
  <si>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</si>
  <si>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</si>
  <si>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</si>
  <si>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</si>
  <si>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</si>
  <si>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</si>
  <si>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</si>
  <si>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</si>
  <si>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</si>
  <si>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</si>
  <si>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</si>
  <si>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</si>
  <si>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</si>
  <si>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</si>
  <si>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</si>
  <si>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</si>
  <si>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</si>
  <si>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</si>
  <si>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</si>
  <si>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</si>
  <si>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</si>
  <si>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</si>
  <si>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</si>
  <si>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</si>
  <si>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</si>
  <si>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</si>
  <si>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</si>
  <si>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</si>
  <si>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</si>
  <si>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</si>
  <si>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</si>
  <si>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</si>
  <si>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</si>
  <si>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</si>
  <si>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</si>
  <si>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</si>
  <si>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</si>
  <si>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</si>
  <si>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</si>
  <si>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</si>
  <si>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</si>
  <si>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</si>
  <si>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</si>
  <si>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</si>
  <si>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</si>
  <si>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</si>
  <si>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</si>
  <si>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</si>
  <si>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</si>
  <si>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</si>
  <si>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</si>
  <si>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</si>
  <si>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Lake name</t>
  </si>
  <si>
    <t>.</t>
  </si>
  <si>
    <t>Site Code</t>
  </si>
  <si>
    <t>Arctic LTER  site code</t>
  </si>
  <si>
    <t>Tow type</t>
  </si>
  <si>
    <t>Type of tow (vertical or sweep)</t>
  </si>
  <si>
    <t>Tow Length (m)</t>
  </si>
  <si>
    <t>Length of tow in meters</t>
  </si>
  <si>
    <t>Depth (m)</t>
  </si>
  <si>
    <t>Depth in meters</t>
  </si>
  <si>
    <t>Date</t>
  </si>
  <si>
    <t>Date of tow</t>
  </si>
  <si>
    <t xml:space="preserve">D. midd </t>
  </si>
  <si>
    <t>Daphnia middendorfiana (number per liter)</t>
  </si>
  <si>
    <t>Daphnia longiremis (number per liter)</t>
  </si>
  <si>
    <t>Bosmina</t>
  </si>
  <si>
    <t>Bosmina longirostris (number per liter)</t>
  </si>
  <si>
    <t xml:space="preserve">Holo </t>
  </si>
  <si>
    <t>Holopedium gibberum (number per liter)</t>
  </si>
  <si>
    <t>Heterocope septentrionalis (number per liter)</t>
  </si>
  <si>
    <t xml:space="preserve">D. prib </t>
  </si>
  <si>
    <t>Diaptomus pribilofensis (number per liter)</t>
  </si>
  <si>
    <t xml:space="preserve">C. scutt </t>
  </si>
  <si>
    <t>Cyclops scutifer (number per liter)</t>
  </si>
  <si>
    <t>Polyphemus pedunuclus (number per liter)</t>
  </si>
  <si>
    <t>D. pulex</t>
  </si>
  <si>
    <t>Daphnia pulex (number per liter)</t>
  </si>
  <si>
    <t>Eurycercus</t>
  </si>
  <si>
    <t>Eurycercus (number per liter)</t>
  </si>
  <si>
    <t>Extra</t>
  </si>
  <si>
    <t>Other species (number per liter)</t>
  </si>
  <si>
    <t>Comments</t>
  </si>
  <si>
    <t>Notes about data</t>
  </si>
  <si>
    <t>John</t>
  </si>
  <si>
    <t>Christopher</t>
  </si>
  <si>
    <t>Leucke</t>
  </si>
  <si>
    <t>Utah State University</t>
  </si>
  <si>
    <t>Logan</t>
  </si>
  <si>
    <t>Utah</t>
  </si>
  <si>
    <t>84322-5200</t>
  </si>
  <si>
    <t>USA</t>
  </si>
  <si>
    <t>.=Missing or Not Measured</t>
  </si>
  <si>
    <t>dd-mmm-yyyy</t>
  </si>
  <si>
    <t>F</t>
  </si>
  <si>
    <t>C</t>
  </si>
  <si>
    <t>Toolik lake limno corrals</t>
  </si>
  <si>
    <t>min</t>
  </si>
  <si>
    <t>South</t>
  </si>
  <si>
    <t>North</t>
  </si>
  <si>
    <t>A</t>
  </si>
  <si>
    <t>B</t>
  </si>
  <si>
    <t>AfterFish</t>
  </si>
  <si>
    <t>Vt</t>
  </si>
  <si>
    <t>S</t>
  </si>
  <si>
    <t>N</t>
  </si>
  <si>
    <t>Toolik limno bay</t>
  </si>
  <si>
    <t>ND</t>
  </si>
  <si>
    <t>SD</t>
  </si>
  <si>
    <t>S11</t>
  </si>
  <si>
    <t>S1</t>
  </si>
  <si>
    <t>arc</t>
  </si>
  <si>
    <t>S2</t>
  </si>
  <si>
    <t>NB</t>
  </si>
  <si>
    <t>SB</t>
  </si>
  <si>
    <t>Fog 1</t>
  </si>
  <si>
    <t>Fog 2</t>
  </si>
  <si>
    <t>Fog 3</t>
  </si>
  <si>
    <t>Version 1: Data from files 1983 to 1992 compiled into one file and metadata updated to most recent version. June 16, 2013</t>
  </si>
  <si>
    <t>Lake N2; C=control, R=reference side, T,F=treatment, fertilized</t>
  </si>
  <si>
    <t>Daphnia middendorfiana; Daphnia longiremis; Bosmina longirostris; Holopedium gibberum; Heterocope septentrionalis; Diaptomus pribilofensis; Cyclops scutifer; Polyphemus pedunuclus; Daphnia pulex</t>
  </si>
  <si>
    <t>Inlet lake 1</t>
  </si>
  <si>
    <t>Inlet lake 2</t>
  </si>
  <si>
    <t>Inlet lake 3</t>
  </si>
  <si>
    <t>Inlet lake 4</t>
  </si>
  <si>
    <t>Inlet lake 5</t>
  </si>
  <si>
    <t>Inlet lake 6</t>
  </si>
  <si>
    <t>Inlet lake 7</t>
  </si>
  <si>
    <t>Inlet lake 8</t>
  </si>
  <si>
    <t>Lake S6</t>
  </si>
  <si>
    <t>Lake N1</t>
  </si>
  <si>
    <t>Lake NE12</t>
  </si>
  <si>
    <t>Lake NE14</t>
  </si>
  <si>
    <t>Lake N3</t>
  </si>
  <si>
    <t>Lake E1</t>
  </si>
  <si>
    <t>Lake S1</t>
  </si>
  <si>
    <t>Lake S2</t>
  </si>
  <si>
    <t>Lake S11</t>
  </si>
  <si>
    <t>Version 2: Checked keywords against the LTER network preferred list and replaced non-preferred terms. Jim L 27Jan14</t>
  </si>
  <si>
    <t>LTER Keywords</t>
  </si>
  <si>
    <t>Arctic LTER Vocabulary</t>
  </si>
  <si>
    <t>Core Areas</t>
  </si>
  <si>
    <t>lakes, populations</t>
  </si>
  <si>
    <t>zooplankton species, zooplankton density, arctic lakes</t>
  </si>
  <si>
    <t>populations</t>
  </si>
  <si>
    <t>Zooplankton density for lake samples collected near Toolik Lake Arctic LTER in the summer from 1983 to 1992.</t>
  </si>
  <si>
    <t>phaedra.budy@usu.edu</t>
  </si>
  <si>
    <t>Phaedra</t>
  </si>
  <si>
    <t>Budy</t>
  </si>
  <si>
    <t>5210 Old Main Hill</t>
  </si>
  <si>
    <t>UT</t>
  </si>
  <si>
    <t>84322-5210</t>
  </si>
  <si>
    <t>University of North Carolina-Greensboro</t>
  </si>
  <si>
    <t>Deceased</t>
  </si>
  <si>
    <t>Version 3: Changed Distrubution URL since the LTER network DAS system is being discontinued.  JimL 9Apr2015
Corrected date errors in 1992 data. The original dates were entered in several date format which resulted in conversions errors. Sept 2016.  Jim L</t>
  </si>
  <si>
    <t>knb-lter-arc.10334.3</t>
  </si>
  <si>
    <t>1983-1992ArcLTER_Zoops-ver3.03</t>
  </si>
  <si>
    <t>1983-1992ArcLTER_Zoops-ver3.csv</t>
  </si>
  <si>
    <t>http://arc-lter.ecosystems.mbl.edu/1983-1992ArcLTERZoops-ver3</t>
  </si>
  <si>
    <t>http://arc-lter.ecosystems.mbl.edu/sites/default/files/data/lakes/1983-1992ArcLTER_Zoops-ver3.csv</t>
  </si>
  <si>
    <t>Toolik lake main station situated in about 20 m of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</si>
</sst>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
    <numFmt numFmtId="165" formatCode="dd\-mmm\-yyyy"/>
  </numFmts>
  <fonts count="32" x14ac:knownFonts="1">
    <font>
      <sz val="10"/>
      <name val="Arial"/>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10"/>
      <name val="Arial"/>
      <family val="2"/>
    </font>
    <font>
      <sz val="12"/>
      <name val="Arial"/>
      <family val="2"/>
    </font>
    <font>
      <sz val="10"/>
      <color indexed="22"/>
      <name val="Arial"/>
      <family val="2"/>
    </font>
    <font>
      <b/>
      <sz val="9"/>
      <color indexed="81"/>
      <name val="Tahoma"/>
      <family val="2"/>
    </font>
    <font>
      <b/>
      <sz val="8"/>
      <color indexed="39"/>
      <name val="Tahoma"/>
      <family val="2"/>
    </font>
    <font>
      <sz val="10"/>
      <color indexed="81"/>
      <name val="Tahoma"/>
      <family val="2"/>
    </font>
    <font>
      <sz val="10"/>
      <color indexed="10"/>
      <name val="Tahoma"/>
      <family val="2"/>
    </font>
    <font>
      <b/>
      <sz val="10"/>
      <color indexed="81"/>
      <name val="Tahoma"/>
      <family val="2"/>
    </font>
    <font>
      <b/>
      <sz val="8"/>
      <color indexed="12"/>
      <name val="Arial"/>
      <family val="2"/>
    </font>
    <font>
      <b/>
      <sz val="8"/>
      <color indexed="10"/>
      <name val="Arial"/>
      <family val="2"/>
    </font>
    <font>
      <sz val="10"/>
      <color theme="1"/>
      <name val="Arial"/>
      <family val="2"/>
    </font>
    <font>
      <sz val="11"/>
      <color indexed="8"/>
      <name val="Calibri"/>
      <family val="2"/>
    </font>
    <font>
      <sz val="12"/>
      <color theme="1"/>
      <name val="Calibri"/>
      <family val="2"/>
      <scheme val="minor"/>
    </font>
    <font>
      <u/>
      <sz val="12"/>
      <color theme="10"/>
      <name val="Calibri"/>
      <family val="2"/>
      <scheme val="minor"/>
    </font>
    <font>
      <u/>
      <sz val="12"/>
      <color theme="11"/>
      <name val="Calibri"/>
      <family val="2"/>
      <scheme val="minor"/>
    </font>
    <font>
      <sz val="10"/>
      <name val="Verdana"/>
      <family val="2"/>
    </font>
    <font>
      <u/>
      <sz val="11"/>
      <color theme="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31"/>
      </patternFill>
    </fill>
    <fill>
      <patternFill patternType="solid">
        <fgColor rgb="FF66FF99"/>
        <bgColor indexed="64"/>
      </patternFill>
    </fill>
    <fill>
      <patternFill patternType="solid">
        <fgColor rgb="FFCCFFFF"/>
        <bgColor indexed="31"/>
      </patternFill>
    </fill>
    <fill>
      <patternFill patternType="solid">
        <fgColor rgb="FF00FFFF"/>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149">
    <xf numFmtId="0" fontId="0" fillId="0" borderId="0"/>
    <xf numFmtId="0" fontId="2" fillId="0" borderId="0" applyNumberFormat="0" applyFill="0" applyBorder="0" applyAlignment="0" applyProtection="0">
      <alignment vertical="top"/>
      <protection locked="0"/>
    </xf>
    <xf numFmtId="0" fontId="7" fillId="0" borderId="0"/>
    <xf numFmtId="0" fontId="2"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26" fillId="0" borderId="0"/>
    <xf numFmtId="0" fontId="27"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02">
    <xf numFmtId="0" fontId="0" fillId="0" borderId="0" xfId="0"/>
    <xf numFmtId="0" fontId="7" fillId="0" borderId="0" xfId="2" applyFont="1"/>
    <xf numFmtId="0" fontId="7" fillId="0" borderId="0" xfId="2" applyFont="1" applyProtection="1">
      <protection locked="0"/>
    </xf>
    <xf numFmtId="0" fontId="7" fillId="0" borderId="0" xfId="2" applyFont="1" applyAlignment="1" applyProtection="1">
      <alignment horizontal="left" wrapText="1"/>
      <protection locked="0"/>
    </xf>
    <xf numFmtId="0" fontId="7" fillId="0" borderId="0" xfId="2" applyFont="1" applyAlignment="1">
      <alignment vertical="top"/>
    </xf>
    <xf numFmtId="0" fontId="7" fillId="0" borderId="0" xfId="2" applyFont="1" applyAlignment="1" applyProtection="1">
      <alignment wrapText="1"/>
      <protection locked="0"/>
    </xf>
    <xf numFmtId="0" fontId="7" fillId="0" borderId="0" xfId="2" applyFont="1" applyAlignment="1" applyProtection="1">
      <alignment vertical="top" wrapText="1"/>
      <protection locked="0"/>
    </xf>
    <xf numFmtId="0" fontId="7" fillId="0" borderId="0" xfId="2" applyFont="1" applyAlignment="1">
      <alignment vertical="center" wrapText="1"/>
    </xf>
    <xf numFmtId="0" fontId="15" fillId="0" borderId="0" xfId="2" applyFont="1"/>
    <xf numFmtId="0" fontId="9" fillId="0" borderId="0" xfId="2" applyFont="1"/>
    <xf numFmtId="0" fontId="4" fillId="0" borderId="0" xfId="2" applyFont="1" applyFill="1" applyBorder="1" applyAlignment="1" applyProtection="1">
      <alignment vertical="center" wrapText="1"/>
    </xf>
    <xf numFmtId="0" fontId="4" fillId="2" borderId="1" xfId="2" applyFont="1" applyFill="1" applyBorder="1" applyAlignment="1" applyProtection="1">
      <alignment vertical="center" wrapText="1"/>
    </xf>
    <xf numFmtId="0" fontId="4" fillId="2" borderId="1" xfId="2" applyFont="1" applyFill="1" applyBorder="1" applyAlignment="1" applyProtection="1">
      <alignment horizontal="left" vertical="center" wrapText="1"/>
    </xf>
    <xf numFmtId="0" fontId="8" fillId="0" borderId="0" xfId="2" applyFont="1"/>
    <xf numFmtId="0" fontId="4" fillId="5" borderId="1" xfId="2" applyFont="1" applyFill="1" applyBorder="1" applyAlignment="1" applyProtection="1">
      <alignment vertical="top" wrapText="1"/>
    </xf>
    <xf numFmtId="0" fontId="7" fillId="0" borderId="0" xfId="2" applyFont="1" applyFill="1" applyBorder="1" applyAlignment="1" applyProtection="1">
      <alignment horizontal="left" wrapText="1"/>
      <protection locked="0"/>
    </xf>
    <xf numFmtId="0" fontId="4" fillId="0" borderId="0" xfId="2" applyFont="1" applyFill="1" applyBorder="1" applyAlignment="1" applyProtection="1">
      <alignment horizontal="right" vertical="top"/>
    </xf>
    <xf numFmtId="0" fontId="7" fillId="0" borderId="0" xfId="2" applyFont="1" applyAlignment="1" applyProtection="1">
      <alignment vertical="top"/>
    </xf>
    <xf numFmtId="0" fontId="7" fillId="0" borderId="0" xfId="2" applyFont="1" applyAlignment="1" applyProtection="1">
      <protection locked="0"/>
    </xf>
    <xf numFmtId="0" fontId="4" fillId="0" borderId="0" xfId="2" applyFont="1" applyAlignment="1" applyProtection="1">
      <alignment horizontal="center" vertical="top"/>
    </xf>
    <xf numFmtId="0" fontId="4" fillId="5" borderId="1" xfId="2" applyFont="1" applyFill="1" applyBorder="1" applyAlignment="1" applyProtection="1">
      <alignment horizontal="right" vertical="top"/>
    </xf>
    <xf numFmtId="0" fontId="7" fillId="3" borderId="2" xfId="2" applyFont="1" applyFill="1" applyBorder="1" applyAlignment="1" applyProtection="1">
      <protection locked="0"/>
    </xf>
    <xf numFmtId="0" fontId="7" fillId="4" borderId="3" xfId="2" applyFont="1" applyFill="1" applyBorder="1" applyAlignment="1" applyProtection="1">
      <alignment horizontal="left"/>
      <protection locked="0"/>
    </xf>
    <xf numFmtId="0" fontId="4" fillId="5" borderId="4" xfId="2" applyFont="1" applyFill="1" applyBorder="1" applyAlignment="1" applyProtection="1">
      <alignment horizontal="right"/>
    </xf>
    <xf numFmtId="0" fontId="7" fillId="3" borderId="5" xfId="2" applyFont="1" applyFill="1" applyBorder="1" applyAlignment="1" applyProtection="1">
      <protection locked="0"/>
    </xf>
    <xf numFmtId="0" fontId="7" fillId="4" borderId="4" xfId="2" applyFont="1" applyFill="1" applyBorder="1" applyAlignment="1" applyProtection="1">
      <alignment horizontal="left"/>
      <protection locked="0"/>
    </xf>
    <xf numFmtId="0" fontId="4" fillId="5" borderId="3" xfId="2" applyFont="1" applyFill="1" applyBorder="1" applyAlignment="1" applyProtection="1">
      <alignment horizontal="right" wrapText="1"/>
    </xf>
    <xf numFmtId="0" fontId="7" fillId="5" borderId="6" xfId="2" applyNumberFormat="1" applyFont="1" applyFill="1" applyBorder="1" applyAlignment="1" applyProtection="1">
      <alignment horizontal="left"/>
    </xf>
    <xf numFmtId="0" fontId="4" fillId="5" borderId="7" xfId="2" applyFont="1" applyFill="1" applyBorder="1" applyAlignment="1" applyProtection="1">
      <alignment horizontal="left"/>
    </xf>
    <xf numFmtId="0" fontId="7" fillId="0" borderId="0" xfId="2" applyNumberFormat="1" applyFont="1" applyAlignment="1" applyProtection="1">
      <alignment horizontal="left"/>
      <protection locked="0"/>
    </xf>
    <xf numFmtId="0" fontId="7" fillId="0" borderId="0" xfId="2" applyFont="1" applyAlignment="1" applyProtection="1">
      <alignment horizontal="left"/>
      <protection locked="0"/>
    </xf>
    <xf numFmtId="0" fontId="7" fillId="0" borderId="0" xfId="2" applyFont="1" applyAlignment="1" applyProtection="1">
      <alignment vertical="center"/>
      <protection locked="0"/>
    </xf>
    <xf numFmtId="0" fontId="7" fillId="0" borderId="0" xfId="2" applyFont="1" applyFill="1" applyAlignment="1" applyProtection="1">
      <alignment vertical="center"/>
      <protection locked="0"/>
    </xf>
    <xf numFmtId="0" fontId="7" fillId="0" borderId="0" xfId="2" applyNumberFormat="1" applyFont="1" applyAlignment="1" applyProtection="1">
      <protection locked="0"/>
    </xf>
    <xf numFmtId="0" fontId="7" fillId="0" borderId="0" xfId="2" applyFont="1" applyAlignment="1" applyProtection="1"/>
    <xf numFmtId="0" fontId="16" fillId="0" borderId="0" xfId="2" applyFont="1"/>
    <xf numFmtId="0" fontId="16" fillId="0" borderId="0" xfId="2" applyFont="1" applyAlignment="1" applyProtection="1">
      <protection locked="0"/>
    </xf>
    <xf numFmtId="0" fontId="7" fillId="6" borderId="1" xfId="2" applyFont="1" applyFill="1" applyBorder="1" applyAlignment="1" applyProtection="1">
      <alignment horizontal="left" wrapText="1"/>
      <protection locked="0"/>
    </xf>
    <xf numFmtId="0" fontId="4" fillId="2" borderId="4" xfId="2" applyFont="1" applyFill="1" applyBorder="1" applyAlignment="1" applyProtection="1">
      <alignment horizontal="right" wrapText="1"/>
    </xf>
    <xf numFmtId="0" fontId="4" fillId="5" borderId="1" xfId="2" applyFont="1" applyFill="1" applyBorder="1" applyAlignment="1" applyProtection="1">
      <alignment wrapText="1"/>
    </xf>
    <xf numFmtId="0" fontId="7" fillId="0" borderId="0" xfId="2" applyFont="1" applyFill="1" applyBorder="1" applyAlignment="1" applyProtection="1">
      <alignment horizontal="right" vertical="top"/>
    </xf>
    <xf numFmtId="0" fontId="4" fillId="2" borderId="0" xfId="2" applyFont="1" applyFill="1" applyBorder="1" applyAlignment="1" applyProtection="1">
      <alignment horizontal="right" wrapText="1"/>
    </xf>
    <xf numFmtId="0" fontId="7" fillId="0" borderId="0" xfId="2" applyFont="1" applyFill="1" applyProtection="1">
      <protection locked="0"/>
    </xf>
    <xf numFmtId="0" fontId="2" fillId="4" borderId="1" xfId="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7" fillId="4" borderId="1" xfId="2" applyFont="1" applyFill="1" applyBorder="1" applyAlignment="1" applyProtection="1">
      <alignment horizontal="left" vertical="top" wrapText="1"/>
      <protection locked="0"/>
    </xf>
    <xf numFmtId="0" fontId="7" fillId="0" borderId="1" xfId="2" applyFont="1" applyBorder="1" applyAlignment="1" applyProtection="1">
      <alignment horizontal="left" wrapText="1"/>
      <protection locked="0"/>
    </xf>
    <xf numFmtId="0" fontId="4" fillId="5" borderId="1" xfId="2" applyFont="1" applyFill="1" applyBorder="1" applyAlignment="1" applyProtection="1">
      <alignment horizontal="left" vertical="top"/>
    </xf>
    <xf numFmtId="0" fontId="7" fillId="4" borderId="8" xfId="2" applyFont="1" applyFill="1" applyBorder="1" applyAlignment="1" applyProtection="1">
      <alignment horizontal="left" wrapText="1"/>
      <protection locked="0"/>
    </xf>
    <xf numFmtId="0" fontId="4" fillId="2" borderId="0" xfId="2" applyFont="1" applyFill="1" applyBorder="1" applyAlignment="1" applyProtection="1">
      <alignment horizontal="left" vertical="top"/>
    </xf>
    <xf numFmtId="0" fontId="7" fillId="4" borderId="9" xfId="2" applyFont="1" applyFill="1" applyBorder="1" applyAlignment="1" applyProtection="1">
      <alignment horizontal="left" wrapText="1"/>
      <protection locked="0"/>
    </xf>
    <xf numFmtId="0" fontId="4" fillId="5" borderId="10" xfId="2" applyFont="1" applyFill="1" applyBorder="1" applyAlignment="1" applyProtection="1">
      <alignment horizontal="left" vertical="top"/>
    </xf>
    <xf numFmtId="0" fontId="7" fillId="7" borderId="1" xfId="2" applyFont="1" applyFill="1" applyBorder="1" applyAlignment="1" applyProtection="1">
      <alignment horizontal="center" wrapText="1"/>
      <protection locked="0"/>
    </xf>
    <xf numFmtId="0" fontId="4" fillId="5" borderId="1" xfId="2" applyNumberFormat="1" applyFont="1" applyFill="1" applyBorder="1" applyAlignment="1" applyProtection="1">
      <alignment vertical="top" wrapText="1"/>
    </xf>
    <xf numFmtId="0" fontId="7" fillId="0" borderId="0" xfId="2" applyFont="1" applyAlignment="1" applyProtection="1">
      <alignment horizontal="right" vertical="top"/>
    </xf>
    <xf numFmtId="0" fontId="4" fillId="2" borderId="0" xfId="2" applyFont="1" applyFill="1" applyAlignment="1" applyProtection="1">
      <alignment horizontal="right" vertical="top"/>
    </xf>
    <xf numFmtId="165" fontId="7" fillId="4" borderId="1" xfId="2" applyNumberFormat="1" applyFont="1" applyFill="1" applyBorder="1" applyAlignment="1" applyProtection="1">
      <alignment horizontal="left" wrapText="1"/>
      <protection locked="0"/>
    </xf>
    <xf numFmtId="0" fontId="4" fillId="2" borderId="0" xfId="2" applyFont="1" applyFill="1" applyAlignment="1" applyProtection="1">
      <alignment horizontal="right" vertical="top" wrapText="1"/>
    </xf>
    <xf numFmtId="0" fontId="4" fillId="2" borderId="0" xfId="2" applyNumberFormat="1" applyFont="1" applyFill="1" applyAlignment="1" applyProtection="1">
      <alignment horizontal="right" vertical="top" wrapText="1"/>
    </xf>
    <xf numFmtId="0" fontId="17" fillId="0" borderId="5" xfId="2" applyFont="1" applyBorder="1" applyAlignment="1"/>
    <xf numFmtId="0" fontId="17" fillId="0" borderId="1" xfId="2" applyFont="1" applyFill="1" applyBorder="1" applyAlignment="1" applyProtection="1">
      <alignment horizontal="right"/>
    </xf>
    <xf numFmtId="0" fontId="7" fillId="0" borderId="0" xfId="2" applyFont="1" applyBorder="1" applyAlignment="1" applyProtection="1">
      <alignment horizontal="left" wrapText="1"/>
      <protection locked="0"/>
    </xf>
    <xf numFmtId="0" fontId="7" fillId="0" borderId="0" xfId="2" applyFont="1" applyFill="1" applyAlignment="1" applyProtection="1">
      <alignment horizontal="right" vertical="top" wrapText="1"/>
    </xf>
    <xf numFmtId="0" fontId="7" fillId="0" borderId="0" xfId="2" applyFont="1" applyFill="1" applyAlignment="1" applyProtection="1">
      <alignment horizontal="left" wrapText="1"/>
      <protection locked="0"/>
    </xf>
    <xf numFmtId="49" fontId="7" fillId="0" borderId="0" xfId="2" applyNumberFormat="1" applyFont="1"/>
    <xf numFmtId="49" fontId="7" fillId="3" borderId="1" xfId="2" applyNumberFormat="1" applyFont="1" applyFill="1" applyBorder="1" applyAlignment="1" applyProtection="1">
      <alignment horizontal="left" wrapText="1"/>
      <protection locked="0"/>
    </xf>
    <xf numFmtId="49" fontId="4" fillId="8" borderId="0" xfId="2" applyNumberFormat="1" applyFont="1" applyFill="1" applyBorder="1" applyAlignment="1" applyProtection="1">
      <alignment horizontal="right" vertical="top"/>
    </xf>
    <xf numFmtId="0" fontId="4" fillId="5" borderId="1" xfId="2" applyFont="1" applyFill="1" applyBorder="1" applyAlignment="1" applyProtection="1">
      <alignment horizontal="left" wrapText="1"/>
    </xf>
    <xf numFmtId="0" fontId="6" fillId="5" borderId="1" xfId="2" applyFont="1" applyFill="1" applyBorder="1" applyAlignment="1" applyProtection="1">
      <alignment vertical="top" wrapText="1"/>
    </xf>
    <xf numFmtId="0" fontId="7" fillId="0" borderId="0" xfId="2" applyFont="1" applyAlignment="1" applyProtection="1">
      <alignment vertical="top" wrapText="1"/>
    </xf>
    <xf numFmtId="0" fontId="4" fillId="5" borderId="1" xfId="2" applyFont="1" applyFill="1" applyBorder="1" applyAlignment="1" applyProtection="1">
      <alignment vertical="top"/>
    </xf>
    <xf numFmtId="0" fontId="7" fillId="0" borderId="0" xfId="2" applyFont="1" applyFill="1" applyBorder="1" applyAlignment="1"/>
    <xf numFmtId="0" fontId="4" fillId="0" borderId="0" xfId="2" applyFont="1" applyFill="1" applyBorder="1" applyAlignment="1" applyProtection="1">
      <alignment horizontal="left" wrapText="1"/>
      <protection locked="0"/>
    </xf>
    <xf numFmtId="0" fontId="7" fillId="0" borderId="0" xfId="2" applyFont="1" applyFill="1" applyBorder="1"/>
    <xf numFmtId="0" fontId="17" fillId="0" borderId="5" xfId="2" applyFont="1" applyBorder="1" applyAlignment="1" applyProtection="1"/>
    <xf numFmtId="0" fontId="17" fillId="0" borderId="1" xfId="2" applyFont="1" applyFill="1" applyBorder="1" applyAlignment="1" applyProtection="1"/>
    <xf numFmtId="0" fontId="17" fillId="0" borderId="1" xfId="2" applyFont="1" applyFill="1" applyBorder="1" applyAlignment="1" applyProtection="1">
      <alignment horizontal="left"/>
    </xf>
    <xf numFmtId="0" fontId="4" fillId="0" borderId="0" xfId="2" applyFont="1" applyProtection="1">
      <protection locked="0"/>
    </xf>
    <xf numFmtId="0" fontId="14" fillId="0" borderId="0" xfId="2" applyFont="1" applyProtection="1">
      <protection locked="0"/>
    </xf>
    <xf numFmtId="0" fontId="3" fillId="0" borderId="0" xfId="2" applyFont="1" applyAlignment="1" applyProtection="1">
      <alignment vertical="top"/>
    </xf>
    <xf numFmtId="0" fontId="7" fillId="0" borderId="0" xfId="2"/>
    <xf numFmtId="0" fontId="23" fillId="0" borderId="0" xfId="2" applyFont="1" applyAlignment="1">
      <alignment horizontal="center" wrapText="1"/>
    </xf>
    <xf numFmtId="0" fontId="23" fillId="0" borderId="0" xfId="2" applyFont="1" applyAlignment="1">
      <alignment wrapText="1"/>
    </xf>
    <xf numFmtId="164" fontId="23" fillId="0" borderId="0" xfId="2" applyNumberFormat="1" applyFont="1" applyAlignment="1">
      <alignment wrapText="1"/>
    </xf>
    <xf numFmtId="1" fontId="23" fillId="0" borderId="0" xfId="2" applyNumberFormat="1" applyFont="1" applyAlignment="1">
      <alignment wrapText="1"/>
    </xf>
    <xf numFmtId="0" fontId="24" fillId="0" borderId="0" xfId="2" applyFont="1" applyAlignment="1">
      <alignment horizontal="center" wrapText="1"/>
    </xf>
    <xf numFmtId="0" fontId="2" fillId="0" borderId="0" xfId="1" applyAlignment="1" applyProtection="1"/>
    <xf numFmtId="0" fontId="7" fillId="0" borderId="0" xfId="2" applyAlignment="1"/>
    <xf numFmtId="0" fontId="25" fillId="0" borderId="0" xfId="0" applyFont="1" applyAlignment="1" applyProtection="1">
      <alignment vertical="top" wrapText="1"/>
      <protection locked="0"/>
    </xf>
    <xf numFmtId="0" fontId="25" fillId="0" borderId="0" xfId="0" applyFont="1" applyAlignment="1" applyProtection="1">
      <alignment wrapText="1"/>
      <protection locked="0"/>
    </xf>
    <xf numFmtId="0" fontId="7" fillId="0" borderId="0" xfId="0" applyFont="1" applyAlignment="1" applyProtection="1">
      <alignment wrapText="1"/>
      <protection locked="0"/>
    </xf>
    <xf numFmtId="0" fontId="25" fillId="0" borderId="0" xfId="0" applyFont="1"/>
    <xf numFmtId="0" fontId="2" fillId="0" borderId="4" xfId="1" applyFill="1" applyBorder="1" applyAlignment="1" applyProtection="1">
      <alignment horizontal="left"/>
    </xf>
    <xf numFmtId="165" fontId="7" fillId="0" borderId="0" xfId="2" applyNumberFormat="1"/>
    <xf numFmtId="0" fontId="7" fillId="0" borderId="0" xfId="2" applyFont="1" applyFill="1"/>
    <xf numFmtId="0" fontId="7" fillId="0" borderId="0" xfId="2" applyFill="1"/>
    <xf numFmtId="165" fontId="7" fillId="0" borderId="0" xfId="2" applyNumberFormat="1" applyFill="1"/>
    <xf numFmtId="0" fontId="7" fillId="6" borderId="1" xfId="2" applyFont="1" applyFill="1" applyBorder="1" applyAlignment="1" applyProtection="1">
      <alignment horizontal="left" wrapText="1"/>
      <protection locked="0"/>
    </xf>
    <xf numFmtId="0" fontId="7" fillId="4" borderId="4" xfId="2" applyFont="1" applyFill="1" applyBorder="1" applyAlignment="1" applyProtection="1">
      <alignment horizontal="left" vertical="top" wrapText="1"/>
      <protection locked="0"/>
    </xf>
    <xf numFmtId="0" fontId="7" fillId="0" borderId="5" xfId="2" applyFont="1" applyBorder="1" applyAlignment="1">
      <alignment vertical="top"/>
    </xf>
    <xf numFmtId="0" fontId="4" fillId="0" borderId="0" xfId="2" applyFont="1" applyFill="1" applyBorder="1" applyAlignment="1" applyProtection="1">
      <alignment horizontal="left" wrapText="1"/>
      <protection locked="0"/>
    </xf>
    <xf numFmtId="0" fontId="7" fillId="0" borderId="0" xfId="2" applyFont="1" applyFill="1" applyBorder="1" applyAlignment="1"/>
  </cellXfs>
  <cellStyles count="1149">
    <cellStyle name="Comma 2" xfId="5"/>
    <cellStyle name="Followed Hyperlink 10" xfId="25"/>
    <cellStyle name="Followed Hyperlink 100" xfId="205"/>
    <cellStyle name="Followed Hyperlink 101" xfId="207"/>
    <cellStyle name="Followed Hyperlink 102" xfId="209"/>
    <cellStyle name="Followed Hyperlink 103" xfId="211"/>
    <cellStyle name="Followed Hyperlink 104" xfId="213"/>
    <cellStyle name="Followed Hyperlink 105" xfId="215"/>
    <cellStyle name="Followed Hyperlink 106" xfId="217"/>
    <cellStyle name="Followed Hyperlink 107" xfId="219"/>
    <cellStyle name="Followed Hyperlink 108" xfId="221"/>
    <cellStyle name="Followed Hyperlink 109" xfId="223"/>
    <cellStyle name="Followed Hyperlink 11" xfId="27"/>
    <cellStyle name="Followed Hyperlink 110" xfId="225"/>
    <cellStyle name="Followed Hyperlink 111" xfId="227"/>
    <cellStyle name="Followed Hyperlink 112" xfId="229"/>
    <cellStyle name="Followed Hyperlink 113" xfId="231"/>
    <cellStyle name="Followed Hyperlink 114" xfId="233"/>
    <cellStyle name="Followed Hyperlink 115" xfId="235"/>
    <cellStyle name="Followed Hyperlink 116" xfId="237"/>
    <cellStyle name="Followed Hyperlink 117" xfId="239"/>
    <cellStyle name="Followed Hyperlink 118" xfId="241"/>
    <cellStyle name="Followed Hyperlink 119" xfId="243"/>
    <cellStyle name="Followed Hyperlink 12" xfId="29"/>
    <cellStyle name="Followed Hyperlink 120" xfId="245"/>
    <cellStyle name="Followed Hyperlink 121" xfId="247"/>
    <cellStyle name="Followed Hyperlink 122" xfId="249"/>
    <cellStyle name="Followed Hyperlink 123" xfId="251"/>
    <cellStyle name="Followed Hyperlink 124" xfId="253"/>
    <cellStyle name="Followed Hyperlink 125" xfId="255"/>
    <cellStyle name="Followed Hyperlink 126" xfId="257"/>
    <cellStyle name="Followed Hyperlink 127" xfId="259"/>
    <cellStyle name="Followed Hyperlink 128" xfId="261"/>
    <cellStyle name="Followed Hyperlink 129" xfId="263"/>
    <cellStyle name="Followed Hyperlink 13" xfId="31"/>
    <cellStyle name="Followed Hyperlink 130" xfId="265"/>
    <cellStyle name="Followed Hyperlink 131" xfId="267"/>
    <cellStyle name="Followed Hyperlink 132" xfId="269"/>
    <cellStyle name="Followed Hyperlink 133" xfId="271"/>
    <cellStyle name="Followed Hyperlink 134" xfId="273"/>
    <cellStyle name="Followed Hyperlink 135" xfId="275"/>
    <cellStyle name="Followed Hyperlink 136" xfId="277"/>
    <cellStyle name="Followed Hyperlink 137" xfId="279"/>
    <cellStyle name="Followed Hyperlink 138" xfId="281"/>
    <cellStyle name="Followed Hyperlink 139" xfId="283"/>
    <cellStyle name="Followed Hyperlink 14" xfId="33"/>
    <cellStyle name="Followed Hyperlink 140" xfId="285"/>
    <cellStyle name="Followed Hyperlink 141" xfId="287"/>
    <cellStyle name="Followed Hyperlink 142" xfId="289"/>
    <cellStyle name="Followed Hyperlink 143" xfId="291"/>
    <cellStyle name="Followed Hyperlink 144" xfId="293"/>
    <cellStyle name="Followed Hyperlink 145" xfId="295"/>
    <cellStyle name="Followed Hyperlink 146" xfId="297"/>
    <cellStyle name="Followed Hyperlink 147" xfId="299"/>
    <cellStyle name="Followed Hyperlink 148" xfId="301"/>
    <cellStyle name="Followed Hyperlink 149" xfId="303"/>
    <cellStyle name="Followed Hyperlink 15" xfId="35"/>
    <cellStyle name="Followed Hyperlink 150" xfId="305"/>
    <cellStyle name="Followed Hyperlink 151" xfId="307"/>
    <cellStyle name="Followed Hyperlink 152" xfId="309"/>
    <cellStyle name="Followed Hyperlink 153" xfId="311"/>
    <cellStyle name="Followed Hyperlink 154" xfId="313"/>
    <cellStyle name="Followed Hyperlink 155" xfId="315"/>
    <cellStyle name="Followed Hyperlink 156" xfId="317"/>
    <cellStyle name="Followed Hyperlink 157" xfId="319"/>
    <cellStyle name="Followed Hyperlink 158" xfId="321"/>
    <cellStyle name="Followed Hyperlink 159" xfId="323"/>
    <cellStyle name="Followed Hyperlink 16" xfId="37"/>
    <cellStyle name="Followed Hyperlink 160" xfId="325"/>
    <cellStyle name="Followed Hyperlink 161" xfId="327"/>
    <cellStyle name="Followed Hyperlink 162" xfId="329"/>
    <cellStyle name="Followed Hyperlink 163" xfId="331"/>
    <cellStyle name="Followed Hyperlink 164" xfId="333"/>
    <cellStyle name="Followed Hyperlink 165" xfId="335"/>
    <cellStyle name="Followed Hyperlink 166" xfId="337"/>
    <cellStyle name="Followed Hyperlink 167" xfId="339"/>
    <cellStyle name="Followed Hyperlink 168" xfId="341"/>
    <cellStyle name="Followed Hyperlink 169" xfId="343"/>
    <cellStyle name="Followed Hyperlink 17" xfId="39"/>
    <cellStyle name="Followed Hyperlink 170" xfId="345"/>
    <cellStyle name="Followed Hyperlink 171" xfId="347"/>
    <cellStyle name="Followed Hyperlink 172" xfId="349"/>
    <cellStyle name="Followed Hyperlink 173" xfId="351"/>
    <cellStyle name="Followed Hyperlink 174" xfId="353"/>
    <cellStyle name="Followed Hyperlink 175" xfId="355"/>
    <cellStyle name="Followed Hyperlink 176" xfId="357"/>
    <cellStyle name="Followed Hyperlink 177" xfId="359"/>
    <cellStyle name="Followed Hyperlink 178" xfId="361"/>
    <cellStyle name="Followed Hyperlink 179" xfId="363"/>
    <cellStyle name="Followed Hyperlink 18" xfId="41"/>
    <cellStyle name="Followed Hyperlink 180" xfId="365"/>
    <cellStyle name="Followed Hyperlink 181" xfId="367"/>
    <cellStyle name="Followed Hyperlink 182" xfId="369"/>
    <cellStyle name="Followed Hyperlink 183" xfId="371"/>
    <cellStyle name="Followed Hyperlink 184" xfId="373"/>
    <cellStyle name="Followed Hyperlink 185" xfId="375"/>
    <cellStyle name="Followed Hyperlink 186" xfId="377"/>
    <cellStyle name="Followed Hyperlink 187" xfId="379"/>
    <cellStyle name="Followed Hyperlink 188" xfId="381"/>
    <cellStyle name="Followed Hyperlink 189" xfId="383"/>
    <cellStyle name="Followed Hyperlink 19" xfId="43"/>
    <cellStyle name="Followed Hyperlink 190" xfId="385"/>
    <cellStyle name="Followed Hyperlink 191" xfId="387"/>
    <cellStyle name="Followed Hyperlink 192" xfId="389"/>
    <cellStyle name="Followed Hyperlink 193" xfId="391"/>
    <cellStyle name="Followed Hyperlink 194" xfId="393"/>
    <cellStyle name="Followed Hyperlink 195" xfId="395"/>
    <cellStyle name="Followed Hyperlink 196" xfId="397"/>
    <cellStyle name="Followed Hyperlink 197" xfId="399"/>
    <cellStyle name="Followed Hyperlink 198" xfId="401"/>
    <cellStyle name="Followed Hyperlink 199" xfId="403"/>
    <cellStyle name="Followed Hyperlink 2" xfId="9"/>
    <cellStyle name="Followed Hyperlink 20" xfId="45"/>
    <cellStyle name="Followed Hyperlink 200" xfId="405"/>
    <cellStyle name="Followed Hyperlink 201" xfId="407"/>
    <cellStyle name="Followed Hyperlink 202" xfId="409"/>
    <cellStyle name="Followed Hyperlink 203" xfId="411"/>
    <cellStyle name="Followed Hyperlink 204" xfId="413"/>
    <cellStyle name="Followed Hyperlink 205" xfId="415"/>
    <cellStyle name="Followed Hyperlink 206" xfId="417"/>
    <cellStyle name="Followed Hyperlink 207" xfId="419"/>
    <cellStyle name="Followed Hyperlink 208" xfId="421"/>
    <cellStyle name="Followed Hyperlink 209" xfId="423"/>
    <cellStyle name="Followed Hyperlink 21" xfId="47"/>
    <cellStyle name="Followed Hyperlink 210" xfId="425"/>
    <cellStyle name="Followed Hyperlink 211" xfId="427"/>
    <cellStyle name="Followed Hyperlink 212" xfId="429"/>
    <cellStyle name="Followed Hyperlink 213" xfId="431"/>
    <cellStyle name="Followed Hyperlink 214" xfId="433"/>
    <cellStyle name="Followed Hyperlink 215" xfId="435"/>
    <cellStyle name="Followed Hyperlink 216" xfId="437"/>
    <cellStyle name="Followed Hyperlink 217" xfId="439"/>
    <cellStyle name="Followed Hyperlink 218" xfId="441"/>
    <cellStyle name="Followed Hyperlink 219" xfId="443"/>
    <cellStyle name="Followed Hyperlink 22" xfId="49"/>
    <cellStyle name="Followed Hyperlink 220" xfId="445"/>
    <cellStyle name="Followed Hyperlink 221" xfId="447"/>
    <cellStyle name="Followed Hyperlink 222" xfId="449"/>
    <cellStyle name="Followed Hyperlink 223" xfId="451"/>
    <cellStyle name="Followed Hyperlink 224" xfId="453"/>
    <cellStyle name="Followed Hyperlink 225" xfId="455"/>
    <cellStyle name="Followed Hyperlink 226" xfId="457"/>
    <cellStyle name="Followed Hyperlink 227" xfId="459"/>
    <cellStyle name="Followed Hyperlink 228" xfId="461"/>
    <cellStyle name="Followed Hyperlink 229" xfId="463"/>
    <cellStyle name="Followed Hyperlink 23" xfId="51"/>
    <cellStyle name="Followed Hyperlink 230" xfId="465"/>
    <cellStyle name="Followed Hyperlink 231" xfId="467"/>
    <cellStyle name="Followed Hyperlink 232" xfId="469"/>
    <cellStyle name="Followed Hyperlink 233" xfId="471"/>
    <cellStyle name="Followed Hyperlink 234" xfId="473"/>
    <cellStyle name="Followed Hyperlink 235" xfId="475"/>
    <cellStyle name="Followed Hyperlink 236" xfId="477"/>
    <cellStyle name="Followed Hyperlink 237" xfId="479"/>
    <cellStyle name="Followed Hyperlink 238" xfId="481"/>
    <cellStyle name="Followed Hyperlink 239" xfId="483"/>
    <cellStyle name="Followed Hyperlink 24" xfId="53"/>
    <cellStyle name="Followed Hyperlink 240" xfId="485"/>
    <cellStyle name="Followed Hyperlink 241" xfId="487"/>
    <cellStyle name="Followed Hyperlink 242" xfId="489"/>
    <cellStyle name="Followed Hyperlink 243" xfId="491"/>
    <cellStyle name="Followed Hyperlink 244" xfId="493"/>
    <cellStyle name="Followed Hyperlink 245" xfId="495"/>
    <cellStyle name="Followed Hyperlink 246" xfId="497"/>
    <cellStyle name="Followed Hyperlink 247" xfId="499"/>
    <cellStyle name="Followed Hyperlink 248" xfId="501"/>
    <cellStyle name="Followed Hyperlink 249" xfId="503"/>
    <cellStyle name="Followed Hyperlink 25" xfId="55"/>
    <cellStyle name="Followed Hyperlink 250" xfId="505"/>
    <cellStyle name="Followed Hyperlink 251" xfId="507"/>
    <cellStyle name="Followed Hyperlink 252" xfId="509"/>
    <cellStyle name="Followed Hyperlink 253" xfId="511"/>
    <cellStyle name="Followed Hyperlink 254" xfId="513"/>
    <cellStyle name="Followed Hyperlink 255" xfId="515"/>
    <cellStyle name="Followed Hyperlink 256" xfId="517"/>
    <cellStyle name="Followed Hyperlink 257" xfId="519"/>
    <cellStyle name="Followed Hyperlink 258" xfId="521"/>
    <cellStyle name="Followed Hyperlink 259" xfId="523"/>
    <cellStyle name="Followed Hyperlink 26" xfId="57"/>
    <cellStyle name="Followed Hyperlink 260" xfId="525"/>
    <cellStyle name="Followed Hyperlink 261" xfId="527"/>
    <cellStyle name="Followed Hyperlink 262" xfId="529"/>
    <cellStyle name="Followed Hyperlink 263" xfId="531"/>
    <cellStyle name="Followed Hyperlink 264" xfId="533"/>
    <cellStyle name="Followed Hyperlink 265" xfId="535"/>
    <cellStyle name="Followed Hyperlink 266" xfId="537"/>
    <cellStyle name="Followed Hyperlink 267" xfId="539"/>
    <cellStyle name="Followed Hyperlink 268" xfId="541"/>
    <cellStyle name="Followed Hyperlink 269" xfId="543"/>
    <cellStyle name="Followed Hyperlink 27" xfId="59"/>
    <cellStyle name="Followed Hyperlink 270" xfId="545"/>
    <cellStyle name="Followed Hyperlink 271" xfId="547"/>
    <cellStyle name="Followed Hyperlink 272" xfId="549"/>
    <cellStyle name="Followed Hyperlink 273" xfId="551"/>
    <cellStyle name="Followed Hyperlink 274" xfId="553"/>
    <cellStyle name="Followed Hyperlink 275" xfId="555"/>
    <cellStyle name="Followed Hyperlink 276" xfId="557"/>
    <cellStyle name="Followed Hyperlink 277" xfId="559"/>
    <cellStyle name="Followed Hyperlink 278" xfId="561"/>
    <cellStyle name="Followed Hyperlink 279" xfId="563"/>
    <cellStyle name="Followed Hyperlink 28" xfId="61"/>
    <cellStyle name="Followed Hyperlink 280" xfId="565"/>
    <cellStyle name="Followed Hyperlink 281" xfId="567"/>
    <cellStyle name="Followed Hyperlink 282" xfId="569"/>
    <cellStyle name="Followed Hyperlink 283" xfId="571"/>
    <cellStyle name="Followed Hyperlink 284" xfId="573"/>
    <cellStyle name="Followed Hyperlink 285" xfId="575"/>
    <cellStyle name="Followed Hyperlink 286" xfId="577"/>
    <cellStyle name="Followed Hyperlink 287" xfId="579"/>
    <cellStyle name="Followed Hyperlink 288" xfId="581"/>
    <cellStyle name="Followed Hyperlink 289" xfId="583"/>
    <cellStyle name="Followed Hyperlink 29" xfId="63"/>
    <cellStyle name="Followed Hyperlink 290" xfId="585"/>
    <cellStyle name="Followed Hyperlink 291" xfId="587"/>
    <cellStyle name="Followed Hyperlink 292" xfId="589"/>
    <cellStyle name="Followed Hyperlink 293" xfId="591"/>
    <cellStyle name="Followed Hyperlink 294" xfId="593"/>
    <cellStyle name="Followed Hyperlink 295" xfId="595"/>
    <cellStyle name="Followed Hyperlink 296" xfId="597"/>
    <cellStyle name="Followed Hyperlink 297" xfId="599"/>
    <cellStyle name="Followed Hyperlink 298" xfId="601"/>
    <cellStyle name="Followed Hyperlink 299" xfId="603"/>
    <cellStyle name="Followed Hyperlink 3" xfId="11"/>
    <cellStyle name="Followed Hyperlink 30" xfId="65"/>
    <cellStyle name="Followed Hyperlink 300" xfId="605"/>
    <cellStyle name="Followed Hyperlink 301" xfId="607"/>
    <cellStyle name="Followed Hyperlink 302" xfId="609"/>
    <cellStyle name="Followed Hyperlink 303" xfId="611"/>
    <cellStyle name="Followed Hyperlink 304" xfId="613"/>
    <cellStyle name="Followed Hyperlink 305" xfId="615"/>
    <cellStyle name="Followed Hyperlink 306" xfId="617"/>
    <cellStyle name="Followed Hyperlink 307" xfId="619"/>
    <cellStyle name="Followed Hyperlink 308" xfId="621"/>
    <cellStyle name="Followed Hyperlink 309" xfId="623"/>
    <cellStyle name="Followed Hyperlink 31" xfId="67"/>
    <cellStyle name="Followed Hyperlink 310" xfId="625"/>
    <cellStyle name="Followed Hyperlink 311" xfId="627"/>
    <cellStyle name="Followed Hyperlink 312" xfId="629"/>
    <cellStyle name="Followed Hyperlink 313" xfId="631"/>
    <cellStyle name="Followed Hyperlink 314" xfId="633"/>
    <cellStyle name="Followed Hyperlink 315" xfId="635"/>
    <cellStyle name="Followed Hyperlink 316" xfId="637"/>
    <cellStyle name="Followed Hyperlink 317" xfId="639"/>
    <cellStyle name="Followed Hyperlink 318" xfId="641"/>
    <cellStyle name="Followed Hyperlink 319" xfId="643"/>
    <cellStyle name="Followed Hyperlink 32" xfId="69"/>
    <cellStyle name="Followed Hyperlink 320" xfId="645"/>
    <cellStyle name="Followed Hyperlink 321" xfId="647"/>
    <cellStyle name="Followed Hyperlink 322" xfId="649"/>
    <cellStyle name="Followed Hyperlink 323" xfId="651"/>
    <cellStyle name="Followed Hyperlink 324" xfId="653"/>
    <cellStyle name="Followed Hyperlink 325" xfId="655"/>
    <cellStyle name="Followed Hyperlink 326" xfId="657"/>
    <cellStyle name="Followed Hyperlink 327" xfId="659"/>
    <cellStyle name="Followed Hyperlink 328" xfId="661"/>
    <cellStyle name="Followed Hyperlink 329" xfId="663"/>
    <cellStyle name="Followed Hyperlink 33" xfId="71"/>
    <cellStyle name="Followed Hyperlink 330" xfId="665"/>
    <cellStyle name="Followed Hyperlink 331" xfId="667"/>
    <cellStyle name="Followed Hyperlink 332" xfId="669"/>
    <cellStyle name="Followed Hyperlink 333" xfId="671"/>
    <cellStyle name="Followed Hyperlink 334" xfId="673"/>
    <cellStyle name="Followed Hyperlink 335" xfId="675"/>
    <cellStyle name="Followed Hyperlink 336" xfId="677"/>
    <cellStyle name="Followed Hyperlink 337" xfId="679"/>
    <cellStyle name="Followed Hyperlink 338" xfId="681"/>
    <cellStyle name="Followed Hyperlink 339" xfId="683"/>
    <cellStyle name="Followed Hyperlink 34" xfId="73"/>
    <cellStyle name="Followed Hyperlink 340" xfId="685"/>
    <cellStyle name="Followed Hyperlink 341" xfId="687"/>
    <cellStyle name="Followed Hyperlink 342" xfId="689"/>
    <cellStyle name="Followed Hyperlink 343" xfId="691"/>
    <cellStyle name="Followed Hyperlink 344" xfId="693"/>
    <cellStyle name="Followed Hyperlink 345" xfId="695"/>
    <cellStyle name="Followed Hyperlink 346" xfId="697"/>
    <cellStyle name="Followed Hyperlink 347" xfId="699"/>
    <cellStyle name="Followed Hyperlink 348" xfId="701"/>
    <cellStyle name="Followed Hyperlink 349" xfId="703"/>
    <cellStyle name="Followed Hyperlink 35" xfId="75"/>
    <cellStyle name="Followed Hyperlink 350" xfId="705"/>
    <cellStyle name="Followed Hyperlink 351" xfId="707"/>
    <cellStyle name="Followed Hyperlink 352" xfId="709"/>
    <cellStyle name="Followed Hyperlink 353" xfId="711"/>
    <cellStyle name="Followed Hyperlink 354" xfId="713"/>
    <cellStyle name="Followed Hyperlink 355" xfId="715"/>
    <cellStyle name="Followed Hyperlink 356" xfId="717"/>
    <cellStyle name="Followed Hyperlink 357" xfId="719"/>
    <cellStyle name="Followed Hyperlink 358" xfId="721"/>
    <cellStyle name="Followed Hyperlink 359" xfId="723"/>
    <cellStyle name="Followed Hyperlink 36" xfId="77"/>
    <cellStyle name="Followed Hyperlink 360" xfId="725"/>
    <cellStyle name="Followed Hyperlink 361" xfId="727"/>
    <cellStyle name="Followed Hyperlink 362" xfId="729"/>
    <cellStyle name="Followed Hyperlink 363" xfId="731"/>
    <cellStyle name="Followed Hyperlink 364" xfId="733"/>
    <cellStyle name="Followed Hyperlink 365" xfId="735"/>
    <cellStyle name="Followed Hyperlink 366" xfId="737"/>
    <cellStyle name="Followed Hyperlink 367" xfId="739"/>
    <cellStyle name="Followed Hyperlink 368" xfId="741"/>
    <cellStyle name="Followed Hyperlink 369" xfId="743"/>
    <cellStyle name="Followed Hyperlink 37" xfId="79"/>
    <cellStyle name="Followed Hyperlink 370" xfId="745"/>
    <cellStyle name="Followed Hyperlink 371" xfId="747"/>
    <cellStyle name="Followed Hyperlink 372" xfId="749"/>
    <cellStyle name="Followed Hyperlink 373" xfId="751"/>
    <cellStyle name="Followed Hyperlink 374" xfId="753"/>
    <cellStyle name="Followed Hyperlink 375" xfId="755"/>
    <cellStyle name="Followed Hyperlink 376" xfId="757"/>
    <cellStyle name="Followed Hyperlink 377" xfId="759"/>
    <cellStyle name="Followed Hyperlink 378" xfId="761"/>
    <cellStyle name="Followed Hyperlink 379" xfId="763"/>
    <cellStyle name="Followed Hyperlink 38" xfId="81"/>
    <cellStyle name="Followed Hyperlink 380" xfId="765"/>
    <cellStyle name="Followed Hyperlink 381" xfId="767"/>
    <cellStyle name="Followed Hyperlink 382" xfId="769"/>
    <cellStyle name="Followed Hyperlink 383" xfId="771"/>
    <cellStyle name="Followed Hyperlink 384" xfId="773"/>
    <cellStyle name="Followed Hyperlink 385" xfId="775"/>
    <cellStyle name="Followed Hyperlink 386" xfId="777"/>
    <cellStyle name="Followed Hyperlink 387" xfId="779"/>
    <cellStyle name="Followed Hyperlink 388" xfId="781"/>
    <cellStyle name="Followed Hyperlink 389" xfId="783"/>
    <cellStyle name="Followed Hyperlink 39" xfId="83"/>
    <cellStyle name="Followed Hyperlink 390" xfId="785"/>
    <cellStyle name="Followed Hyperlink 391" xfId="787"/>
    <cellStyle name="Followed Hyperlink 392" xfId="789"/>
    <cellStyle name="Followed Hyperlink 393" xfId="791"/>
    <cellStyle name="Followed Hyperlink 394" xfId="793"/>
    <cellStyle name="Followed Hyperlink 395" xfId="795"/>
    <cellStyle name="Followed Hyperlink 396" xfId="797"/>
    <cellStyle name="Followed Hyperlink 397" xfId="799"/>
    <cellStyle name="Followed Hyperlink 398" xfId="801"/>
    <cellStyle name="Followed Hyperlink 399" xfId="803"/>
    <cellStyle name="Followed Hyperlink 4" xfId="13"/>
    <cellStyle name="Followed Hyperlink 40" xfId="85"/>
    <cellStyle name="Followed Hyperlink 400" xfId="805"/>
    <cellStyle name="Followed Hyperlink 401" xfId="807"/>
    <cellStyle name="Followed Hyperlink 402" xfId="809"/>
    <cellStyle name="Followed Hyperlink 403" xfId="811"/>
    <cellStyle name="Followed Hyperlink 404" xfId="813"/>
    <cellStyle name="Followed Hyperlink 405" xfId="815"/>
    <cellStyle name="Followed Hyperlink 406" xfId="817"/>
    <cellStyle name="Followed Hyperlink 407" xfId="819"/>
    <cellStyle name="Followed Hyperlink 408" xfId="821"/>
    <cellStyle name="Followed Hyperlink 409" xfId="823"/>
    <cellStyle name="Followed Hyperlink 41" xfId="87"/>
    <cellStyle name="Followed Hyperlink 410" xfId="825"/>
    <cellStyle name="Followed Hyperlink 411" xfId="827"/>
    <cellStyle name="Followed Hyperlink 412" xfId="829"/>
    <cellStyle name="Followed Hyperlink 413" xfId="831"/>
    <cellStyle name="Followed Hyperlink 414" xfId="833"/>
    <cellStyle name="Followed Hyperlink 415" xfId="835"/>
    <cellStyle name="Followed Hyperlink 416" xfId="837"/>
    <cellStyle name="Followed Hyperlink 417" xfId="839"/>
    <cellStyle name="Followed Hyperlink 418" xfId="841"/>
    <cellStyle name="Followed Hyperlink 419" xfId="843"/>
    <cellStyle name="Followed Hyperlink 42" xfId="89"/>
    <cellStyle name="Followed Hyperlink 420" xfId="845"/>
    <cellStyle name="Followed Hyperlink 421" xfId="847"/>
    <cellStyle name="Followed Hyperlink 422" xfId="849"/>
    <cellStyle name="Followed Hyperlink 423" xfId="851"/>
    <cellStyle name="Followed Hyperlink 424" xfId="853"/>
    <cellStyle name="Followed Hyperlink 425" xfId="855"/>
    <cellStyle name="Followed Hyperlink 426" xfId="857"/>
    <cellStyle name="Followed Hyperlink 427" xfId="859"/>
    <cellStyle name="Followed Hyperlink 428" xfId="861"/>
    <cellStyle name="Followed Hyperlink 429" xfId="863"/>
    <cellStyle name="Followed Hyperlink 43" xfId="91"/>
    <cellStyle name="Followed Hyperlink 430" xfId="865"/>
    <cellStyle name="Followed Hyperlink 431" xfId="867"/>
    <cellStyle name="Followed Hyperlink 432" xfId="869"/>
    <cellStyle name="Followed Hyperlink 433" xfId="871"/>
    <cellStyle name="Followed Hyperlink 434" xfId="873"/>
    <cellStyle name="Followed Hyperlink 435" xfId="875"/>
    <cellStyle name="Followed Hyperlink 436" xfId="877"/>
    <cellStyle name="Followed Hyperlink 437" xfId="879"/>
    <cellStyle name="Followed Hyperlink 438" xfId="881"/>
    <cellStyle name="Followed Hyperlink 439" xfId="883"/>
    <cellStyle name="Followed Hyperlink 44" xfId="93"/>
    <cellStyle name="Followed Hyperlink 440" xfId="885"/>
    <cellStyle name="Followed Hyperlink 441" xfId="887"/>
    <cellStyle name="Followed Hyperlink 442" xfId="1145"/>
    <cellStyle name="Followed Hyperlink 443" xfId="1146"/>
    <cellStyle name="Followed Hyperlink 444" xfId="1147"/>
    <cellStyle name="Followed Hyperlink 445" xfId="1148"/>
    <cellStyle name="Followed Hyperlink 45" xfId="95"/>
    <cellStyle name="Followed Hyperlink 46" xfId="97"/>
    <cellStyle name="Followed Hyperlink 47" xfId="99"/>
    <cellStyle name="Followed Hyperlink 48" xfId="101"/>
    <cellStyle name="Followed Hyperlink 49" xfId="103"/>
    <cellStyle name="Followed Hyperlink 5" xfId="15"/>
    <cellStyle name="Followed Hyperlink 50" xfId="105"/>
    <cellStyle name="Followed Hyperlink 51" xfId="107"/>
    <cellStyle name="Followed Hyperlink 52" xfId="109"/>
    <cellStyle name="Followed Hyperlink 53" xfId="111"/>
    <cellStyle name="Followed Hyperlink 54" xfId="113"/>
    <cellStyle name="Followed Hyperlink 55" xfId="115"/>
    <cellStyle name="Followed Hyperlink 56" xfId="117"/>
    <cellStyle name="Followed Hyperlink 57" xfId="119"/>
    <cellStyle name="Followed Hyperlink 58" xfId="121"/>
    <cellStyle name="Followed Hyperlink 59" xfId="123"/>
    <cellStyle name="Followed Hyperlink 6" xfId="17"/>
    <cellStyle name="Followed Hyperlink 60" xfId="125"/>
    <cellStyle name="Followed Hyperlink 61" xfId="127"/>
    <cellStyle name="Followed Hyperlink 62" xfId="129"/>
    <cellStyle name="Followed Hyperlink 63" xfId="131"/>
    <cellStyle name="Followed Hyperlink 64" xfId="133"/>
    <cellStyle name="Followed Hyperlink 65" xfId="135"/>
    <cellStyle name="Followed Hyperlink 66" xfId="137"/>
    <cellStyle name="Followed Hyperlink 67" xfId="139"/>
    <cellStyle name="Followed Hyperlink 68" xfId="141"/>
    <cellStyle name="Followed Hyperlink 69" xfId="143"/>
    <cellStyle name="Followed Hyperlink 7" xfId="19"/>
    <cellStyle name="Followed Hyperlink 70" xfId="145"/>
    <cellStyle name="Followed Hyperlink 71" xfId="147"/>
    <cellStyle name="Followed Hyperlink 72" xfId="149"/>
    <cellStyle name="Followed Hyperlink 73" xfId="151"/>
    <cellStyle name="Followed Hyperlink 74" xfId="153"/>
    <cellStyle name="Followed Hyperlink 75" xfId="155"/>
    <cellStyle name="Followed Hyperlink 76" xfId="157"/>
    <cellStyle name="Followed Hyperlink 77" xfId="159"/>
    <cellStyle name="Followed Hyperlink 78" xfId="161"/>
    <cellStyle name="Followed Hyperlink 79" xfId="163"/>
    <cellStyle name="Followed Hyperlink 8" xfId="21"/>
    <cellStyle name="Followed Hyperlink 80" xfId="165"/>
    <cellStyle name="Followed Hyperlink 81" xfId="167"/>
    <cellStyle name="Followed Hyperlink 82" xfId="169"/>
    <cellStyle name="Followed Hyperlink 83" xfId="171"/>
    <cellStyle name="Followed Hyperlink 84" xfId="173"/>
    <cellStyle name="Followed Hyperlink 85" xfId="175"/>
    <cellStyle name="Followed Hyperlink 86" xfId="177"/>
    <cellStyle name="Followed Hyperlink 87" xfId="179"/>
    <cellStyle name="Followed Hyperlink 88" xfId="181"/>
    <cellStyle name="Followed Hyperlink 89" xfId="183"/>
    <cellStyle name="Followed Hyperlink 9" xfId="23"/>
    <cellStyle name="Followed Hyperlink 90" xfId="185"/>
    <cellStyle name="Followed Hyperlink 91" xfId="187"/>
    <cellStyle name="Followed Hyperlink 92" xfId="189"/>
    <cellStyle name="Followed Hyperlink 93" xfId="191"/>
    <cellStyle name="Followed Hyperlink 94" xfId="193"/>
    <cellStyle name="Followed Hyperlink 95" xfId="195"/>
    <cellStyle name="Followed Hyperlink 96" xfId="197"/>
    <cellStyle name="Followed Hyperlink 97" xfId="199"/>
    <cellStyle name="Followed Hyperlink 98" xfId="201"/>
    <cellStyle name="Followed Hyperlink 99" xfId="203"/>
    <cellStyle name="Hyperlink" xfId="1" builtinId="8"/>
    <cellStyle name="Hyperlink 10" xfId="889"/>
    <cellStyle name="Hyperlink 100" xfId="890"/>
    <cellStyle name="Hyperlink 101" xfId="891"/>
    <cellStyle name="Hyperlink 102" xfId="892"/>
    <cellStyle name="Hyperlink 103" xfId="893"/>
    <cellStyle name="Hyperlink 104" xfId="894"/>
    <cellStyle name="Hyperlink 105" xfId="895"/>
    <cellStyle name="Hyperlink 106" xfId="896"/>
    <cellStyle name="Hyperlink 107" xfId="897"/>
    <cellStyle name="Hyperlink 108" xfId="898"/>
    <cellStyle name="Hyperlink 109" xfId="899"/>
    <cellStyle name="Hyperlink 11" xfId="900"/>
    <cellStyle name="Hyperlink 110" xfId="901"/>
    <cellStyle name="Hyperlink 111" xfId="902"/>
    <cellStyle name="Hyperlink 112" xfId="903"/>
    <cellStyle name="Hyperlink 113" xfId="904"/>
    <cellStyle name="Hyperlink 114" xfId="905"/>
    <cellStyle name="Hyperlink 115" xfId="906"/>
    <cellStyle name="Hyperlink 116" xfId="907"/>
    <cellStyle name="Hyperlink 117" xfId="908"/>
    <cellStyle name="Hyperlink 118" xfId="909"/>
    <cellStyle name="Hyperlink 119" xfId="910"/>
    <cellStyle name="Hyperlink 12" xfId="911"/>
    <cellStyle name="Hyperlink 120" xfId="912"/>
    <cellStyle name="Hyperlink 121" xfId="913"/>
    <cellStyle name="Hyperlink 122" xfId="914"/>
    <cellStyle name="Hyperlink 123" xfId="915"/>
    <cellStyle name="Hyperlink 124" xfId="916"/>
    <cellStyle name="Hyperlink 125" xfId="917"/>
    <cellStyle name="Hyperlink 126" xfId="918"/>
    <cellStyle name="Hyperlink 127" xfId="919"/>
    <cellStyle name="Hyperlink 128" xfId="920"/>
    <cellStyle name="Hyperlink 129" xfId="921"/>
    <cellStyle name="Hyperlink 13" xfId="922"/>
    <cellStyle name="Hyperlink 130" xfId="923"/>
    <cellStyle name="Hyperlink 131" xfId="924"/>
    <cellStyle name="Hyperlink 132" xfId="925"/>
    <cellStyle name="Hyperlink 133" xfId="926"/>
    <cellStyle name="Hyperlink 134" xfId="927"/>
    <cellStyle name="Hyperlink 135" xfId="928"/>
    <cellStyle name="Hyperlink 136" xfId="929"/>
    <cellStyle name="Hyperlink 137" xfId="930"/>
    <cellStyle name="Hyperlink 138" xfId="931"/>
    <cellStyle name="Hyperlink 139" xfId="932"/>
    <cellStyle name="Hyperlink 14" xfId="933"/>
    <cellStyle name="Hyperlink 140" xfId="934"/>
    <cellStyle name="Hyperlink 141" xfId="935"/>
    <cellStyle name="Hyperlink 142" xfId="936"/>
    <cellStyle name="Hyperlink 143" xfId="937"/>
    <cellStyle name="Hyperlink 144" xfId="938"/>
    <cellStyle name="Hyperlink 145" xfId="939"/>
    <cellStyle name="Hyperlink 146" xfId="940"/>
    <cellStyle name="Hyperlink 147" xfId="941"/>
    <cellStyle name="Hyperlink 148" xfId="942"/>
    <cellStyle name="Hyperlink 149" xfId="943"/>
    <cellStyle name="Hyperlink 15" xfId="944"/>
    <cellStyle name="Hyperlink 150" xfId="945"/>
    <cellStyle name="Hyperlink 151" xfId="946"/>
    <cellStyle name="Hyperlink 152" xfId="947"/>
    <cellStyle name="Hyperlink 153" xfId="948"/>
    <cellStyle name="Hyperlink 154" xfId="949"/>
    <cellStyle name="Hyperlink 155" xfId="950"/>
    <cellStyle name="Hyperlink 156" xfId="951"/>
    <cellStyle name="Hyperlink 157" xfId="952"/>
    <cellStyle name="Hyperlink 158" xfId="953"/>
    <cellStyle name="Hyperlink 159" xfId="954"/>
    <cellStyle name="Hyperlink 16" xfId="955"/>
    <cellStyle name="Hyperlink 160" xfId="956"/>
    <cellStyle name="Hyperlink 161" xfId="957"/>
    <cellStyle name="Hyperlink 162" xfId="958"/>
    <cellStyle name="Hyperlink 163" xfId="959"/>
    <cellStyle name="Hyperlink 164" xfId="960"/>
    <cellStyle name="Hyperlink 165" xfId="961"/>
    <cellStyle name="Hyperlink 166" xfId="962"/>
    <cellStyle name="Hyperlink 167" xfId="963"/>
    <cellStyle name="Hyperlink 168" xfId="964"/>
    <cellStyle name="Hyperlink 169" xfId="965"/>
    <cellStyle name="Hyperlink 17" xfId="966"/>
    <cellStyle name="Hyperlink 170" xfId="967"/>
    <cellStyle name="Hyperlink 171" xfId="968"/>
    <cellStyle name="Hyperlink 172" xfId="969"/>
    <cellStyle name="Hyperlink 173" xfId="970"/>
    <cellStyle name="Hyperlink 174" xfId="971"/>
    <cellStyle name="Hyperlink 175" xfId="972"/>
    <cellStyle name="Hyperlink 176" xfId="973"/>
    <cellStyle name="Hyperlink 177" xfId="974"/>
    <cellStyle name="Hyperlink 178" xfId="975"/>
    <cellStyle name="Hyperlink 179" xfId="976"/>
    <cellStyle name="Hyperlink 18" xfId="977"/>
    <cellStyle name="Hyperlink 180" xfId="978"/>
    <cellStyle name="Hyperlink 181" xfId="979"/>
    <cellStyle name="Hyperlink 182" xfId="980"/>
    <cellStyle name="Hyperlink 183" xfId="981"/>
    <cellStyle name="Hyperlink 184" xfId="982"/>
    <cellStyle name="Hyperlink 185" xfId="983"/>
    <cellStyle name="Hyperlink 186" xfId="984"/>
    <cellStyle name="Hyperlink 187" xfId="985"/>
    <cellStyle name="Hyperlink 188" xfId="986"/>
    <cellStyle name="Hyperlink 189" xfId="987"/>
    <cellStyle name="Hyperlink 19" xfId="988"/>
    <cellStyle name="Hyperlink 190" xfId="989"/>
    <cellStyle name="Hyperlink 191" xfId="990"/>
    <cellStyle name="Hyperlink 192" xfId="991"/>
    <cellStyle name="Hyperlink 193" xfId="992"/>
    <cellStyle name="Hyperlink 194" xfId="993"/>
    <cellStyle name="Hyperlink 195" xfId="994"/>
    <cellStyle name="Hyperlink 196" xfId="995"/>
    <cellStyle name="Hyperlink 197" xfId="996"/>
    <cellStyle name="Hyperlink 198" xfId="997"/>
    <cellStyle name="Hyperlink 199" xfId="998"/>
    <cellStyle name="Hyperlink 2" xfId="3"/>
    <cellStyle name="Hyperlink 2 2" xfId="999"/>
    <cellStyle name="Hyperlink 20" xfId="1000"/>
    <cellStyle name="Hyperlink 200" xfId="1001"/>
    <cellStyle name="Hyperlink 201" xfId="1002"/>
    <cellStyle name="Hyperlink 202" xfId="1003"/>
    <cellStyle name="Hyperlink 203" xfId="1004"/>
    <cellStyle name="Hyperlink 204" xfId="1005"/>
    <cellStyle name="Hyperlink 205" xfId="1006"/>
    <cellStyle name="Hyperlink 206" xfId="1007"/>
    <cellStyle name="Hyperlink 207" xfId="1008"/>
    <cellStyle name="Hyperlink 208" xfId="1009"/>
    <cellStyle name="Hyperlink 209" xfId="1010"/>
    <cellStyle name="Hyperlink 21" xfId="1011"/>
    <cellStyle name="Hyperlink 210" xfId="1012"/>
    <cellStyle name="Hyperlink 211" xfId="1013"/>
    <cellStyle name="Hyperlink 212" xfId="1014"/>
    <cellStyle name="Hyperlink 213" xfId="1015"/>
    <cellStyle name="Hyperlink 214" xfId="1016"/>
    <cellStyle name="Hyperlink 215" xfId="1017"/>
    <cellStyle name="Hyperlink 216" xfId="1018"/>
    <cellStyle name="Hyperlink 217" xfId="1019"/>
    <cellStyle name="Hyperlink 218" xfId="1020"/>
    <cellStyle name="Hyperlink 219" xfId="1021"/>
    <cellStyle name="Hyperlink 22" xfId="1022"/>
    <cellStyle name="Hyperlink 220" xfId="1023"/>
    <cellStyle name="Hyperlink 221" xfId="1024"/>
    <cellStyle name="Hyperlink 222" xfId="1025"/>
    <cellStyle name="Hyperlink 223" xfId="1026"/>
    <cellStyle name="Hyperlink 224" xfId="1027"/>
    <cellStyle name="Hyperlink 225" xfId="1028"/>
    <cellStyle name="Hyperlink 226" xfId="1029"/>
    <cellStyle name="Hyperlink 227" xfId="1030"/>
    <cellStyle name="Hyperlink 228" xfId="1031"/>
    <cellStyle name="Hyperlink 229" xfId="1032"/>
    <cellStyle name="Hyperlink 23" xfId="1033"/>
    <cellStyle name="Hyperlink 230" xfId="1034"/>
    <cellStyle name="Hyperlink 231" xfId="1035"/>
    <cellStyle name="Hyperlink 232" xfId="1036"/>
    <cellStyle name="Hyperlink 233" xfId="1037"/>
    <cellStyle name="Hyperlink 234" xfId="1038"/>
    <cellStyle name="Hyperlink 235" xfId="1039"/>
    <cellStyle name="Hyperlink 236" xfId="1040"/>
    <cellStyle name="Hyperlink 237" xfId="1041"/>
    <cellStyle name="Hyperlink 238" xfId="1042"/>
    <cellStyle name="Hyperlink 239" xfId="1043"/>
    <cellStyle name="Hyperlink 24" xfId="1044"/>
    <cellStyle name="Hyperlink 240" xfId="1045"/>
    <cellStyle name="Hyperlink 241" xfId="1046"/>
    <cellStyle name="Hyperlink 242" xfId="1047"/>
    <cellStyle name="Hyperlink 243" xfId="1048"/>
    <cellStyle name="Hyperlink 244" xfId="1049"/>
    <cellStyle name="Hyperlink 245" xfId="1050"/>
    <cellStyle name="Hyperlink 246" xfId="1051"/>
    <cellStyle name="Hyperlink 247" xfId="1052"/>
    <cellStyle name="Hyperlink 248" xfId="1053"/>
    <cellStyle name="Hyperlink 249" xfId="1054"/>
    <cellStyle name="Hyperlink 25" xfId="1055"/>
    <cellStyle name="Hyperlink 250" xfId="1056"/>
    <cellStyle name="Hyperlink 251" xfId="1057"/>
    <cellStyle name="Hyperlink 252" xfId="1058"/>
    <cellStyle name="Hyperlink 253" xfId="1059"/>
    <cellStyle name="Hyperlink 254" xfId="1060"/>
    <cellStyle name="Hyperlink 255" xfId="1061"/>
    <cellStyle name="Hyperlink 256" xfId="8"/>
    <cellStyle name="Hyperlink 257" xfId="10"/>
    <cellStyle name="Hyperlink 258" xfId="12"/>
    <cellStyle name="Hyperlink 259" xfId="14"/>
    <cellStyle name="Hyperlink 26" xfId="1062"/>
    <cellStyle name="Hyperlink 260" xfId="16"/>
    <cellStyle name="Hyperlink 261" xfId="18"/>
    <cellStyle name="Hyperlink 262" xfId="20"/>
    <cellStyle name="Hyperlink 263" xfId="22"/>
    <cellStyle name="Hyperlink 264" xfId="24"/>
    <cellStyle name="Hyperlink 265" xfId="26"/>
    <cellStyle name="Hyperlink 266" xfId="28"/>
    <cellStyle name="Hyperlink 267" xfId="30"/>
    <cellStyle name="Hyperlink 268" xfId="32"/>
    <cellStyle name="Hyperlink 269" xfId="34"/>
    <cellStyle name="Hyperlink 27" xfId="1063"/>
    <cellStyle name="Hyperlink 270" xfId="36"/>
    <cellStyle name="Hyperlink 271" xfId="38"/>
    <cellStyle name="Hyperlink 272" xfId="40"/>
    <cellStyle name="Hyperlink 273" xfId="42"/>
    <cellStyle name="Hyperlink 274" xfId="44"/>
    <cellStyle name="Hyperlink 275" xfId="46"/>
    <cellStyle name="Hyperlink 276" xfId="48"/>
    <cellStyle name="Hyperlink 277" xfId="50"/>
    <cellStyle name="Hyperlink 278" xfId="52"/>
    <cellStyle name="Hyperlink 279" xfId="54"/>
    <cellStyle name="Hyperlink 28" xfId="1064"/>
    <cellStyle name="Hyperlink 280" xfId="56"/>
    <cellStyle name="Hyperlink 281" xfId="58"/>
    <cellStyle name="Hyperlink 282" xfId="60"/>
    <cellStyle name="Hyperlink 283" xfId="62"/>
    <cellStyle name="Hyperlink 284" xfId="64"/>
    <cellStyle name="Hyperlink 285" xfId="66"/>
    <cellStyle name="Hyperlink 286" xfId="68"/>
    <cellStyle name="Hyperlink 287" xfId="70"/>
    <cellStyle name="Hyperlink 288" xfId="72"/>
    <cellStyle name="Hyperlink 289" xfId="74"/>
    <cellStyle name="Hyperlink 29" xfId="1065"/>
    <cellStyle name="Hyperlink 290" xfId="76"/>
    <cellStyle name="Hyperlink 291" xfId="78"/>
    <cellStyle name="Hyperlink 292" xfId="80"/>
    <cellStyle name="Hyperlink 293" xfId="82"/>
    <cellStyle name="Hyperlink 294" xfId="84"/>
    <cellStyle name="Hyperlink 295" xfId="86"/>
    <cellStyle name="Hyperlink 296" xfId="88"/>
    <cellStyle name="Hyperlink 297" xfId="90"/>
    <cellStyle name="Hyperlink 298" xfId="92"/>
    <cellStyle name="Hyperlink 299" xfId="94"/>
    <cellStyle name="Hyperlink 3" xfId="1066"/>
    <cellStyle name="Hyperlink 30" xfId="1067"/>
    <cellStyle name="Hyperlink 300" xfId="96"/>
    <cellStyle name="Hyperlink 301" xfId="98"/>
    <cellStyle name="Hyperlink 302" xfId="100"/>
    <cellStyle name="Hyperlink 303" xfId="102"/>
    <cellStyle name="Hyperlink 304" xfId="104"/>
    <cellStyle name="Hyperlink 305" xfId="106"/>
    <cellStyle name="Hyperlink 306" xfId="108"/>
    <cellStyle name="Hyperlink 307" xfId="110"/>
    <cellStyle name="Hyperlink 308" xfId="112"/>
    <cellStyle name="Hyperlink 309" xfId="114"/>
    <cellStyle name="Hyperlink 31" xfId="1068"/>
    <cellStyle name="Hyperlink 310" xfId="116"/>
    <cellStyle name="Hyperlink 311" xfId="118"/>
    <cellStyle name="Hyperlink 312" xfId="120"/>
    <cellStyle name="Hyperlink 313" xfId="122"/>
    <cellStyle name="Hyperlink 314" xfId="124"/>
    <cellStyle name="Hyperlink 315" xfId="126"/>
    <cellStyle name="Hyperlink 316" xfId="128"/>
    <cellStyle name="Hyperlink 317" xfId="130"/>
    <cellStyle name="Hyperlink 318" xfId="132"/>
    <cellStyle name="Hyperlink 319" xfId="134"/>
    <cellStyle name="Hyperlink 32" xfId="1069"/>
    <cellStyle name="Hyperlink 320" xfId="136"/>
    <cellStyle name="Hyperlink 321" xfId="138"/>
    <cellStyle name="Hyperlink 322" xfId="140"/>
    <cellStyle name="Hyperlink 323" xfId="142"/>
    <cellStyle name="Hyperlink 324" xfId="144"/>
    <cellStyle name="Hyperlink 325" xfId="146"/>
    <cellStyle name="Hyperlink 326" xfId="148"/>
    <cellStyle name="Hyperlink 327" xfId="150"/>
    <cellStyle name="Hyperlink 328" xfId="152"/>
    <cellStyle name="Hyperlink 329" xfId="154"/>
    <cellStyle name="Hyperlink 33" xfId="1070"/>
    <cellStyle name="Hyperlink 330" xfId="156"/>
    <cellStyle name="Hyperlink 331" xfId="158"/>
    <cellStyle name="Hyperlink 332" xfId="160"/>
    <cellStyle name="Hyperlink 333" xfId="162"/>
    <cellStyle name="Hyperlink 334" xfId="164"/>
    <cellStyle name="Hyperlink 335" xfId="166"/>
    <cellStyle name="Hyperlink 336" xfId="168"/>
    <cellStyle name="Hyperlink 337" xfId="170"/>
    <cellStyle name="Hyperlink 338" xfId="172"/>
    <cellStyle name="Hyperlink 339" xfId="174"/>
    <cellStyle name="Hyperlink 34" xfId="1071"/>
    <cellStyle name="Hyperlink 340" xfId="176"/>
    <cellStyle name="Hyperlink 341" xfId="178"/>
    <cellStyle name="Hyperlink 342" xfId="180"/>
    <cellStyle name="Hyperlink 343" xfId="182"/>
    <cellStyle name="Hyperlink 344" xfId="184"/>
    <cellStyle name="Hyperlink 345" xfId="186"/>
    <cellStyle name="Hyperlink 346" xfId="188"/>
    <cellStyle name="Hyperlink 347" xfId="190"/>
    <cellStyle name="Hyperlink 348" xfId="192"/>
    <cellStyle name="Hyperlink 349" xfId="194"/>
    <cellStyle name="Hyperlink 35" xfId="1072"/>
    <cellStyle name="Hyperlink 350" xfId="196"/>
    <cellStyle name="Hyperlink 351" xfId="198"/>
    <cellStyle name="Hyperlink 352" xfId="200"/>
    <cellStyle name="Hyperlink 353" xfId="202"/>
    <cellStyle name="Hyperlink 354" xfId="204"/>
    <cellStyle name="Hyperlink 355" xfId="206"/>
    <cellStyle name="Hyperlink 356" xfId="208"/>
    <cellStyle name="Hyperlink 357" xfId="210"/>
    <cellStyle name="Hyperlink 358" xfId="212"/>
    <cellStyle name="Hyperlink 359" xfId="214"/>
    <cellStyle name="Hyperlink 36" xfId="1073"/>
    <cellStyle name="Hyperlink 360" xfId="216"/>
    <cellStyle name="Hyperlink 361" xfId="218"/>
    <cellStyle name="Hyperlink 362" xfId="220"/>
    <cellStyle name="Hyperlink 363" xfId="222"/>
    <cellStyle name="Hyperlink 364" xfId="224"/>
    <cellStyle name="Hyperlink 365" xfId="226"/>
    <cellStyle name="Hyperlink 366" xfId="228"/>
    <cellStyle name="Hyperlink 367" xfId="230"/>
    <cellStyle name="Hyperlink 368" xfId="232"/>
    <cellStyle name="Hyperlink 369" xfId="234"/>
    <cellStyle name="Hyperlink 37" xfId="1074"/>
    <cellStyle name="Hyperlink 370" xfId="236"/>
    <cellStyle name="Hyperlink 371" xfId="238"/>
    <cellStyle name="Hyperlink 372" xfId="240"/>
    <cellStyle name="Hyperlink 373" xfId="242"/>
    <cellStyle name="Hyperlink 374" xfId="244"/>
    <cellStyle name="Hyperlink 375" xfId="246"/>
    <cellStyle name="Hyperlink 376" xfId="248"/>
    <cellStyle name="Hyperlink 377" xfId="250"/>
    <cellStyle name="Hyperlink 378" xfId="252"/>
    <cellStyle name="Hyperlink 379" xfId="254"/>
    <cellStyle name="Hyperlink 38" xfId="1075"/>
    <cellStyle name="Hyperlink 380" xfId="256"/>
    <cellStyle name="Hyperlink 381" xfId="258"/>
    <cellStyle name="Hyperlink 382" xfId="260"/>
    <cellStyle name="Hyperlink 383" xfId="262"/>
    <cellStyle name="Hyperlink 384" xfId="264"/>
    <cellStyle name="Hyperlink 385" xfId="266"/>
    <cellStyle name="Hyperlink 386" xfId="268"/>
    <cellStyle name="Hyperlink 387" xfId="270"/>
    <cellStyle name="Hyperlink 388" xfId="272"/>
    <cellStyle name="Hyperlink 389" xfId="274"/>
    <cellStyle name="Hyperlink 39" xfId="1076"/>
    <cellStyle name="Hyperlink 390" xfId="276"/>
    <cellStyle name="Hyperlink 391" xfId="278"/>
    <cellStyle name="Hyperlink 392" xfId="280"/>
    <cellStyle name="Hyperlink 393" xfId="282"/>
    <cellStyle name="Hyperlink 394" xfId="284"/>
    <cellStyle name="Hyperlink 395" xfId="286"/>
    <cellStyle name="Hyperlink 396" xfId="288"/>
    <cellStyle name="Hyperlink 397" xfId="290"/>
    <cellStyle name="Hyperlink 398" xfId="292"/>
    <cellStyle name="Hyperlink 399" xfId="294"/>
    <cellStyle name="Hyperlink 4" xfId="1077"/>
    <cellStyle name="Hyperlink 40" xfId="1078"/>
    <cellStyle name="Hyperlink 400" xfId="296"/>
    <cellStyle name="Hyperlink 401" xfId="298"/>
    <cellStyle name="Hyperlink 402" xfId="300"/>
    <cellStyle name="Hyperlink 403" xfId="302"/>
    <cellStyle name="Hyperlink 404" xfId="304"/>
    <cellStyle name="Hyperlink 405" xfId="306"/>
    <cellStyle name="Hyperlink 406" xfId="308"/>
    <cellStyle name="Hyperlink 407" xfId="310"/>
    <cellStyle name="Hyperlink 408" xfId="312"/>
    <cellStyle name="Hyperlink 409" xfId="314"/>
    <cellStyle name="Hyperlink 41" xfId="1079"/>
    <cellStyle name="Hyperlink 410" xfId="316"/>
    <cellStyle name="Hyperlink 411" xfId="318"/>
    <cellStyle name="Hyperlink 412" xfId="320"/>
    <cellStyle name="Hyperlink 413" xfId="322"/>
    <cellStyle name="Hyperlink 414" xfId="324"/>
    <cellStyle name="Hyperlink 415" xfId="326"/>
    <cellStyle name="Hyperlink 416" xfId="328"/>
    <cellStyle name="Hyperlink 417" xfId="330"/>
    <cellStyle name="Hyperlink 418" xfId="332"/>
    <cellStyle name="Hyperlink 419" xfId="334"/>
    <cellStyle name="Hyperlink 42" xfId="1080"/>
    <cellStyle name="Hyperlink 420" xfId="336"/>
    <cellStyle name="Hyperlink 421" xfId="338"/>
    <cellStyle name="Hyperlink 422" xfId="340"/>
    <cellStyle name="Hyperlink 423" xfId="342"/>
    <cellStyle name="Hyperlink 424" xfId="344"/>
    <cellStyle name="Hyperlink 425" xfId="346"/>
    <cellStyle name="Hyperlink 426" xfId="348"/>
    <cellStyle name="Hyperlink 427" xfId="350"/>
    <cellStyle name="Hyperlink 428" xfId="352"/>
    <cellStyle name="Hyperlink 429" xfId="354"/>
    <cellStyle name="Hyperlink 43" xfId="1081"/>
    <cellStyle name="Hyperlink 430" xfId="356"/>
    <cellStyle name="Hyperlink 431" xfId="358"/>
    <cellStyle name="Hyperlink 432" xfId="360"/>
    <cellStyle name="Hyperlink 433" xfId="362"/>
    <cellStyle name="Hyperlink 434" xfId="364"/>
    <cellStyle name="Hyperlink 435" xfId="366"/>
    <cellStyle name="Hyperlink 436" xfId="368"/>
    <cellStyle name="Hyperlink 437" xfId="370"/>
    <cellStyle name="Hyperlink 438" xfId="372"/>
    <cellStyle name="Hyperlink 439" xfId="374"/>
    <cellStyle name="Hyperlink 44" xfId="1082"/>
    <cellStyle name="Hyperlink 440" xfId="376"/>
    <cellStyle name="Hyperlink 441" xfId="378"/>
    <cellStyle name="Hyperlink 442" xfId="380"/>
    <cellStyle name="Hyperlink 443" xfId="382"/>
    <cellStyle name="Hyperlink 444" xfId="384"/>
    <cellStyle name="Hyperlink 445" xfId="386"/>
    <cellStyle name="Hyperlink 446" xfId="388"/>
    <cellStyle name="Hyperlink 447" xfId="390"/>
    <cellStyle name="Hyperlink 448" xfId="392"/>
    <cellStyle name="Hyperlink 449" xfId="394"/>
    <cellStyle name="Hyperlink 45" xfId="1083"/>
    <cellStyle name="Hyperlink 450" xfId="396"/>
    <cellStyle name="Hyperlink 451" xfId="398"/>
    <cellStyle name="Hyperlink 452" xfId="400"/>
    <cellStyle name="Hyperlink 453" xfId="402"/>
    <cellStyle name="Hyperlink 454" xfId="404"/>
    <cellStyle name="Hyperlink 455" xfId="406"/>
    <cellStyle name="Hyperlink 456" xfId="408"/>
    <cellStyle name="Hyperlink 457" xfId="410"/>
    <cellStyle name="Hyperlink 458" xfId="412"/>
    <cellStyle name="Hyperlink 459" xfId="414"/>
    <cellStyle name="Hyperlink 46" xfId="1084"/>
    <cellStyle name="Hyperlink 460" xfId="416"/>
    <cellStyle name="Hyperlink 461" xfId="418"/>
    <cellStyle name="Hyperlink 462" xfId="420"/>
    <cellStyle name="Hyperlink 463" xfId="422"/>
    <cellStyle name="Hyperlink 464" xfId="424"/>
    <cellStyle name="Hyperlink 465" xfId="426"/>
    <cellStyle name="Hyperlink 466" xfId="428"/>
    <cellStyle name="Hyperlink 467" xfId="430"/>
    <cellStyle name="Hyperlink 468" xfId="432"/>
    <cellStyle name="Hyperlink 469" xfId="434"/>
    <cellStyle name="Hyperlink 47" xfId="1085"/>
    <cellStyle name="Hyperlink 470" xfId="436"/>
    <cellStyle name="Hyperlink 471" xfId="438"/>
    <cellStyle name="Hyperlink 472" xfId="440"/>
    <cellStyle name="Hyperlink 473" xfId="442"/>
    <cellStyle name="Hyperlink 474" xfId="444"/>
    <cellStyle name="Hyperlink 475" xfId="446"/>
    <cellStyle name="Hyperlink 476" xfId="448"/>
    <cellStyle name="Hyperlink 477" xfId="450"/>
    <cellStyle name="Hyperlink 478" xfId="452"/>
    <cellStyle name="Hyperlink 479" xfId="454"/>
    <cellStyle name="Hyperlink 48" xfId="1086"/>
    <cellStyle name="Hyperlink 480" xfId="456"/>
    <cellStyle name="Hyperlink 481" xfId="458"/>
    <cellStyle name="Hyperlink 482" xfId="460"/>
    <cellStyle name="Hyperlink 483" xfId="462"/>
    <cellStyle name="Hyperlink 484" xfId="464"/>
    <cellStyle name="Hyperlink 485" xfId="466"/>
    <cellStyle name="Hyperlink 486" xfId="468"/>
    <cellStyle name="Hyperlink 487" xfId="470"/>
    <cellStyle name="Hyperlink 488" xfId="472"/>
    <cellStyle name="Hyperlink 489" xfId="474"/>
    <cellStyle name="Hyperlink 49" xfId="1087"/>
    <cellStyle name="Hyperlink 490" xfId="476"/>
    <cellStyle name="Hyperlink 491" xfId="478"/>
    <cellStyle name="Hyperlink 492" xfId="480"/>
    <cellStyle name="Hyperlink 493" xfId="482"/>
    <cellStyle name="Hyperlink 494" xfId="484"/>
    <cellStyle name="Hyperlink 495" xfId="486"/>
    <cellStyle name="Hyperlink 496" xfId="488"/>
    <cellStyle name="Hyperlink 497" xfId="490"/>
    <cellStyle name="Hyperlink 498" xfId="492"/>
    <cellStyle name="Hyperlink 499" xfId="494"/>
    <cellStyle name="Hyperlink 5" xfId="1088"/>
    <cellStyle name="Hyperlink 50" xfId="1089"/>
    <cellStyle name="Hyperlink 500" xfId="496"/>
    <cellStyle name="Hyperlink 501" xfId="498"/>
    <cellStyle name="Hyperlink 502" xfId="500"/>
    <cellStyle name="Hyperlink 503" xfId="502"/>
    <cellStyle name="Hyperlink 504" xfId="504"/>
    <cellStyle name="Hyperlink 505" xfId="506"/>
    <cellStyle name="Hyperlink 506" xfId="508"/>
    <cellStyle name="Hyperlink 507" xfId="510"/>
    <cellStyle name="Hyperlink 508" xfId="512"/>
    <cellStyle name="Hyperlink 509" xfId="514"/>
    <cellStyle name="Hyperlink 51" xfId="1090"/>
    <cellStyle name="Hyperlink 510" xfId="516"/>
    <cellStyle name="Hyperlink 511" xfId="518"/>
    <cellStyle name="Hyperlink 512" xfId="520"/>
    <cellStyle name="Hyperlink 513" xfId="522"/>
    <cellStyle name="Hyperlink 514" xfId="524"/>
    <cellStyle name="Hyperlink 515" xfId="526"/>
    <cellStyle name="Hyperlink 516" xfId="528"/>
    <cellStyle name="Hyperlink 517" xfId="530"/>
    <cellStyle name="Hyperlink 518" xfId="532"/>
    <cellStyle name="Hyperlink 519" xfId="534"/>
    <cellStyle name="Hyperlink 52" xfId="1091"/>
    <cellStyle name="Hyperlink 520" xfId="536"/>
    <cellStyle name="Hyperlink 521" xfId="538"/>
    <cellStyle name="Hyperlink 522" xfId="540"/>
    <cellStyle name="Hyperlink 523" xfId="542"/>
    <cellStyle name="Hyperlink 524" xfId="544"/>
    <cellStyle name="Hyperlink 525" xfId="546"/>
    <cellStyle name="Hyperlink 526" xfId="548"/>
    <cellStyle name="Hyperlink 527" xfId="550"/>
    <cellStyle name="Hyperlink 528" xfId="552"/>
    <cellStyle name="Hyperlink 529" xfId="554"/>
    <cellStyle name="Hyperlink 53" xfId="1092"/>
    <cellStyle name="Hyperlink 530" xfId="556"/>
    <cellStyle name="Hyperlink 531" xfId="558"/>
    <cellStyle name="Hyperlink 532" xfId="560"/>
    <cellStyle name="Hyperlink 533" xfId="562"/>
    <cellStyle name="Hyperlink 534" xfId="564"/>
    <cellStyle name="Hyperlink 535" xfId="566"/>
    <cellStyle name="Hyperlink 536" xfId="568"/>
    <cellStyle name="Hyperlink 537" xfId="570"/>
    <cellStyle name="Hyperlink 538" xfId="572"/>
    <cellStyle name="Hyperlink 539" xfId="574"/>
    <cellStyle name="Hyperlink 54" xfId="1093"/>
    <cellStyle name="Hyperlink 540" xfId="576"/>
    <cellStyle name="Hyperlink 541" xfId="578"/>
    <cellStyle name="Hyperlink 542" xfId="580"/>
    <cellStyle name="Hyperlink 543" xfId="582"/>
    <cellStyle name="Hyperlink 544" xfId="584"/>
    <cellStyle name="Hyperlink 545" xfId="586"/>
    <cellStyle name="Hyperlink 546" xfId="588"/>
    <cellStyle name="Hyperlink 547" xfId="590"/>
    <cellStyle name="Hyperlink 548" xfId="592"/>
    <cellStyle name="Hyperlink 549" xfId="594"/>
    <cellStyle name="Hyperlink 55" xfId="1094"/>
    <cellStyle name="Hyperlink 550" xfId="596"/>
    <cellStyle name="Hyperlink 551" xfId="598"/>
    <cellStyle name="Hyperlink 552" xfId="600"/>
    <cellStyle name="Hyperlink 553" xfId="602"/>
    <cellStyle name="Hyperlink 554" xfId="604"/>
    <cellStyle name="Hyperlink 555" xfId="606"/>
    <cellStyle name="Hyperlink 556" xfId="608"/>
    <cellStyle name="Hyperlink 557" xfId="610"/>
    <cellStyle name="Hyperlink 558" xfId="612"/>
    <cellStyle name="Hyperlink 559" xfId="614"/>
    <cellStyle name="Hyperlink 56" xfId="1095"/>
    <cellStyle name="Hyperlink 560" xfId="616"/>
    <cellStyle name="Hyperlink 561" xfId="618"/>
    <cellStyle name="Hyperlink 562" xfId="620"/>
    <cellStyle name="Hyperlink 563" xfId="622"/>
    <cellStyle name="Hyperlink 564" xfId="624"/>
    <cellStyle name="Hyperlink 565" xfId="626"/>
    <cellStyle name="Hyperlink 566" xfId="628"/>
    <cellStyle name="Hyperlink 567" xfId="630"/>
    <cellStyle name="Hyperlink 568" xfId="632"/>
    <cellStyle name="Hyperlink 569" xfId="634"/>
    <cellStyle name="Hyperlink 57" xfId="1096"/>
    <cellStyle name="Hyperlink 570" xfId="636"/>
    <cellStyle name="Hyperlink 571" xfId="638"/>
    <cellStyle name="Hyperlink 572" xfId="640"/>
    <cellStyle name="Hyperlink 573" xfId="642"/>
    <cellStyle name="Hyperlink 574" xfId="644"/>
    <cellStyle name="Hyperlink 575" xfId="646"/>
    <cellStyle name="Hyperlink 576" xfId="648"/>
    <cellStyle name="Hyperlink 577" xfId="650"/>
    <cellStyle name="Hyperlink 578" xfId="652"/>
    <cellStyle name="Hyperlink 579" xfId="654"/>
    <cellStyle name="Hyperlink 58" xfId="1097"/>
    <cellStyle name="Hyperlink 580" xfId="656"/>
    <cellStyle name="Hyperlink 581" xfId="658"/>
    <cellStyle name="Hyperlink 582" xfId="660"/>
    <cellStyle name="Hyperlink 583" xfId="662"/>
    <cellStyle name="Hyperlink 584" xfId="664"/>
    <cellStyle name="Hyperlink 585" xfId="666"/>
    <cellStyle name="Hyperlink 586" xfId="668"/>
    <cellStyle name="Hyperlink 587" xfId="670"/>
    <cellStyle name="Hyperlink 588" xfId="672"/>
    <cellStyle name="Hyperlink 589" xfId="674"/>
    <cellStyle name="Hyperlink 59" xfId="1098"/>
    <cellStyle name="Hyperlink 590" xfId="676"/>
    <cellStyle name="Hyperlink 591" xfId="678"/>
    <cellStyle name="Hyperlink 592" xfId="680"/>
    <cellStyle name="Hyperlink 593" xfId="682"/>
    <cellStyle name="Hyperlink 594" xfId="684"/>
    <cellStyle name="Hyperlink 595" xfId="686"/>
    <cellStyle name="Hyperlink 596" xfId="688"/>
    <cellStyle name="Hyperlink 597" xfId="690"/>
    <cellStyle name="Hyperlink 598" xfId="692"/>
    <cellStyle name="Hyperlink 599" xfId="694"/>
    <cellStyle name="Hyperlink 6" xfId="1099"/>
    <cellStyle name="Hyperlink 60" xfId="1100"/>
    <cellStyle name="Hyperlink 600" xfId="696"/>
    <cellStyle name="Hyperlink 601" xfId="698"/>
    <cellStyle name="Hyperlink 602" xfId="700"/>
    <cellStyle name="Hyperlink 603" xfId="702"/>
    <cellStyle name="Hyperlink 604" xfId="704"/>
    <cellStyle name="Hyperlink 605" xfId="706"/>
    <cellStyle name="Hyperlink 606" xfId="708"/>
    <cellStyle name="Hyperlink 607" xfId="710"/>
    <cellStyle name="Hyperlink 608" xfId="712"/>
    <cellStyle name="Hyperlink 609" xfId="714"/>
    <cellStyle name="Hyperlink 61" xfId="1101"/>
    <cellStyle name="Hyperlink 610" xfId="716"/>
    <cellStyle name="Hyperlink 611" xfId="718"/>
    <cellStyle name="Hyperlink 612" xfId="720"/>
    <cellStyle name="Hyperlink 613" xfId="722"/>
    <cellStyle name="Hyperlink 614" xfId="724"/>
    <cellStyle name="Hyperlink 615" xfId="726"/>
    <cellStyle name="Hyperlink 616" xfId="728"/>
    <cellStyle name="Hyperlink 617" xfId="730"/>
    <cellStyle name="Hyperlink 618" xfId="732"/>
    <cellStyle name="Hyperlink 619" xfId="734"/>
    <cellStyle name="Hyperlink 62" xfId="1102"/>
    <cellStyle name="Hyperlink 620" xfId="736"/>
    <cellStyle name="Hyperlink 621" xfId="738"/>
    <cellStyle name="Hyperlink 622" xfId="740"/>
    <cellStyle name="Hyperlink 623" xfId="742"/>
    <cellStyle name="Hyperlink 624" xfId="744"/>
    <cellStyle name="Hyperlink 625" xfId="746"/>
    <cellStyle name="Hyperlink 626" xfId="748"/>
    <cellStyle name="Hyperlink 627" xfId="750"/>
    <cellStyle name="Hyperlink 628" xfId="752"/>
    <cellStyle name="Hyperlink 629" xfId="754"/>
    <cellStyle name="Hyperlink 63" xfId="1103"/>
    <cellStyle name="Hyperlink 630" xfId="756"/>
    <cellStyle name="Hyperlink 631" xfId="758"/>
    <cellStyle name="Hyperlink 632" xfId="760"/>
    <cellStyle name="Hyperlink 633" xfId="762"/>
    <cellStyle name="Hyperlink 634" xfId="764"/>
    <cellStyle name="Hyperlink 635" xfId="766"/>
    <cellStyle name="Hyperlink 636" xfId="768"/>
    <cellStyle name="Hyperlink 637" xfId="770"/>
    <cellStyle name="Hyperlink 638" xfId="772"/>
    <cellStyle name="Hyperlink 639" xfId="774"/>
    <cellStyle name="Hyperlink 64" xfId="1104"/>
    <cellStyle name="Hyperlink 640" xfId="776"/>
    <cellStyle name="Hyperlink 641" xfId="778"/>
    <cellStyle name="Hyperlink 642" xfId="780"/>
    <cellStyle name="Hyperlink 643" xfId="782"/>
    <cellStyle name="Hyperlink 644" xfId="784"/>
    <cellStyle name="Hyperlink 645" xfId="786"/>
    <cellStyle name="Hyperlink 646" xfId="788"/>
    <cellStyle name="Hyperlink 647" xfId="790"/>
    <cellStyle name="Hyperlink 648" xfId="792"/>
    <cellStyle name="Hyperlink 649" xfId="794"/>
    <cellStyle name="Hyperlink 65" xfId="1105"/>
    <cellStyle name="Hyperlink 650" xfId="796"/>
    <cellStyle name="Hyperlink 651" xfId="798"/>
    <cellStyle name="Hyperlink 652" xfId="800"/>
    <cellStyle name="Hyperlink 653" xfId="802"/>
    <cellStyle name="Hyperlink 654" xfId="804"/>
    <cellStyle name="Hyperlink 655" xfId="806"/>
    <cellStyle name="Hyperlink 656" xfId="808"/>
    <cellStyle name="Hyperlink 657" xfId="810"/>
    <cellStyle name="Hyperlink 658" xfId="812"/>
    <cellStyle name="Hyperlink 659" xfId="814"/>
    <cellStyle name="Hyperlink 66" xfId="1106"/>
    <cellStyle name="Hyperlink 660" xfId="816"/>
    <cellStyle name="Hyperlink 661" xfId="818"/>
    <cellStyle name="Hyperlink 662" xfId="820"/>
    <cellStyle name="Hyperlink 663" xfId="822"/>
    <cellStyle name="Hyperlink 664" xfId="824"/>
    <cellStyle name="Hyperlink 665" xfId="826"/>
    <cellStyle name="Hyperlink 666" xfId="828"/>
    <cellStyle name="Hyperlink 667" xfId="830"/>
    <cellStyle name="Hyperlink 668" xfId="832"/>
    <cellStyle name="Hyperlink 669" xfId="834"/>
    <cellStyle name="Hyperlink 67" xfId="1107"/>
    <cellStyle name="Hyperlink 670" xfId="836"/>
    <cellStyle name="Hyperlink 671" xfId="838"/>
    <cellStyle name="Hyperlink 672" xfId="840"/>
    <cellStyle name="Hyperlink 673" xfId="842"/>
    <cellStyle name="Hyperlink 674" xfId="844"/>
    <cellStyle name="Hyperlink 675" xfId="846"/>
    <cellStyle name="Hyperlink 676" xfId="848"/>
    <cellStyle name="Hyperlink 677" xfId="850"/>
    <cellStyle name="Hyperlink 678" xfId="852"/>
    <cellStyle name="Hyperlink 679" xfId="854"/>
    <cellStyle name="Hyperlink 68" xfId="1108"/>
    <cellStyle name="Hyperlink 680" xfId="856"/>
    <cellStyle name="Hyperlink 681" xfId="858"/>
    <cellStyle name="Hyperlink 682" xfId="860"/>
    <cellStyle name="Hyperlink 683" xfId="862"/>
    <cellStyle name="Hyperlink 684" xfId="864"/>
    <cellStyle name="Hyperlink 685" xfId="866"/>
    <cellStyle name="Hyperlink 686" xfId="868"/>
    <cellStyle name="Hyperlink 687" xfId="870"/>
    <cellStyle name="Hyperlink 688" xfId="872"/>
    <cellStyle name="Hyperlink 689" xfId="874"/>
    <cellStyle name="Hyperlink 69" xfId="1109"/>
    <cellStyle name="Hyperlink 690" xfId="876"/>
    <cellStyle name="Hyperlink 691" xfId="878"/>
    <cellStyle name="Hyperlink 692" xfId="880"/>
    <cellStyle name="Hyperlink 693" xfId="882"/>
    <cellStyle name="Hyperlink 694" xfId="884"/>
    <cellStyle name="Hyperlink 695" xfId="886"/>
    <cellStyle name="Hyperlink 7" xfId="1110"/>
    <cellStyle name="Hyperlink 70" xfId="1111"/>
    <cellStyle name="Hyperlink 71" xfId="1112"/>
    <cellStyle name="Hyperlink 72" xfId="1113"/>
    <cellStyle name="Hyperlink 73" xfId="1114"/>
    <cellStyle name="Hyperlink 74" xfId="1115"/>
    <cellStyle name="Hyperlink 75" xfId="1116"/>
    <cellStyle name="Hyperlink 76" xfId="1117"/>
    <cellStyle name="Hyperlink 77" xfId="1118"/>
    <cellStyle name="Hyperlink 78" xfId="1119"/>
    <cellStyle name="Hyperlink 79" xfId="1120"/>
    <cellStyle name="Hyperlink 8" xfId="1121"/>
    <cellStyle name="Hyperlink 80" xfId="1122"/>
    <cellStyle name="Hyperlink 81" xfId="1123"/>
    <cellStyle name="Hyperlink 82" xfId="1124"/>
    <cellStyle name="Hyperlink 83" xfId="1125"/>
    <cellStyle name="Hyperlink 84" xfId="1126"/>
    <cellStyle name="Hyperlink 85" xfId="1127"/>
    <cellStyle name="Hyperlink 86" xfId="1128"/>
    <cellStyle name="Hyperlink 87" xfId="1129"/>
    <cellStyle name="Hyperlink 88" xfId="1130"/>
    <cellStyle name="Hyperlink 89" xfId="1131"/>
    <cellStyle name="Hyperlink 9" xfId="1132"/>
    <cellStyle name="Hyperlink 90" xfId="1133"/>
    <cellStyle name="Hyperlink 91" xfId="1134"/>
    <cellStyle name="Hyperlink 92" xfId="1135"/>
    <cellStyle name="Hyperlink 93" xfId="1136"/>
    <cellStyle name="Hyperlink 94" xfId="1137"/>
    <cellStyle name="Hyperlink 95" xfId="1138"/>
    <cellStyle name="Hyperlink 96" xfId="1139"/>
    <cellStyle name="Hyperlink 97" xfId="1140"/>
    <cellStyle name="Hyperlink 98" xfId="1141"/>
    <cellStyle name="Hyperlink 99" xfId="1142"/>
    <cellStyle name="Normal" xfId="0" builtinId="0"/>
    <cellStyle name="Normal 2" xfId="2"/>
    <cellStyle name="Normal 2 2" xfId="888"/>
    <cellStyle name="Normal 3" xfId="7"/>
    <cellStyle name="Normal 4" xfId="1144"/>
    <cellStyle name="Normal 5" xfId="6"/>
    <cellStyle name="Normal 6" xfId="1143"/>
    <cellStyle name="Normal 7" xfId="4"/>
  </cellStyles>
  <dxfs count="29">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3965</xdr:colOff>
      <xdr:row>11</xdr:row>
      <xdr:rowOff>19843</xdr:rowOff>
    </xdr:to>
    <xdr:sp macro="" textlink="">
      <xdr:nvSpPr>
        <xdr:cNvPr id="2" name="abstract" descr="Abstract of dsatset"/>
        <xdr:cNvSpPr txBox="1">
          <a:spLocks noChangeArrowheads="1"/>
        </xdr:cNvSpPr>
      </xdr:nvSpPr>
      <xdr:spPr bwMode="auto">
        <a:xfrm>
          <a:off x="1746250" y="1150938"/>
          <a:ext cx="7157637" cy="813593"/>
        </a:xfrm>
        <a:prstGeom prst="rect">
          <a:avLst/>
        </a:prstGeom>
        <a:solidFill>
          <a:srgbClr val="CCFFFF"/>
        </a:solidFill>
        <a:ln w="9525">
          <a:solidFill>
            <a:srgbClr val="000000"/>
          </a:solidFill>
          <a:miter lim="800000"/>
          <a:headEnd/>
          <a:tailEnd/>
        </a:ln>
      </xdr:spPr>
      <xdr:txBody>
        <a:bodyPr/>
        <a:lstStyle/>
        <a:p>
          <a:pPr eaLnBrk="1" fontAlgn="auto" latinLnBrk="0" hangingPunct="1"/>
          <a:r>
            <a:rPr lang="en-US" sz="1100">
              <a:latin typeface="+mn-lt"/>
              <a:ea typeface="+mn-ea"/>
              <a:cs typeface="+mn-cs"/>
            </a:rPr>
            <a:t>Zooplankton density in number per liter for all samples collected from arctic</a:t>
          </a:r>
          <a:r>
            <a:rPr lang="en-US" sz="1100" baseline="0">
              <a:latin typeface="+mn-lt"/>
              <a:ea typeface="+mn-ea"/>
              <a:cs typeface="+mn-cs"/>
            </a:rPr>
            <a:t> lakes near Toolik Lake Field Station (Arctic LTER) in summer from 1983 to 1992 (inclusive)</a:t>
          </a:r>
          <a:r>
            <a:rPr lang="en-US" sz="1100">
              <a:latin typeface="+mn-lt"/>
              <a:ea typeface="+mn-ea"/>
              <a:cs typeface="+mn-cs"/>
            </a:rPr>
            <a:t>.</a:t>
          </a:r>
        </a:p>
        <a:p>
          <a:r>
            <a:rPr lang="en-US" sz="1100" b="1" baseline="0">
              <a:effectLst/>
              <a:latin typeface="+mn-lt"/>
              <a:ea typeface="+mn-ea"/>
              <a:cs typeface="+mn-cs"/>
            </a:rPr>
            <a:t>NOTE</a:t>
          </a:r>
          <a:r>
            <a:rPr lang="en-US" sz="1100" baseline="0">
              <a:effectLst/>
              <a:latin typeface="+mn-lt"/>
              <a:ea typeface="+mn-ea"/>
              <a:cs typeface="+mn-cs"/>
            </a:rPr>
            <a:t>: The dates for 1992 are WRONG in versions 1 and 2. </a:t>
          </a:r>
          <a:endParaRPr lang="en-US">
            <a:effectLst/>
          </a:endParaRPr>
        </a:p>
        <a:p>
          <a:pPr eaLnBrk="1" fontAlgn="auto" latinLnBrk="0" hangingPunct="1"/>
          <a:r>
            <a:rPr lang="en-US" sz="1100">
              <a:latin typeface="+mn-lt"/>
              <a:ea typeface="+mn-ea"/>
              <a:cs typeface="+mn-cs"/>
            </a:rPr>
            <a:t>The</a:t>
          </a:r>
          <a:r>
            <a:rPr lang="en-US" sz="1100" baseline="0">
              <a:latin typeface="+mn-lt"/>
              <a:ea typeface="+mn-ea"/>
              <a:cs typeface="+mn-cs"/>
            </a:rPr>
            <a:t> original dates were entered in several date format which resulted in conversions errors.</a:t>
          </a:r>
          <a:endParaRPr lang="en-US" sz="1100">
            <a:latin typeface="+mn-lt"/>
            <a:ea typeface="+mn-ea"/>
            <a:cs typeface="+mn-cs"/>
          </a:endParaRPr>
        </a:p>
      </xdr:txBody>
    </xdr:sp>
    <xdr:clientData fLocksWithSheet="0"/>
  </xdr:twoCellAnchor>
  <xdr:twoCellAnchor>
    <xdr:from>
      <xdr:col>1</xdr:col>
      <xdr:colOff>30480</xdr:colOff>
      <xdr:row>67</xdr:row>
      <xdr:rowOff>17145</xdr:rowOff>
    </xdr:from>
    <xdr:to>
      <xdr:col>6</xdr:col>
      <xdr:colOff>817247</xdr:colOff>
      <xdr:row>108</xdr:row>
      <xdr:rowOff>6</xdr:rowOff>
    </xdr:to>
    <xdr:sp macro="" textlink="">
      <xdr:nvSpPr>
        <xdr:cNvPr id="3" name="method"/>
        <xdr:cNvSpPr txBox="1">
          <a:spLocks noChangeArrowheads="1"/>
        </xdr:cNvSpPr>
      </xdr:nvSpPr>
      <xdr:spPr bwMode="auto">
        <a:xfrm>
          <a:off x="621030" y="9856470"/>
          <a:ext cx="3510917" cy="6621786"/>
        </a:xfrm>
        <a:prstGeom prst="rect">
          <a:avLst/>
        </a:prstGeom>
        <a:solidFill>
          <a:srgbClr val="FFFFFF"/>
        </a:solidFill>
        <a:ln w="9525">
          <a:solidFill>
            <a:srgbClr val="000000"/>
          </a:solidFill>
          <a:miter lim="800000"/>
          <a:headEnd/>
          <a:tailEnd/>
        </a:ln>
      </xdr:spPr>
      <xdr:txBody>
        <a:bodyPr/>
        <a:lstStyle/>
        <a:p>
          <a:pPr lvl="0"/>
          <a:r>
            <a:rPr lang="en-US" sz="1100">
              <a:latin typeface="+mn-lt"/>
              <a:ea typeface="+mn-ea"/>
              <a:cs typeface="+mn-cs"/>
            </a:rPr>
            <a:t>The samples were taken with a 30 cm  diameter plankton net with 335 um mesh plankton netting. In almost all cases replicate  vertical tows were taken with the length varying on the depth of the lake. The samples  were preserved in an alcohol/formalin solution and stored in 250 mL Nalgene bottles.  the samples were counted by taking a subsample of 1 or 2 mL from the bottle and  enumerating all zooplankton</a:t>
          </a:r>
          <a:r>
            <a:rPr lang="en-US" sz="1100" baseline="0">
              <a:latin typeface="+mn-lt"/>
              <a:ea typeface="+mn-ea"/>
              <a:cs typeface="+mn-cs"/>
            </a:rPr>
            <a:t> </a:t>
          </a:r>
          <a:r>
            <a:rPr lang="en-US" sz="1100">
              <a:latin typeface="+mn-lt"/>
              <a:ea typeface="+mn-ea"/>
              <a:cs typeface="+mn-cs"/>
            </a:rPr>
            <a:t>by species using a M-5 stereomicroscope. All samples  were counted and enumerated by Steve Swaffar.</a:t>
          </a:r>
          <a:br>
            <a:rPr lang="en-US" sz="1100">
              <a:latin typeface="+mn-lt"/>
              <a:ea typeface="+mn-ea"/>
              <a:cs typeface="+mn-cs"/>
            </a:rPr>
          </a:br>
          <a:r>
            <a:rPr lang="en-US" sz="1100">
              <a:latin typeface="+mn-lt"/>
              <a:ea typeface="+mn-ea"/>
              <a:cs typeface="+mn-cs"/>
            </a:rPr>
            <a:t> </a:t>
          </a:r>
          <a:br>
            <a:rPr lang="en-US" sz="1100">
              <a:latin typeface="+mn-lt"/>
              <a:ea typeface="+mn-ea"/>
              <a:cs typeface="+mn-cs"/>
            </a:rPr>
          </a:br>
          <a:r>
            <a:rPr lang="en-US" sz="1100">
              <a:latin typeface="+mn-lt"/>
              <a:ea typeface="+mn-ea"/>
              <a:cs typeface="+mn-cs"/>
            </a:rPr>
            <a:t>Notes: S-1 and S-2 density calculations were as follows:  </a:t>
          </a:r>
          <a:br>
            <a:rPr lang="en-US" sz="1100">
              <a:latin typeface="+mn-lt"/>
              <a:ea typeface="+mn-ea"/>
              <a:cs typeface="+mn-cs"/>
            </a:rPr>
          </a:br>
          <a:r>
            <a:rPr lang="en-US" sz="1100">
              <a:latin typeface="+mn-lt"/>
              <a:ea typeface="+mn-ea"/>
              <a:cs typeface="+mn-cs"/>
            </a:rPr>
            <a:t>Density = (# counted)(bottle vol.)/(vol. counted)(tow vol.)(1000) </a:t>
          </a:r>
          <a:br>
            <a:rPr lang="en-US" sz="1100">
              <a:latin typeface="+mn-lt"/>
              <a:ea typeface="+mn-ea"/>
              <a:cs typeface="+mn-cs"/>
            </a:rPr>
          </a:br>
          <a:r>
            <a:rPr lang="en-US" sz="1100">
              <a:latin typeface="+mn-lt"/>
              <a:ea typeface="+mn-ea"/>
              <a:cs typeface="+mn-cs"/>
            </a:rPr>
            <a:t>tow volume = 0.146899 = p(net radius)2 ' 2p(2),  Net radius = 0.061</a:t>
          </a:r>
          <a:br>
            <a:rPr lang="en-US" sz="1100">
              <a:latin typeface="+mn-lt"/>
              <a:ea typeface="+mn-ea"/>
              <a:cs typeface="+mn-cs"/>
            </a:rPr>
          </a:br>
          <a:r>
            <a:rPr lang="en-US" sz="1100">
              <a:latin typeface="+mn-lt"/>
              <a:ea typeface="+mn-ea"/>
              <a:cs typeface="+mn-cs"/>
            </a:rPr>
            <a:t> </a:t>
          </a:r>
          <a:br>
            <a:rPr lang="en-US" sz="1100">
              <a:latin typeface="+mn-lt"/>
              <a:ea typeface="+mn-ea"/>
              <a:cs typeface="+mn-cs"/>
            </a:rPr>
          </a:br>
          <a:r>
            <a:rPr lang="en-US" sz="1100">
              <a:latin typeface="+mn-lt"/>
              <a:ea typeface="+mn-ea"/>
              <a:cs typeface="+mn-cs"/>
            </a:rPr>
            <a:t>Reference Citations: None relevant to this particular data.</a:t>
          </a:r>
          <a:br>
            <a:rPr lang="en-US" sz="1100">
              <a:latin typeface="+mn-lt"/>
              <a:ea typeface="+mn-ea"/>
              <a:cs typeface="+mn-cs"/>
            </a:rPr>
          </a:br>
          <a:r>
            <a:rPr lang="en-US" sz="1100">
              <a:latin typeface="+mn-lt"/>
              <a:ea typeface="+mn-ea"/>
              <a:cs typeface="+mn-cs"/>
            </a:rPr>
            <a:t/>
          </a:r>
          <a:br>
            <a:rPr lang="en-US" sz="1100">
              <a:latin typeface="+mn-lt"/>
              <a:ea typeface="+mn-ea"/>
              <a:cs typeface="+mn-cs"/>
            </a:rPr>
          </a:br>
          <a:r>
            <a:rPr lang="en-US" sz="1100">
              <a:latin typeface="+mn-lt"/>
              <a:ea typeface="+mn-ea"/>
              <a:cs typeface="+mn-cs"/>
            </a:rPr>
            <a:t>Sampling Description.</a:t>
          </a:r>
          <a:br>
            <a:rPr lang="en-US" sz="1100">
              <a:latin typeface="+mn-lt"/>
              <a:ea typeface="+mn-ea"/>
              <a:cs typeface="+mn-cs"/>
            </a:rPr>
          </a:br>
          <a:r>
            <a:rPr lang="en-US" sz="1100">
              <a:effectLst/>
              <a:latin typeface="+mn-lt"/>
              <a:ea typeface="+mn-ea"/>
              <a:cs typeface="+mn-cs"/>
            </a:rPr>
            <a:t/>
          </a:r>
          <a:br>
            <a:rPr lang="en-US" sz="1100">
              <a:effectLst/>
              <a:latin typeface="+mn-lt"/>
              <a:ea typeface="+mn-ea"/>
              <a:cs typeface="+mn-cs"/>
            </a:rPr>
          </a:br>
          <a:r>
            <a:rPr lang="en-US" sz="1100">
              <a:effectLst/>
              <a:latin typeface="+mn-lt"/>
              <a:ea typeface="+mn-ea"/>
              <a:cs typeface="+mn-cs"/>
            </a:rPr>
            <a:t>15 lakes or locations within lakes were sampled in 1992 all coded with standard Arctic LTER site codes. </a:t>
          </a:r>
        </a:p>
        <a:p>
          <a:pPr lvl="0"/>
          <a:r>
            <a:rPr lang="en-US" sz="1100">
              <a:effectLst/>
              <a:latin typeface="+mn-lt"/>
              <a:ea typeface="+mn-ea"/>
              <a:cs typeface="+mn-cs"/>
            </a:rPr>
            <a:t>100 is Toolik lake main station situated in about 20 m of water in the southern part of the lake where 15m vertical tows were taken. </a:t>
          </a:r>
        </a:p>
        <a:p>
          <a:pPr lvl="0"/>
          <a:r>
            <a:rPr lang="en-US" sz="1100">
              <a:effectLst/>
              <a:latin typeface="+mn-lt"/>
              <a:ea typeface="+mn-ea"/>
              <a:cs typeface="+mn-cs"/>
            </a:rPr>
            <a:t>101 Toolik Lake Limno Corrals - Experiments done in Limno Bay</a:t>
          </a:r>
        </a:p>
        <a:p>
          <a:pPr lvl="0"/>
          <a:r>
            <a:rPr lang="en-US" sz="1100">
              <a:effectLst/>
              <a:latin typeface="+mn-lt"/>
              <a:ea typeface="+mn-ea"/>
              <a:cs typeface="+mn-cs"/>
            </a:rPr>
            <a:t>102 is Limno Bay of Toolik Lake, the small steep-sided bay to the north of the lake. It was sampled approximately in the middle with a 5 m vertical tow. </a:t>
          </a:r>
        </a:p>
        <a:p>
          <a:pPr lvl="0"/>
          <a:r>
            <a:rPr lang="en-US" sz="1100">
              <a:effectLst/>
              <a:latin typeface="+mn-lt"/>
              <a:ea typeface="+mn-ea"/>
              <a:cs typeface="+mn-cs"/>
            </a:rPr>
            <a:t>103 is lake N-1 the large lake due north of Toolik, it was sampled in the north, deep basin with a 12 m vertical tow. </a:t>
          </a:r>
        </a:p>
        <a:p>
          <a:pPr lvl="0"/>
          <a:r>
            <a:rPr lang="en-US" sz="1100">
              <a:effectLst/>
              <a:latin typeface="+mn-lt"/>
              <a:ea typeface="+mn-ea"/>
              <a:cs typeface="+mn-cs"/>
            </a:rPr>
            <a:t>104 is lake N-2 a smaller lake due west of N-1. It is divided and the western basin fertilized. Two stations were sampled one in the treated and one in the reference both near the curtain with 5, 6&amp;7 meter vertical tows. </a:t>
          </a:r>
        </a:p>
        <a:p>
          <a:pPr lvl="0"/>
          <a:r>
            <a:rPr lang="en-US" sz="1100">
              <a:effectLst/>
              <a:latin typeface="+mn-lt"/>
              <a:ea typeface="+mn-ea"/>
              <a:cs typeface="+mn-cs"/>
            </a:rPr>
            <a:t>116 is Lake I-6, a small lake south of Toolik in the inlet series of lakes to Toolik Lake. It was sampled in the middle with 7 &amp; 9 m vertical tows. </a:t>
          </a:r>
        </a:p>
        <a:p>
          <a:pPr lvl="0"/>
          <a:r>
            <a:rPr lang="en-US" sz="1100">
              <a:effectLst/>
              <a:latin typeface="+mn-lt"/>
              <a:ea typeface="+mn-ea"/>
              <a:cs typeface="+mn-cs"/>
            </a:rPr>
            <a:t>118 is Lake I-8, another lake in the inlet series. It was sampled in the middle with 5 &amp; 5.5 m vertical tows. </a:t>
          </a:r>
        </a:p>
        <a:p>
          <a:pPr lvl="0"/>
          <a:r>
            <a:rPr lang="en-US" sz="1100">
              <a:effectLst/>
              <a:latin typeface="+mn-lt"/>
              <a:ea typeface="+mn-ea"/>
              <a:cs typeface="+mn-cs"/>
            </a:rPr>
            <a:t>164 is Fog Lake 1 north of Toolik along the haul road, it was samples with 10 m vertical tows. </a:t>
          </a:r>
        </a:p>
        <a:p>
          <a:pPr lvl="0"/>
          <a:r>
            <a:rPr lang="en-US" sz="1100">
              <a:effectLst/>
              <a:latin typeface="+mn-lt"/>
              <a:ea typeface="+mn-ea"/>
              <a:cs typeface="+mn-cs"/>
            </a:rPr>
            <a:t>165 is Fog Lake 2 also north of Toolik, it was sampled with 10 m vertical tows. </a:t>
          </a:r>
        </a:p>
        <a:p>
          <a:pPr lvl="0"/>
          <a:r>
            <a:rPr lang="en-US" sz="1100">
              <a:effectLst/>
              <a:latin typeface="+mn-lt"/>
              <a:ea typeface="+mn-ea"/>
              <a:cs typeface="+mn-cs"/>
            </a:rPr>
            <a:t>166 is Fog Lake 3 north of Toolik, it was sampled with 14 m vertical hauls. </a:t>
          </a:r>
        </a:p>
        <a:p>
          <a:pPr lvl="0"/>
          <a:r>
            <a:rPr lang="en-US" sz="1100">
              <a:effectLst/>
              <a:latin typeface="+mn-lt"/>
              <a:ea typeface="+mn-ea"/>
              <a:cs typeface="+mn-cs"/>
            </a:rPr>
            <a:t>146 is Lake E-1, a small lake east of Toolik camp directly across from the road into camp. It was sampled in the middle with 10 m vertical tows. </a:t>
          </a:r>
        </a:p>
        <a:p>
          <a:pPr lvl="0"/>
          <a:r>
            <a:rPr lang="en-US" sz="1100">
              <a:effectLst/>
              <a:latin typeface="+mn-lt"/>
              <a:ea typeface="+mn-ea"/>
              <a:cs typeface="+mn-cs"/>
            </a:rPr>
            <a:t>108 is lake NE-12, a small lake northeast of Toolik. It was sampled in the middle with a 12 m vertical tow.</a:t>
          </a:r>
        </a:p>
        <a:p>
          <a:pPr lvl="0"/>
          <a:r>
            <a:rPr lang="en-US" sz="1100">
              <a:effectLst/>
              <a:latin typeface="+mn-lt"/>
              <a:ea typeface="+mn-ea"/>
              <a:cs typeface="+mn-cs"/>
            </a:rPr>
            <a:t>156 is lake S-11 a small but deep lake south of Toolik. It was sampled with 8, 9, &amp;10 m vertical tows. </a:t>
          </a:r>
        </a:p>
        <a:p>
          <a:pPr lvl="0"/>
          <a:r>
            <a:rPr lang="en-US" sz="1100">
              <a:effectLst/>
              <a:latin typeface="+mn-lt"/>
              <a:ea typeface="+mn-ea"/>
              <a:cs typeface="+mn-cs"/>
            </a:rPr>
            <a:t>107 is lake S-6 a small lake south of Toolik. It was sampled with 6 m vertical tows. </a:t>
          </a:r>
        </a:p>
        <a:p>
          <a:pPr lvl="0"/>
          <a:r>
            <a:rPr lang="en-US" sz="1100">
              <a:effectLst/>
              <a:latin typeface="+mn-lt"/>
              <a:ea typeface="+mn-ea"/>
              <a:cs typeface="+mn-cs"/>
            </a:rPr>
            <a:t>148 is lake S-1, another small, shallow lake south of Toolik. It was also sample with 180 degree net sweeps. </a:t>
          </a:r>
        </a:p>
        <a:p>
          <a:pPr lvl="0"/>
          <a:r>
            <a:rPr lang="en-US" sz="1100">
              <a:effectLst/>
              <a:latin typeface="+mn-lt"/>
              <a:ea typeface="+mn-ea"/>
              <a:cs typeface="+mn-cs"/>
            </a:rPr>
            <a:t>149 is lake S-2 a small very shallow lake on the south shore of Toolik Lake. It was sampled with 180 degree 2m deep plankton net sweeps.</a:t>
          </a:r>
        </a:p>
      </xdr:txBody>
    </xdr:sp>
    <xdr:clientData fLocksWithSheet="0"/>
  </xdr:twoCellAnchor>
  <xdr:twoCellAnchor>
    <xdr:from>
      <xdr:col>1</xdr:col>
      <xdr:colOff>19050</xdr:colOff>
      <xdr:row>113</xdr:row>
      <xdr:rowOff>152400</xdr:rowOff>
    </xdr:from>
    <xdr:to>
      <xdr:col>3</xdr:col>
      <xdr:colOff>2076450</xdr:colOff>
      <xdr:row>120</xdr:row>
      <xdr:rowOff>19050</xdr:rowOff>
    </xdr:to>
    <xdr:sp macro="" textlink="">
      <xdr:nvSpPr>
        <xdr:cNvPr id="4" name="protocol1"/>
        <xdr:cNvSpPr txBox="1">
          <a:spLocks noChangeArrowheads="1"/>
        </xdr:cNvSpPr>
      </xdr:nvSpPr>
      <xdr:spPr bwMode="auto">
        <a:xfrm>
          <a:off x="609600" y="17440275"/>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10</xdr:row>
      <xdr:rowOff>89296</xdr:rowOff>
    </xdr:to>
    <xdr:sp macro="" textlink="">
      <xdr:nvSpPr>
        <xdr:cNvPr id="5" name="Note1"/>
        <xdr:cNvSpPr txBox="1"/>
      </xdr:nvSpPr>
      <xdr:spPr>
        <a:xfrm>
          <a:off x="60960" y="647699"/>
          <a:ext cx="529705" cy="698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68</xdr:row>
      <xdr:rowOff>121920</xdr:rowOff>
    </xdr:from>
    <xdr:to>
      <xdr:col>0</xdr:col>
      <xdr:colOff>1727751</xdr:colOff>
      <xdr:row>82</xdr:row>
      <xdr:rowOff>61622</xdr:rowOff>
    </xdr:to>
    <xdr:sp macro="" textlink="">
      <xdr:nvSpPr>
        <xdr:cNvPr id="6" name="Note2"/>
        <xdr:cNvSpPr txBox="1"/>
      </xdr:nvSpPr>
      <xdr:spPr>
        <a:xfrm>
          <a:off x="15240" y="10123170"/>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tabases\data\eml\excel%20templates\Marcros%20for%20readingXMLfi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bases\data\eml\FCE%20excel%20eml%20tool\xls_eml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ofRanges"/>
      <sheetName val="EML"/>
      <sheetName val="HTML"/>
      <sheetName val="Units"/>
      <sheetName val="Meta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rc-lter.ecosystems.mbl.edu/1983-1992ArcLTERZoops-ver3" TargetMode="External"/><Relationship Id="rId1" Type="http://schemas.openxmlformats.org/officeDocument/2006/relationships/hyperlink" Target="http://arc-lter.ecosystems.mbl.edu/sites/default/files/data/lakes/1983-1992ArcLTER_Zoops-ver3.cs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347"/>
  <sheetViews>
    <sheetView tabSelected="1" zoomScale="96" zoomScaleNormal="96" workbookViewId="0">
      <selection activeCell="H66" sqref="H66"/>
    </sheetView>
  </sheetViews>
  <sheetFormatPr defaultColWidth="8.85546875" defaultRowHeight="12.75" x14ac:dyDescent="0.2"/>
  <cols>
    <col min="1" max="1" width="26.140625" style="4" customWidth="1"/>
    <col min="2" max="2" width="46" style="3" bestFit="1" customWidth="1"/>
    <col min="3" max="4" width="30.7109375" style="2" customWidth="1"/>
    <col min="5" max="9" width="30.7109375" style="1" customWidth="1"/>
    <col min="10" max="16384" width="8.85546875" style="1"/>
  </cols>
  <sheetData>
    <row r="1" spans="1:9" ht="18" x14ac:dyDescent="0.25">
      <c r="A1" s="79" t="s">
        <v>0</v>
      </c>
      <c r="C1" s="78"/>
      <c r="D1" s="77"/>
    </row>
    <row r="2" spans="1:9" x14ac:dyDescent="0.2">
      <c r="A2" s="75" t="s">
        <v>2</v>
      </c>
      <c r="B2" s="76" t="s">
        <v>1499</v>
      </c>
    </row>
    <row r="3" spans="1:9" x14ac:dyDescent="0.2">
      <c r="A3" s="75" t="s">
        <v>317</v>
      </c>
      <c r="B3" s="76">
        <v>1985</v>
      </c>
    </row>
    <row r="4" spans="1:9" x14ac:dyDescent="0.2">
      <c r="A4" s="75" t="s">
        <v>316</v>
      </c>
      <c r="B4" s="92" t="s">
        <v>1502</v>
      </c>
      <c r="C4" s="74"/>
    </row>
    <row r="5" spans="1:9" ht="22.5" customHeight="1" x14ac:dyDescent="0.2">
      <c r="A5" s="70" t="s">
        <v>3</v>
      </c>
      <c r="B5" s="98" t="s">
        <v>1489</v>
      </c>
      <c r="C5" s="99"/>
      <c r="D5" s="1"/>
    </row>
    <row r="6" spans="1:9" ht="12.75" customHeight="1" x14ac:dyDescent="0.2">
      <c r="A6" s="70" t="s">
        <v>36</v>
      </c>
      <c r="B6" s="1"/>
      <c r="C6" s="1"/>
      <c r="D6" s="1"/>
      <c r="E6" s="73"/>
      <c r="F6" s="73"/>
    </row>
    <row r="7" spans="1:9" s="18" customFormat="1" x14ac:dyDescent="0.2">
      <c r="A7" s="17"/>
      <c r="B7" s="100"/>
      <c r="C7" s="101"/>
      <c r="D7" s="101"/>
    </row>
    <row r="8" spans="1:9" s="18" customFormat="1" x14ac:dyDescent="0.2">
      <c r="A8" s="17"/>
      <c r="B8" s="72"/>
      <c r="C8" s="71"/>
      <c r="D8" s="71"/>
    </row>
    <row r="9" spans="1:9" s="18" customFormat="1" x14ac:dyDescent="0.2">
      <c r="A9" s="17"/>
      <c r="B9" s="29"/>
    </row>
    <row r="10" spans="1:9" s="18" customFormat="1" x14ac:dyDescent="0.2">
      <c r="A10" s="17"/>
      <c r="B10" s="29"/>
    </row>
    <row r="11" spans="1:9" s="18" customFormat="1" x14ac:dyDescent="0.2">
      <c r="A11" s="17"/>
      <c r="B11" s="29"/>
    </row>
    <row r="12" spans="1:9" s="18" customFormat="1" ht="15" x14ac:dyDescent="0.2">
      <c r="A12" s="17"/>
      <c r="B12" s="36"/>
    </row>
    <row r="13" spans="1:9" x14ac:dyDescent="0.2">
      <c r="A13" s="70" t="s">
        <v>1</v>
      </c>
      <c r="B13" s="37" t="s">
        <v>1500</v>
      </c>
    </row>
    <row r="14" spans="1:9" x14ac:dyDescent="0.2">
      <c r="A14" s="69"/>
    </row>
    <row r="15" spans="1:9" x14ac:dyDescent="0.2">
      <c r="A15" s="68" t="s">
        <v>131</v>
      </c>
      <c r="B15" s="67" t="s">
        <v>4</v>
      </c>
      <c r="C15" s="67" t="s">
        <v>5</v>
      </c>
      <c r="D15" s="67" t="s">
        <v>6</v>
      </c>
      <c r="E15" s="67" t="s">
        <v>315</v>
      </c>
      <c r="F15" s="67" t="s">
        <v>314</v>
      </c>
      <c r="G15" s="67" t="s">
        <v>313</v>
      </c>
      <c r="H15" s="67" t="s">
        <v>312</v>
      </c>
      <c r="I15" s="67" t="s">
        <v>311</v>
      </c>
    </row>
    <row r="16" spans="1:9" x14ac:dyDescent="0.2">
      <c r="A16" s="66" t="s">
        <v>292</v>
      </c>
      <c r="B16" s="65" t="s">
        <v>291</v>
      </c>
      <c r="C16" s="65" t="s">
        <v>310</v>
      </c>
      <c r="D16" s="65" t="s">
        <v>291</v>
      </c>
      <c r="E16" s="65"/>
      <c r="F16" s="65"/>
      <c r="G16" s="65"/>
      <c r="H16" s="65"/>
      <c r="I16" s="65"/>
    </row>
    <row r="17" spans="1:9" s="64" customFormat="1" x14ac:dyDescent="0.2">
      <c r="A17" s="66" t="s">
        <v>309</v>
      </c>
      <c r="B17" s="65" t="s">
        <v>1490</v>
      </c>
      <c r="C17" s="65"/>
      <c r="D17" s="65"/>
      <c r="E17" s="65"/>
      <c r="F17" s="65"/>
      <c r="G17" s="65"/>
      <c r="H17" s="65"/>
      <c r="I17" s="65"/>
    </row>
    <row r="18" spans="1:9" s="64" customFormat="1" x14ac:dyDescent="0.2">
      <c r="A18" s="66" t="s">
        <v>7</v>
      </c>
      <c r="B18" s="65" t="s">
        <v>1491</v>
      </c>
      <c r="C18" s="65" t="s">
        <v>1429</v>
      </c>
      <c r="D18" s="65" t="s">
        <v>1428</v>
      </c>
      <c r="E18" s="65"/>
      <c r="F18" s="65"/>
      <c r="G18" s="65"/>
      <c r="H18" s="65"/>
      <c r="I18" s="65"/>
    </row>
    <row r="19" spans="1:9" s="64" customFormat="1" x14ac:dyDescent="0.2">
      <c r="A19" s="66" t="s">
        <v>8</v>
      </c>
      <c r="B19" s="65" t="s">
        <v>1492</v>
      </c>
      <c r="C19" s="65" t="s">
        <v>1430</v>
      </c>
      <c r="D19" s="65" t="s">
        <v>136</v>
      </c>
      <c r="E19" s="65"/>
      <c r="F19" s="65"/>
      <c r="G19" s="65"/>
      <c r="H19" s="65"/>
      <c r="I19" s="65"/>
    </row>
    <row r="20" spans="1:9" s="64" customFormat="1" ht="25.5" x14ac:dyDescent="0.2">
      <c r="A20" s="66" t="s">
        <v>308</v>
      </c>
      <c r="B20" s="65" t="s">
        <v>1431</v>
      </c>
      <c r="C20" s="65" t="s">
        <v>1431</v>
      </c>
      <c r="D20" s="65" t="s">
        <v>1496</v>
      </c>
      <c r="E20" s="65"/>
      <c r="F20" s="65"/>
      <c r="G20" s="65"/>
      <c r="H20" s="65"/>
      <c r="I20" s="65"/>
    </row>
    <row r="21" spans="1:9" s="64" customFormat="1" x14ac:dyDescent="0.2">
      <c r="A21" s="66" t="s">
        <v>9</v>
      </c>
      <c r="B21" s="65" t="s">
        <v>1493</v>
      </c>
      <c r="C21" s="65"/>
      <c r="D21" s="65" t="s">
        <v>1497</v>
      </c>
      <c r="E21" s="65"/>
      <c r="F21" s="65"/>
      <c r="G21" s="65"/>
      <c r="H21" s="65"/>
      <c r="I21" s="65"/>
    </row>
    <row r="22" spans="1:9" s="64" customFormat="1" x14ac:dyDescent="0.2">
      <c r="A22" s="66" t="s">
        <v>10</v>
      </c>
      <c r="B22" s="65"/>
      <c r="C22" s="65"/>
      <c r="D22" s="65"/>
      <c r="E22" s="65"/>
      <c r="F22" s="65"/>
      <c r="G22" s="65"/>
      <c r="H22" s="65"/>
      <c r="I22" s="65"/>
    </row>
    <row r="23" spans="1:9" s="64" customFormat="1" x14ac:dyDescent="0.2">
      <c r="A23" s="66" t="s">
        <v>11</v>
      </c>
      <c r="B23" s="65" t="s">
        <v>1432</v>
      </c>
      <c r="C23" s="65" t="s">
        <v>1432</v>
      </c>
      <c r="D23" s="65"/>
      <c r="E23" s="65"/>
      <c r="F23" s="65"/>
      <c r="G23" s="65"/>
      <c r="H23" s="65"/>
      <c r="I23" s="65"/>
    </row>
    <row r="24" spans="1:9" s="64" customFormat="1" x14ac:dyDescent="0.2">
      <c r="A24" s="66" t="s">
        <v>12</v>
      </c>
      <c r="B24" s="65" t="s">
        <v>1494</v>
      </c>
      <c r="C24" s="65" t="s">
        <v>1433</v>
      </c>
      <c r="D24" s="65"/>
      <c r="E24" s="65"/>
      <c r="F24" s="65"/>
      <c r="G24" s="65"/>
      <c r="H24" s="65"/>
      <c r="I24" s="65"/>
    </row>
    <row r="25" spans="1:9" s="64" customFormat="1" x14ac:dyDescent="0.2">
      <c r="A25" s="66" t="s">
        <v>13</v>
      </c>
      <c r="B25" s="65" t="s">
        <v>1495</v>
      </c>
      <c r="C25" s="65" t="s">
        <v>1434</v>
      </c>
      <c r="D25" s="65"/>
      <c r="E25" s="65"/>
      <c r="F25" s="65"/>
      <c r="G25" s="65"/>
      <c r="H25" s="65"/>
      <c r="I25" s="65"/>
    </row>
    <row r="26" spans="1:9" s="64" customFormat="1" x14ac:dyDescent="0.2">
      <c r="A26" s="66" t="s">
        <v>14</v>
      </c>
      <c r="B26" s="65" t="s">
        <v>1435</v>
      </c>
      <c r="C26" s="65" t="s">
        <v>1435</v>
      </c>
      <c r="D26" s="65"/>
      <c r="E26" s="65"/>
      <c r="F26" s="65"/>
      <c r="G26" s="65"/>
      <c r="H26" s="65"/>
      <c r="I26" s="65"/>
    </row>
    <row r="27" spans="1:9" x14ac:dyDescent="0.2">
      <c r="A27" s="40"/>
      <c r="B27" s="63"/>
      <c r="C27" s="42"/>
    </row>
    <row r="28" spans="1:9" x14ac:dyDescent="0.2">
      <c r="A28" s="62"/>
    </row>
    <row r="29" spans="1:9" x14ac:dyDescent="0.2">
      <c r="A29" s="53" t="s">
        <v>15</v>
      </c>
      <c r="B29" s="61"/>
    </row>
    <row r="30" spans="1:9" hidden="1" x14ac:dyDescent="0.2">
      <c r="A30" s="60" t="s">
        <v>307</v>
      </c>
      <c r="B30" s="92" t="s">
        <v>1503</v>
      </c>
      <c r="C30" s="59"/>
    </row>
    <row r="31" spans="1:9" x14ac:dyDescent="0.2">
      <c r="A31" s="58" t="s">
        <v>16</v>
      </c>
      <c r="B31" s="37" t="s">
        <v>1501</v>
      </c>
    </row>
    <row r="32" spans="1:9" x14ac:dyDescent="0.2">
      <c r="A32" s="57" t="s">
        <v>17</v>
      </c>
      <c r="B32" s="56">
        <v>30507</v>
      </c>
    </row>
    <row r="33" spans="1:26" x14ac:dyDescent="0.2">
      <c r="A33" s="57" t="s">
        <v>18</v>
      </c>
      <c r="B33" s="56">
        <v>33916</v>
      </c>
    </row>
    <row r="34" spans="1:26" x14ac:dyDescent="0.2">
      <c r="A34" s="55" t="s">
        <v>19</v>
      </c>
      <c r="B34" s="37">
        <v>778</v>
      </c>
    </row>
    <row r="35" spans="1:26" x14ac:dyDescent="0.2">
      <c r="A35" s="55" t="s">
        <v>20</v>
      </c>
      <c r="B35" s="37"/>
    </row>
    <row r="36" spans="1:26" x14ac:dyDescent="0.2">
      <c r="A36" s="55" t="s">
        <v>21</v>
      </c>
      <c r="B36" s="37"/>
    </row>
    <row r="37" spans="1:26" x14ac:dyDescent="0.2">
      <c r="A37" s="44" t="s">
        <v>22</v>
      </c>
      <c r="B37" s="37"/>
    </row>
    <row r="38" spans="1:26" x14ac:dyDescent="0.2">
      <c r="A38" s="44" t="s">
        <v>23</v>
      </c>
      <c r="B38" s="37"/>
    </row>
    <row r="39" spans="1:26" ht="127.5" x14ac:dyDescent="0.2">
      <c r="A39" s="55" t="s">
        <v>24</v>
      </c>
      <c r="B39" s="37" t="s">
        <v>137</v>
      </c>
    </row>
    <row r="40" spans="1:26" ht="38.25" x14ac:dyDescent="0.2">
      <c r="A40" s="55"/>
      <c r="B40" s="37" t="s">
        <v>1462</v>
      </c>
    </row>
    <row r="41" spans="1:26" ht="38.25" x14ac:dyDescent="0.2">
      <c r="A41" s="55"/>
      <c r="B41" s="97" t="s">
        <v>1482</v>
      </c>
    </row>
    <row r="42" spans="1:26" ht="66.75" customHeight="1" x14ac:dyDescent="0.2">
      <c r="A42" s="55"/>
      <c r="B42" s="97" t="s">
        <v>1498</v>
      </c>
    </row>
    <row r="43" spans="1:26" x14ac:dyDescent="0.2">
      <c r="A43" s="55"/>
      <c r="B43" s="97"/>
    </row>
    <row r="44" spans="1:26" x14ac:dyDescent="0.2">
      <c r="A44" s="55"/>
      <c r="B44" s="37"/>
    </row>
    <row r="45" spans="1:26" x14ac:dyDescent="0.2">
      <c r="A45" s="55"/>
      <c r="B45" s="37"/>
    </row>
    <row r="46" spans="1:26" x14ac:dyDescent="0.2">
      <c r="A46" s="54"/>
      <c r="I46" s="1" t="s">
        <v>306</v>
      </c>
    </row>
    <row r="47" spans="1:26" x14ac:dyDescent="0.2">
      <c r="A47" s="53" t="s">
        <v>25</v>
      </c>
    </row>
    <row r="48" spans="1:26" ht="38.25" x14ac:dyDescent="0.2">
      <c r="A48" s="44" t="s">
        <v>305</v>
      </c>
      <c r="B48" s="52" t="s">
        <v>1261</v>
      </c>
      <c r="C48" s="52" t="s">
        <v>1440</v>
      </c>
      <c r="D48" s="52" t="s">
        <v>1107</v>
      </c>
      <c r="E48" s="52" t="s">
        <v>1212</v>
      </c>
      <c r="F48" s="52" t="s">
        <v>1104</v>
      </c>
      <c r="G48" s="52" t="s">
        <v>1142</v>
      </c>
      <c r="H48" s="52" t="s">
        <v>1146</v>
      </c>
      <c r="I48" s="52" t="s">
        <v>708</v>
      </c>
      <c r="J48" s="52" t="s">
        <v>717</v>
      </c>
      <c r="K48" s="52" t="s">
        <v>726</v>
      </c>
      <c r="L48" s="52" t="s">
        <v>732</v>
      </c>
      <c r="M48" s="52" t="s">
        <v>741</v>
      </c>
      <c r="N48" s="52" t="s">
        <v>750</v>
      </c>
      <c r="O48" s="52" t="s">
        <v>772</v>
      </c>
      <c r="P48" s="52" t="s">
        <v>781</v>
      </c>
      <c r="Q48" s="52" t="s">
        <v>1276</v>
      </c>
      <c r="R48" s="52" t="s">
        <v>1110</v>
      </c>
      <c r="S48" s="52" t="s">
        <v>520</v>
      </c>
      <c r="T48" s="52" t="s">
        <v>1206</v>
      </c>
      <c r="U48" s="52" t="s">
        <v>1207</v>
      </c>
      <c r="V48" s="52" t="s">
        <v>1227</v>
      </c>
      <c r="W48" s="52" t="s">
        <v>561</v>
      </c>
      <c r="X48" s="52" t="s">
        <v>564</v>
      </c>
      <c r="Y48" s="52" t="s">
        <v>567</v>
      </c>
      <c r="Z48" s="52"/>
    </row>
    <row r="49" spans="1:26" ht="140.25" x14ac:dyDescent="0.2">
      <c r="A49" s="44" t="s">
        <v>26</v>
      </c>
      <c r="B49" s="45" t="s">
        <v>1504</v>
      </c>
      <c r="C49" s="45" t="str">
        <f t="shared" ref="C49:Z49" si="0">IF(ISNA(INDEX(Sites,MATCH(C$48,Site_name,0),3)),"Enter Description", INDEX(Sites,MATCH(C$48,Site_name,0),3))</f>
        <v>Experiments done in Limno Bay</v>
      </c>
      <c r="D49" s="45" t="s">
        <v>1463</v>
      </c>
      <c r="E49" s="45" t="s">
        <v>1473</v>
      </c>
      <c r="F49" s="45" t="s">
        <v>1474</v>
      </c>
      <c r="G49" s="45" t="s">
        <v>1475</v>
      </c>
      <c r="H49" s="45" t="s">
        <v>1476</v>
      </c>
      <c r="I49" s="45" t="s">
        <v>1465</v>
      </c>
      <c r="J49" s="45" t="s">
        <v>1466</v>
      </c>
      <c r="K49" s="45" t="s">
        <v>1467</v>
      </c>
      <c r="L49" s="45" t="s">
        <v>1468</v>
      </c>
      <c r="M49" s="45" t="s">
        <v>1469</v>
      </c>
      <c r="N49" s="45" t="s">
        <v>1470</v>
      </c>
      <c r="O49" s="45" t="s">
        <v>1471</v>
      </c>
      <c r="P49" s="45" t="s">
        <v>1472</v>
      </c>
      <c r="Q49" s="45" t="str">
        <f t="shared" si="0"/>
        <v>Western bay of Toolik where limno corral experiments were done in the 1980s</v>
      </c>
      <c r="R49" s="45" t="s">
        <v>1477</v>
      </c>
      <c r="S49" s="45" t="s">
        <v>1478</v>
      </c>
      <c r="T49" s="45" t="s">
        <v>1479</v>
      </c>
      <c r="U49" s="45" t="s">
        <v>1480</v>
      </c>
      <c r="V49" s="45" t="s">
        <v>1481</v>
      </c>
      <c r="W49" s="45" t="s">
        <v>561</v>
      </c>
      <c r="X49" s="45" t="s">
        <v>564</v>
      </c>
      <c r="Y49" s="45" t="s">
        <v>567</v>
      </c>
      <c r="Z49" s="45" t="str">
        <f t="shared" si="0"/>
        <v>Enter Description</v>
      </c>
    </row>
    <row r="50" spans="1:26" x14ac:dyDescent="0.2">
      <c r="A50" s="51" t="s">
        <v>27</v>
      </c>
      <c r="C50" s="3"/>
      <c r="D50" s="3"/>
      <c r="E50" s="3"/>
      <c r="F50" s="3"/>
      <c r="G50" s="3"/>
      <c r="H50" s="3"/>
      <c r="I50" s="3"/>
      <c r="J50" s="3"/>
      <c r="K50" s="3"/>
      <c r="L50" s="3"/>
      <c r="M50" s="3"/>
      <c r="N50" s="3"/>
      <c r="O50" s="3"/>
      <c r="P50" s="3"/>
      <c r="Q50" s="3"/>
      <c r="R50" s="3"/>
      <c r="S50" s="3"/>
      <c r="T50" s="3"/>
      <c r="U50" s="3"/>
      <c r="V50" s="3"/>
      <c r="W50" s="3"/>
      <c r="X50" s="3"/>
      <c r="Y50" s="3"/>
      <c r="Z50" s="3"/>
    </row>
    <row r="51" spans="1:26" x14ac:dyDescent="0.2">
      <c r="A51" s="49" t="s">
        <v>28</v>
      </c>
      <c r="B51" s="37"/>
      <c r="C51" s="37"/>
      <c r="D51" s="37"/>
      <c r="E51" s="37"/>
      <c r="F51" s="37"/>
      <c r="G51" s="37"/>
      <c r="H51" s="37"/>
      <c r="I51" s="37"/>
      <c r="J51" s="37"/>
      <c r="K51" s="37"/>
      <c r="L51" s="37"/>
      <c r="M51" s="37"/>
      <c r="N51" s="37"/>
      <c r="O51" s="37"/>
      <c r="P51" s="37"/>
      <c r="Q51" s="37"/>
      <c r="R51" s="37"/>
      <c r="S51" s="37"/>
      <c r="T51" s="37"/>
      <c r="U51" s="37"/>
      <c r="V51" s="37"/>
      <c r="W51" s="97"/>
      <c r="X51" s="97"/>
      <c r="Y51" s="97"/>
      <c r="Z51" s="97"/>
    </row>
    <row r="52" spans="1:26" x14ac:dyDescent="0.2">
      <c r="A52" s="49" t="s">
        <v>29</v>
      </c>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x14ac:dyDescent="0.2">
      <c r="A53" s="49" t="s">
        <v>30</v>
      </c>
      <c r="B53" s="37"/>
      <c r="C53" s="37"/>
      <c r="D53" s="37"/>
      <c r="E53" s="37"/>
      <c r="F53" s="37"/>
      <c r="G53" s="37"/>
      <c r="H53" s="37"/>
      <c r="I53" s="37"/>
      <c r="J53" s="37"/>
      <c r="K53" s="37"/>
      <c r="L53" s="37"/>
      <c r="M53" s="37"/>
      <c r="N53" s="37"/>
      <c r="O53" s="37"/>
      <c r="P53" s="37"/>
      <c r="Q53" s="37"/>
      <c r="R53" s="37"/>
      <c r="S53" s="37"/>
      <c r="T53" s="37"/>
      <c r="U53" s="37"/>
      <c r="V53" s="37"/>
      <c r="W53" s="97"/>
      <c r="X53" s="97"/>
      <c r="Y53" s="97"/>
      <c r="Z53" s="97"/>
    </row>
    <row r="54" spans="1:26" x14ac:dyDescent="0.2">
      <c r="A54" s="49" t="s">
        <v>31</v>
      </c>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x14ac:dyDescent="0.2">
      <c r="A55" s="47" t="s">
        <v>32</v>
      </c>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38.25" x14ac:dyDescent="0.2">
      <c r="A56" s="44" t="s">
        <v>33</v>
      </c>
      <c r="B56" s="45">
        <f t="shared" ref="B56:Z56" si="1">IF(ISNA(INDEX(Sites,MATCH(B$48,Site_name,0),4)),"In Decimal Degrees", INDEX(Sites,MATCH(B$48,Site_name,0),4))</f>
        <v>68.629960999999994</v>
      </c>
      <c r="C56" s="45">
        <v>68.638623999999993</v>
      </c>
      <c r="D56" s="45">
        <f t="shared" si="1"/>
        <v>68.640947234500004</v>
      </c>
      <c r="E56" s="45">
        <f t="shared" si="1"/>
        <v>68.629379781599994</v>
      </c>
      <c r="F56" s="45">
        <f t="shared" si="1"/>
        <v>68.639893935800004</v>
      </c>
      <c r="G56" s="45">
        <f t="shared" si="1"/>
        <v>68.650000000000006</v>
      </c>
      <c r="H56" s="45">
        <f t="shared" si="1"/>
        <v>68.683333333333337</v>
      </c>
      <c r="I56" s="45">
        <f t="shared" si="1"/>
        <v>68.568713078900004</v>
      </c>
      <c r="J56" s="45">
        <f t="shared" si="1"/>
        <v>68.571319563299994</v>
      </c>
      <c r="K56" s="45">
        <f t="shared" si="1"/>
        <v>68.575536630100004</v>
      </c>
      <c r="L56" s="45">
        <f t="shared" si="1"/>
        <v>68.579567150000003</v>
      </c>
      <c r="M56" s="45">
        <f t="shared" si="1"/>
        <v>68.587387439099999</v>
      </c>
      <c r="N56" s="45">
        <f t="shared" si="1"/>
        <v>68.596592403900004</v>
      </c>
      <c r="O56" s="45">
        <f t="shared" si="1"/>
        <v>68.600874798199996</v>
      </c>
      <c r="P56" s="45">
        <f t="shared" si="1"/>
        <v>68.6101575207</v>
      </c>
      <c r="Q56" s="45">
        <f t="shared" si="1"/>
        <v>68.638623999999993</v>
      </c>
      <c r="R56" s="45">
        <f t="shared" si="1"/>
        <v>68.642385337299999</v>
      </c>
      <c r="S56" s="45">
        <f t="shared" si="1"/>
        <v>68.626195602799996</v>
      </c>
      <c r="T56" s="45">
        <f t="shared" si="1"/>
        <v>68.624535966600007</v>
      </c>
      <c r="U56" s="45">
        <f t="shared" si="1"/>
        <v>68.627169078600005</v>
      </c>
      <c r="V56" s="45">
        <f t="shared" si="1"/>
        <v>68.630148048999999</v>
      </c>
      <c r="W56" s="45">
        <f t="shared" si="1"/>
        <v>68.683333333333337</v>
      </c>
      <c r="X56" s="45">
        <f t="shared" si="1"/>
        <v>68.683333333333337</v>
      </c>
      <c r="Y56" s="45">
        <f t="shared" si="1"/>
        <v>68.666666666666671</v>
      </c>
      <c r="Z56" s="45" t="str">
        <f t="shared" si="1"/>
        <v>In Decimal Degrees</v>
      </c>
    </row>
    <row r="57" spans="1:26" ht="38.25" x14ac:dyDescent="0.2">
      <c r="A57" s="44" t="s">
        <v>34</v>
      </c>
      <c r="B57" s="45">
        <f t="shared" ref="B57:Z57" si="2">IF(ISNA(INDEX(Sites,MATCH(B$48,Site_name,0),5)),"In Decimal Degrees", INDEX(Sites,MATCH(B$48,Site_name,0),5))</f>
        <v>-149.61263299999999</v>
      </c>
      <c r="C57" s="45">
        <v>-149.610737</v>
      </c>
      <c r="D57" s="45">
        <f t="shared" si="2"/>
        <v>-149.625086307</v>
      </c>
      <c r="E57" s="45">
        <f t="shared" si="2"/>
        <v>-149.64162329499999</v>
      </c>
      <c r="F57" s="45">
        <f t="shared" si="2"/>
        <v>-149.606965643</v>
      </c>
      <c r="G57" s="45">
        <f t="shared" si="2"/>
        <v>-149.61666666666667</v>
      </c>
      <c r="H57" s="45">
        <f t="shared" si="2"/>
        <v>-149.61666666666667</v>
      </c>
      <c r="I57" s="45">
        <f t="shared" si="2"/>
        <v>-149.58807625</v>
      </c>
      <c r="J57" s="45">
        <f t="shared" si="2"/>
        <v>-149.56588161799999</v>
      </c>
      <c r="K57" s="45">
        <f t="shared" si="2"/>
        <v>-149.583644456</v>
      </c>
      <c r="L57" s="45">
        <f t="shared" si="2"/>
        <v>-149.58405938000001</v>
      </c>
      <c r="M57" s="45">
        <f t="shared" si="2"/>
        <v>-149.589625877</v>
      </c>
      <c r="N57" s="45">
        <f t="shared" si="2"/>
        <v>-149.59264335</v>
      </c>
      <c r="O57" s="45">
        <f t="shared" si="2"/>
        <v>-149.596582063</v>
      </c>
      <c r="P57" s="45">
        <f t="shared" si="2"/>
        <v>-149.582211513</v>
      </c>
      <c r="Q57" s="45">
        <f t="shared" si="2"/>
        <v>-149.610737</v>
      </c>
      <c r="R57" s="45">
        <f t="shared" si="2"/>
        <v>-149.630769851</v>
      </c>
      <c r="S57" s="45">
        <f t="shared" si="2"/>
        <v>-149.55534770599999</v>
      </c>
      <c r="T57" s="45">
        <f t="shared" si="2"/>
        <v>-149.60216609099999</v>
      </c>
      <c r="U57" s="45">
        <f t="shared" si="2"/>
        <v>-149.61135296200001</v>
      </c>
      <c r="V57" s="45">
        <f t="shared" si="2"/>
        <v>-149.65057914499999</v>
      </c>
      <c r="W57" s="45">
        <f t="shared" si="2"/>
        <v>-149.07666666666699</v>
      </c>
      <c r="X57" s="45">
        <f t="shared" si="2"/>
        <v>-149.1</v>
      </c>
      <c r="Y57" s="45">
        <f t="shared" si="2"/>
        <v>-149.1</v>
      </c>
      <c r="Z57" s="45" t="str">
        <f t="shared" si="2"/>
        <v>In Decimal Degrees</v>
      </c>
    </row>
    <row r="58" spans="1:26" x14ac:dyDescent="0.2">
      <c r="A58" s="44" t="s">
        <v>303</v>
      </c>
      <c r="B58" s="45">
        <f t="shared" ref="B58:Z58" si="3">IF(ISNA(INDEX(Sites,MATCH(B$48,Site_name,0),6)),"In Meters", INDEX(Sites,MATCH(B$48,Site_name,0),6))</f>
        <v>719</v>
      </c>
      <c r="C58" s="45">
        <f t="shared" si="3"/>
        <v>719</v>
      </c>
      <c r="D58" s="45">
        <f t="shared" si="3"/>
        <v>724</v>
      </c>
      <c r="E58" s="45">
        <f t="shared" si="3"/>
        <v>731</v>
      </c>
      <c r="F58" s="45">
        <f t="shared" si="3"/>
        <v>731</v>
      </c>
      <c r="G58" s="45">
        <f t="shared" si="3"/>
        <v>699</v>
      </c>
      <c r="H58" s="45">
        <f t="shared" si="3"/>
        <v>701</v>
      </c>
      <c r="I58" s="45">
        <f t="shared" si="3"/>
        <v>785</v>
      </c>
      <c r="J58" s="45">
        <f t="shared" si="3"/>
        <v>785</v>
      </c>
      <c r="K58" s="45">
        <f t="shared" si="3"/>
        <v>774</v>
      </c>
      <c r="L58" s="45">
        <f t="shared" si="3"/>
        <v>770</v>
      </c>
      <c r="M58" s="45">
        <f t="shared" si="3"/>
        <v>767</v>
      </c>
      <c r="N58" s="45">
        <f t="shared" si="3"/>
        <v>754</v>
      </c>
      <c r="O58" s="45">
        <f t="shared" si="3"/>
        <v>742</v>
      </c>
      <c r="P58" s="45">
        <f t="shared" si="3"/>
        <v>744</v>
      </c>
      <c r="Q58" s="45">
        <f t="shared" si="3"/>
        <v>719</v>
      </c>
      <c r="R58" s="45" t="str">
        <f t="shared" si="3"/>
        <v/>
      </c>
      <c r="S58" s="45">
        <f t="shared" si="3"/>
        <v>762</v>
      </c>
      <c r="T58" s="45">
        <f t="shared" si="3"/>
        <v>720</v>
      </c>
      <c r="U58" s="45">
        <f t="shared" si="3"/>
        <v>720</v>
      </c>
      <c r="V58" s="45">
        <f t="shared" si="3"/>
        <v>750</v>
      </c>
      <c r="W58" s="45">
        <f t="shared" si="3"/>
        <v>770</v>
      </c>
      <c r="X58" s="45">
        <f t="shared" si="3"/>
        <v>785</v>
      </c>
      <c r="Y58" s="45">
        <f t="shared" si="3"/>
        <v>792</v>
      </c>
      <c r="Z58" s="45" t="str">
        <f t="shared" si="3"/>
        <v>In Meters</v>
      </c>
    </row>
    <row r="59" spans="1:26" ht="38.25" x14ac:dyDescent="0.2">
      <c r="A59" s="44" t="s">
        <v>302</v>
      </c>
      <c r="B59" s="43" t="str">
        <f t="shared" ref="B59:V59" si="4">IF(ISNUMBER(B$56),HYPERLINK("http://maps.google.com/maps?q="&amp;B56&amp;","&amp;B57,"View on Google Map"),"")</f>
        <v>View on Google Map</v>
      </c>
      <c r="C59" s="43" t="str">
        <f t="shared" ref="C59" si="5">IF(ISNUMBER(C$56),HYPERLINK("http://maps.google.com/maps?q="&amp;C56&amp;","&amp;C57,"View on Google Map"),"")</f>
        <v>View on Google Map</v>
      </c>
      <c r="D59" s="43" t="str">
        <f t="shared" si="4"/>
        <v>View on Google Map</v>
      </c>
      <c r="E59" s="43" t="str">
        <f t="shared" ref="E59" si="6">IF(ISNUMBER(E$56),HYPERLINK("http://maps.google.com/maps?q="&amp;E56&amp;","&amp;E57,"View on Google Map"),"")</f>
        <v>View on Google Map</v>
      </c>
      <c r="F59" s="43" t="str">
        <f t="shared" si="4"/>
        <v>View on Google Map</v>
      </c>
      <c r="G59" s="43" t="str">
        <f t="shared" si="4"/>
        <v>View on Google Map</v>
      </c>
      <c r="H59" s="43" t="str">
        <f t="shared" si="4"/>
        <v>View on Google Map</v>
      </c>
      <c r="I59" s="43" t="str">
        <f t="shared" si="4"/>
        <v>View on Google Map</v>
      </c>
      <c r="J59" s="43" t="str">
        <f t="shared" si="4"/>
        <v>View on Google Map</v>
      </c>
      <c r="K59" s="43" t="str">
        <f t="shared" si="4"/>
        <v>View on Google Map</v>
      </c>
      <c r="L59" s="43" t="str">
        <f t="shared" si="4"/>
        <v>View on Google Map</v>
      </c>
      <c r="M59" s="43" t="str">
        <f t="shared" si="4"/>
        <v>View on Google Map</v>
      </c>
      <c r="N59" s="43" t="str">
        <f t="shared" si="4"/>
        <v>View on Google Map</v>
      </c>
      <c r="O59" s="43" t="str">
        <f t="shared" si="4"/>
        <v>View on Google Map</v>
      </c>
      <c r="P59" s="43" t="str">
        <f t="shared" si="4"/>
        <v>View on Google Map</v>
      </c>
      <c r="Q59" s="43" t="str">
        <f t="shared" si="4"/>
        <v>View on Google Map</v>
      </c>
      <c r="R59" s="43" t="str">
        <f t="shared" si="4"/>
        <v>View on Google Map</v>
      </c>
      <c r="S59" s="43" t="str">
        <f t="shared" si="4"/>
        <v>View on Google Map</v>
      </c>
      <c r="T59" s="43" t="str">
        <f t="shared" si="4"/>
        <v>View on Google Map</v>
      </c>
      <c r="U59" s="43" t="str">
        <f t="shared" si="4"/>
        <v>View on Google Map</v>
      </c>
      <c r="V59" s="43" t="str">
        <f t="shared" si="4"/>
        <v>View on Google Map</v>
      </c>
      <c r="W59" s="43" t="str">
        <f t="shared" ref="W59:Z59" si="7">IF(ISNUMBER(W$56),HYPERLINK("http://maps.google.com/maps?q="&amp;W56&amp;","&amp;W57,"View on Google Map"),"")</f>
        <v>View on Google Map</v>
      </c>
      <c r="X59" s="43" t="str">
        <f t="shared" si="7"/>
        <v>View on Google Map</v>
      </c>
      <c r="Y59" s="43" t="str">
        <f t="shared" si="7"/>
        <v>View on Google Map</v>
      </c>
      <c r="Z59" s="43" t="str">
        <f t="shared" si="7"/>
        <v/>
      </c>
    </row>
    <row r="60" spans="1:26" x14ac:dyDescent="0.2">
      <c r="A60" s="16"/>
      <c r="B60" s="15"/>
      <c r="C60" s="15"/>
      <c r="D60" s="15"/>
    </row>
    <row r="61" spans="1:26" x14ac:dyDescent="0.2">
      <c r="A61" s="39" t="s">
        <v>132</v>
      </c>
      <c r="B61" s="15"/>
      <c r="C61" s="42"/>
    </row>
    <row r="62" spans="1:26" ht="63.75" x14ac:dyDescent="0.2">
      <c r="A62" s="41" t="s">
        <v>133</v>
      </c>
      <c r="B62" s="97" t="s">
        <v>1464</v>
      </c>
      <c r="C62" s="2" t="s">
        <v>301</v>
      </c>
    </row>
    <row r="63" spans="1:26" x14ac:dyDescent="0.2">
      <c r="A63" s="40"/>
    </row>
    <row r="64" spans="1:26" x14ac:dyDescent="0.2">
      <c r="A64" s="39" t="s">
        <v>300</v>
      </c>
      <c r="B64" s="39" t="s">
        <v>1483</v>
      </c>
      <c r="C64" s="39" t="s">
        <v>1484</v>
      </c>
      <c r="D64" s="39" t="s">
        <v>1485</v>
      </c>
    </row>
    <row r="65" spans="1:4" ht="25.5" x14ac:dyDescent="0.2">
      <c r="A65" s="38" t="s">
        <v>35</v>
      </c>
      <c r="B65" s="37" t="s">
        <v>1486</v>
      </c>
      <c r="C65" s="97" t="s">
        <v>1487</v>
      </c>
      <c r="D65" s="97" t="s">
        <v>1488</v>
      </c>
    </row>
    <row r="66" spans="1:4" x14ac:dyDescent="0.2">
      <c r="A66" s="16"/>
      <c r="B66" s="15"/>
    </row>
    <row r="67" spans="1:4" s="18" customFormat="1" ht="15" x14ac:dyDescent="0.2">
      <c r="A67" s="17"/>
      <c r="B67" s="36"/>
    </row>
    <row r="68" spans="1:4" ht="15" x14ac:dyDescent="0.2">
      <c r="A68" s="14" t="s">
        <v>37</v>
      </c>
      <c r="B68" s="35"/>
    </row>
    <row r="69" spans="1:4" s="18" customFormat="1" x14ac:dyDescent="0.2">
      <c r="A69" s="34"/>
    </row>
    <row r="70" spans="1:4" s="18" customFormat="1" x14ac:dyDescent="0.2">
      <c r="A70" s="17"/>
      <c r="B70" s="33"/>
    </row>
    <row r="71" spans="1:4" s="18" customFormat="1" x14ac:dyDescent="0.2">
      <c r="A71" s="17"/>
    </row>
    <row r="72" spans="1:4" s="18" customFormat="1" x14ac:dyDescent="0.2">
      <c r="A72" s="17"/>
    </row>
    <row r="73" spans="1:4" s="18" customFormat="1" x14ac:dyDescent="0.2">
      <c r="A73" s="17"/>
    </row>
    <row r="74" spans="1:4" s="18" customFormat="1" x14ac:dyDescent="0.2">
      <c r="A74" s="17"/>
    </row>
    <row r="75" spans="1:4" s="18" customFormat="1" x14ac:dyDescent="0.2">
      <c r="A75" s="17"/>
    </row>
    <row r="76" spans="1:4" s="18" customFormat="1" x14ac:dyDescent="0.2">
      <c r="A76" s="17"/>
    </row>
    <row r="77" spans="1:4" s="18" customFormat="1" x14ac:dyDescent="0.2">
      <c r="A77" s="17"/>
    </row>
    <row r="78" spans="1:4" s="18" customFormat="1" x14ac:dyDescent="0.2">
      <c r="A78" s="17"/>
    </row>
    <row r="79" spans="1:4" s="18" customFormat="1" x14ac:dyDescent="0.2">
      <c r="A79" s="17"/>
    </row>
    <row r="80" spans="1:4" s="18" customFormat="1" x14ac:dyDescent="0.2">
      <c r="A80" s="17"/>
    </row>
    <row r="81" spans="1:10" s="18" customFormat="1" x14ac:dyDescent="0.2">
      <c r="A81" s="17"/>
    </row>
    <row r="82" spans="1:10" s="18" customFormat="1" x14ac:dyDescent="0.2">
      <c r="A82" s="17"/>
    </row>
    <row r="83" spans="1:10" s="18" customFormat="1" x14ac:dyDescent="0.2">
      <c r="A83" s="17"/>
    </row>
    <row r="84" spans="1:10" s="18" customFormat="1" x14ac:dyDescent="0.2">
      <c r="A84" s="17"/>
    </row>
    <row r="85" spans="1:10" s="18" customFormat="1" x14ac:dyDescent="0.2">
      <c r="A85" s="17"/>
    </row>
    <row r="86" spans="1:10" s="18" customFormat="1" x14ac:dyDescent="0.2">
      <c r="A86" s="17"/>
    </row>
    <row r="87" spans="1:10" s="18" customFormat="1" x14ac:dyDescent="0.2">
      <c r="A87" s="17"/>
    </row>
    <row r="88" spans="1:10" s="18" customFormat="1" x14ac:dyDescent="0.2">
      <c r="A88" s="17"/>
    </row>
    <row r="89" spans="1:10" s="18" customFormat="1" x14ac:dyDescent="0.2">
      <c r="A89" s="17"/>
    </row>
    <row r="90" spans="1:10" s="18" customFormat="1" x14ac:dyDescent="0.2">
      <c r="A90" s="17"/>
    </row>
    <row r="91" spans="1:10" s="18" customFormat="1" x14ac:dyDescent="0.2">
      <c r="A91" s="17"/>
    </row>
    <row r="92" spans="1:10" s="18" customFormat="1" x14ac:dyDescent="0.2">
      <c r="A92" s="17"/>
    </row>
    <row r="93" spans="1:10" s="18" customFormat="1" x14ac:dyDescent="0.2">
      <c r="A93" s="17"/>
      <c r="B93" s="29"/>
    </row>
    <row r="94" spans="1:10" s="18" customFormat="1" x14ac:dyDescent="0.2">
      <c r="A94" s="17"/>
      <c r="B94" s="29"/>
    </row>
    <row r="95" spans="1:10" s="18" customFormat="1" x14ac:dyDescent="0.2">
      <c r="A95" s="17"/>
      <c r="B95" s="29"/>
    </row>
    <row r="96" spans="1:10" s="31" customFormat="1" x14ac:dyDescent="0.2">
      <c r="A96" s="17"/>
      <c r="B96" s="29"/>
      <c r="C96" s="18"/>
      <c r="D96" s="18"/>
      <c r="E96" s="18"/>
      <c r="F96" s="18"/>
      <c r="G96" s="18"/>
      <c r="H96" s="18"/>
      <c r="I96" s="18"/>
      <c r="J96" s="32"/>
    </row>
    <row r="97" spans="1:3" s="18" customFormat="1" x14ac:dyDescent="0.2">
      <c r="A97" s="17"/>
      <c r="B97" s="29"/>
    </row>
    <row r="98" spans="1:3" s="18" customFormat="1" x14ac:dyDescent="0.2">
      <c r="A98" s="17"/>
      <c r="B98" s="29"/>
    </row>
    <row r="99" spans="1:3" s="18" customFormat="1" x14ac:dyDescent="0.2">
      <c r="A99" s="17"/>
      <c r="B99" s="29"/>
    </row>
    <row r="100" spans="1:3" s="18" customFormat="1" x14ac:dyDescent="0.2">
      <c r="A100" s="17"/>
      <c r="B100" s="29"/>
    </row>
    <row r="101" spans="1:3" s="18" customFormat="1" x14ac:dyDescent="0.2">
      <c r="A101" s="17"/>
      <c r="B101" s="29"/>
    </row>
    <row r="102" spans="1:3" s="18" customFormat="1" x14ac:dyDescent="0.2">
      <c r="A102" s="17"/>
      <c r="B102" s="29"/>
    </row>
    <row r="103" spans="1:3" s="18" customFormat="1" x14ac:dyDescent="0.2">
      <c r="A103" s="17"/>
      <c r="B103" s="29"/>
    </row>
    <row r="104" spans="1:3" s="18" customFormat="1" x14ac:dyDescent="0.2">
      <c r="A104" s="17"/>
      <c r="B104" s="29"/>
    </row>
    <row r="105" spans="1:3" s="18" customFormat="1" x14ac:dyDescent="0.2">
      <c r="A105" s="17"/>
      <c r="B105" s="29"/>
    </row>
    <row r="106" spans="1:3" s="18" customFormat="1" x14ac:dyDescent="0.2">
      <c r="A106" s="17"/>
      <c r="B106" s="29"/>
    </row>
    <row r="107" spans="1:3" s="18" customFormat="1" x14ac:dyDescent="0.2">
      <c r="A107" s="17"/>
      <c r="B107" s="29"/>
    </row>
    <row r="108" spans="1:3" s="18" customFormat="1" x14ac:dyDescent="0.2">
      <c r="A108" s="17"/>
      <c r="B108" s="29"/>
    </row>
    <row r="109" spans="1:3" s="18" customFormat="1" x14ac:dyDescent="0.2">
      <c r="A109" s="17"/>
      <c r="B109" s="30"/>
    </row>
    <row r="110" spans="1:3" s="18" customFormat="1" ht="13.5" thickBot="1" x14ac:dyDescent="0.25">
      <c r="A110" s="17"/>
      <c r="B110" s="29"/>
    </row>
    <row r="111" spans="1:3" s="18" customFormat="1" ht="13.5" thickBot="1" x14ac:dyDescent="0.25">
      <c r="A111" s="28" t="s">
        <v>299</v>
      </c>
      <c r="B111" s="27"/>
    </row>
    <row r="112" spans="1:3" s="18" customFormat="1" x14ac:dyDescent="0.2">
      <c r="A112" s="26" t="s">
        <v>298</v>
      </c>
      <c r="B112" s="25"/>
      <c r="C112" s="24"/>
    </row>
    <row r="113" spans="1:14" s="18" customFormat="1" x14ac:dyDescent="0.2">
      <c r="A113" s="23" t="s">
        <v>297</v>
      </c>
      <c r="B113" s="22"/>
      <c r="C113" s="21"/>
    </row>
    <row r="114" spans="1:14" s="18" customFormat="1" x14ac:dyDescent="0.2">
      <c r="A114" s="19" t="s">
        <v>296</v>
      </c>
      <c r="B114" s="3"/>
    </row>
    <row r="115" spans="1:14" s="18" customFormat="1" x14ac:dyDescent="0.2">
      <c r="A115" s="20" t="s">
        <v>295</v>
      </c>
      <c r="B115" s="3"/>
    </row>
    <row r="116" spans="1:14" s="18" customFormat="1" x14ac:dyDescent="0.2">
      <c r="A116" s="19"/>
      <c r="B116" s="3"/>
    </row>
    <row r="117" spans="1:14" s="18" customFormat="1" x14ac:dyDescent="0.2">
      <c r="A117" s="19"/>
      <c r="B117" s="3"/>
    </row>
    <row r="118" spans="1:14" s="18" customFormat="1" x14ac:dyDescent="0.2">
      <c r="A118" s="19"/>
      <c r="B118" s="3"/>
    </row>
    <row r="119" spans="1:14" x14ac:dyDescent="0.2">
      <c r="A119" s="17"/>
      <c r="C119" s="16"/>
      <c r="D119" s="15"/>
    </row>
    <row r="120" spans="1:14" x14ac:dyDescent="0.2">
      <c r="A120" s="17"/>
      <c r="C120" s="16"/>
      <c r="D120" s="15"/>
    </row>
    <row r="121" spans="1:14" x14ac:dyDescent="0.2">
      <c r="A121" s="17"/>
      <c r="C121" s="16"/>
      <c r="D121" s="15"/>
    </row>
    <row r="122" spans="1:14" x14ac:dyDescent="0.2">
      <c r="A122" s="14" t="s">
        <v>39</v>
      </c>
      <c r="K122" s="13" t="s">
        <v>294</v>
      </c>
    </row>
    <row r="123" spans="1:14" ht="28.15" customHeight="1" x14ac:dyDescent="0.2">
      <c r="A123" s="11" t="s">
        <v>40</v>
      </c>
      <c r="B123" s="11" t="s">
        <v>41</v>
      </c>
      <c r="C123" s="11" t="s">
        <v>293</v>
      </c>
      <c r="D123" s="12" t="s">
        <v>42</v>
      </c>
      <c r="E123" s="11" t="s">
        <v>44</v>
      </c>
      <c r="F123" s="11" t="s">
        <v>143</v>
      </c>
      <c r="G123" s="11" t="s">
        <v>45</v>
      </c>
      <c r="H123" s="10"/>
      <c r="I123" s="10"/>
      <c r="K123" s="9" t="s">
        <v>292</v>
      </c>
      <c r="L123" s="9" t="s">
        <v>46</v>
      </c>
      <c r="M123" s="9" t="s">
        <v>43</v>
      </c>
      <c r="N123" s="9" t="s">
        <v>47</v>
      </c>
    </row>
    <row r="124" spans="1:14" x14ac:dyDescent="0.2">
      <c r="A124" s="88" t="s">
        <v>340</v>
      </c>
      <c r="B124" s="89" t="s">
        <v>1395</v>
      </c>
      <c r="C124" s="5" t="s">
        <v>281</v>
      </c>
      <c r="D124" s="5"/>
      <c r="E124" s="5"/>
      <c r="F124" s="5"/>
      <c r="G124" s="5" t="s">
        <v>1436</v>
      </c>
      <c r="H124" s="5"/>
      <c r="I124" s="5"/>
      <c r="L124" s="1" t="s">
        <v>38</v>
      </c>
      <c r="M124" s="8"/>
    </row>
    <row r="125" spans="1:14" x14ac:dyDescent="0.2">
      <c r="A125" s="88" t="s">
        <v>1397</v>
      </c>
      <c r="B125" s="89" t="s">
        <v>1398</v>
      </c>
      <c r="C125" s="5" t="s">
        <v>281</v>
      </c>
      <c r="D125" s="5"/>
      <c r="E125" s="5"/>
      <c r="F125" s="5"/>
      <c r="G125" s="5" t="s">
        <v>1436</v>
      </c>
      <c r="H125" s="5"/>
      <c r="I125" s="5"/>
      <c r="K125" s="1" t="s">
        <v>291</v>
      </c>
      <c r="L125" s="1" t="s">
        <v>48</v>
      </c>
      <c r="M125" s="1" t="s">
        <v>281</v>
      </c>
      <c r="N125" s="1" t="s">
        <v>290</v>
      </c>
    </row>
    <row r="126" spans="1:14" x14ac:dyDescent="0.2">
      <c r="A126" s="88" t="s">
        <v>138</v>
      </c>
      <c r="B126" s="89" t="s">
        <v>138</v>
      </c>
      <c r="C126" s="5" t="s">
        <v>281</v>
      </c>
      <c r="D126" s="5"/>
      <c r="E126" s="5"/>
      <c r="F126" s="5"/>
      <c r="G126" s="5" t="s">
        <v>1436</v>
      </c>
      <c r="H126" s="5"/>
      <c r="I126" s="5"/>
      <c r="K126" s="1" t="s">
        <v>289</v>
      </c>
      <c r="L126" s="1" t="s">
        <v>50</v>
      </c>
      <c r="M126" s="1" t="s">
        <v>117</v>
      </c>
      <c r="N126" s="1" t="s">
        <v>49</v>
      </c>
    </row>
    <row r="127" spans="1:14" x14ac:dyDescent="0.2">
      <c r="A127" s="88" t="s">
        <v>1399</v>
      </c>
      <c r="B127" s="89" t="s">
        <v>1400</v>
      </c>
      <c r="C127" s="5" t="s">
        <v>281</v>
      </c>
      <c r="D127" s="5"/>
      <c r="E127" s="5"/>
      <c r="F127" s="5"/>
      <c r="G127" s="5" t="s">
        <v>1436</v>
      </c>
      <c r="H127" s="5"/>
      <c r="I127" s="5"/>
      <c r="K127" s="1" t="s">
        <v>288</v>
      </c>
      <c r="L127" s="1" t="s">
        <v>51</v>
      </c>
      <c r="M127" s="1" t="s">
        <v>48</v>
      </c>
      <c r="N127" s="1" t="s">
        <v>287</v>
      </c>
    </row>
    <row r="128" spans="1:14" x14ac:dyDescent="0.2">
      <c r="A128" s="88" t="s">
        <v>1401</v>
      </c>
      <c r="B128" s="89" t="s">
        <v>1402</v>
      </c>
      <c r="C128" s="5" t="s">
        <v>117</v>
      </c>
      <c r="D128" s="5" t="s">
        <v>94</v>
      </c>
      <c r="E128" s="5"/>
      <c r="F128" s="5"/>
      <c r="G128" s="5" t="s">
        <v>1436</v>
      </c>
      <c r="H128" s="5"/>
      <c r="I128" s="5"/>
      <c r="K128" s="1" t="s">
        <v>286</v>
      </c>
      <c r="L128" s="1" t="s">
        <v>53</v>
      </c>
      <c r="N128" s="1" t="s">
        <v>52</v>
      </c>
    </row>
    <row r="129" spans="1:14" x14ac:dyDescent="0.2">
      <c r="A129" s="88" t="s">
        <v>1403</v>
      </c>
      <c r="B129" s="89" t="s">
        <v>1404</v>
      </c>
      <c r="C129" s="5" t="s">
        <v>117</v>
      </c>
      <c r="D129" s="5" t="s">
        <v>94</v>
      </c>
      <c r="E129" s="5"/>
      <c r="F129" s="5"/>
      <c r="G129" s="5" t="s">
        <v>1436</v>
      </c>
      <c r="H129" s="5"/>
      <c r="I129" s="5"/>
      <c r="K129" s="1" t="s">
        <v>285</v>
      </c>
      <c r="L129" s="1" t="s">
        <v>55</v>
      </c>
      <c r="N129" s="1" t="s">
        <v>54</v>
      </c>
    </row>
    <row r="130" spans="1:14" x14ac:dyDescent="0.2">
      <c r="A130" s="88" t="s">
        <v>1405</v>
      </c>
      <c r="B130" s="89" t="s">
        <v>1406</v>
      </c>
      <c r="C130" s="5" t="s">
        <v>48</v>
      </c>
      <c r="D130" s="5"/>
      <c r="E130" s="5" t="s">
        <v>1437</v>
      </c>
      <c r="F130" s="5"/>
      <c r="G130" s="5" t="s">
        <v>1436</v>
      </c>
      <c r="H130" s="5"/>
      <c r="I130" s="5"/>
      <c r="N130" s="1" t="s">
        <v>56</v>
      </c>
    </row>
    <row r="131" spans="1:14" x14ac:dyDescent="0.2">
      <c r="A131" s="88" t="s">
        <v>1407</v>
      </c>
      <c r="B131" s="90" t="s">
        <v>1408</v>
      </c>
      <c r="C131" s="5" t="s">
        <v>117</v>
      </c>
      <c r="D131" s="5" t="s">
        <v>117</v>
      </c>
      <c r="E131" s="5"/>
      <c r="F131" s="5"/>
      <c r="G131" s="5" t="s">
        <v>1436</v>
      </c>
      <c r="H131" s="5"/>
      <c r="I131" s="5"/>
      <c r="N131" s="1" t="s">
        <v>57</v>
      </c>
    </row>
    <row r="132" spans="1:14" x14ac:dyDescent="0.2">
      <c r="A132" s="88" t="s">
        <v>140</v>
      </c>
      <c r="B132" s="89" t="s">
        <v>1409</v>
      </c>
      <c r="C132" s="5" t="s">
        <v>117</v>
      </c>
      <c r="D132" s="5" t="s">
        <v>117</v>
      </c>
      <c r="E132" s="5"/>
      <c r="F132" s="5"/>
      <c r="G132" s="5" t="s">
        <v>1436</v>
      </c>
      <c r="H132" s="5"/>
      <c r="I132" s="5"/>
      <c r="N132" s="1" t="s">
        <v>284</v>
      </c>
    </row>
    <row r="133" spans="1:14" x14ac:dyDescent="0.2">
      <c r="A133" s="88" t="s">
        <v>1410</v>
      </c>
      <c r="B133" s="90" t="s">
        <v>1411</v>
      </c>
      <c r="C133" s="5" t="s">
        <v>117</v>
      </c>
      <c r="D133" s="5" t="s">
        <v>117</v>
      </c>
      <c r="E133" s="5"/>
      <c r="F133" s="5"/>
      <c r="G133" s="5" t="s">
        <v>1436</v>
      </c>
      <c r="H133" s="5"/>
      <c r="I133" s="5"/>
      <c r="N133" s="1" t="s">
        <v>283</v>
      </c>
    </row>
    <row r="134" spans="1:14" x14ac:dyDescent="0.2">
      <c r="A134" s="88" t="s">
        <v>1412</v>
      </c>
      <c r="B134" s="89" t="s">
        <v>1413</v>
      </c>
      <c r="C134" s="5" t="s">
        <v>117</v>
      </c>
      <c r="D134" s="5" t="s">
        <v>117</v>
      </c>
      <c r="E134" s="5"/>
      <c r="F134" s="5"/>
      <c r="G134" s="5" t="s">
        <v>1436</v>
      </c>
      <c r="H134" s="5"/>
      <c r="I134" s="5"/>
      <c r="N134" s="1" t="s">
        <v>282</v>
      </c>
    </row>
    <row r="135" spans="1:14" x14ac:dyDescent="0.2">
      <c r="A135" s="88" t="s">
        <v>139</v>
      </c>
      <c r="B135" s="89" t="s">
        <v>1414</v>
      </c>
      <c r="C135" s="5" t="s">
        <v>117</v>
      </c>
      <c r="D135" s="5" t="s">
        <v>117</v>
      </c>
      <c r="E135" s="5"/>
      <c r="F135" s="5"/>
      <c r="G135" s="5" t="s">
        <v>1436</v>
      </c>
      <c r="H135" s="5"/>
      <c r="I135" s="5"/>
      <c r="N135" s="1" t="s">
        <v>58</v>
      </c>
    </row>
    <row r="136" spans="1:14" x14ac:dyDescent="0.2">
      <c r="A136" s="88" t="s">
        <v>1415</v>
      </c>
      <c r="B136" s="89" t="s">
        <v>1416</v>
      </c>
      <c r="C136" s="5" t="s">
        <v>117</v>
      </c>
      <c r="D136" s="5" t="s">
        <v>117</v>
      </c>
      <c r="E136" s="5"/>
      <c r="F136" s="5"/>
      <c r="G136" s="5" t="s">
        <v>1436</v>
      </c>
      <c r="H136" s="5"/>
      <c r="I136" s="5"/>
      <c r="N136" s="1" t="s">
        <v>59</v>
      </c>
    </row>
    <row r="137" spans="1:14" x14ac:dyDescent="0.2">
      <c r="A137" s="88" t="s">
        <v>1417</v>
      </c>
      <c r="B137" s="89" t="s">
        <v>1418</v>
      </c>
      <c r="C137" s="5" t="s">
        <v>117</v>
      </c>
      <c r="D137" s="5" t="s">
        <v>117</v>
      </c>
      <c r="E137" s="5"/>
      <c r="F137" s="5"/>
      <c r="G137" s="5" t="s">
        <v>1436</v>
      </c>
      <c r="H137" s="5"/>
      <c r="I137" s="5"/>
      <c r="N137" s="1" t="s">
        <v>280</v>
      </c>
    </row>
    <row r="138" spans="1:14" x14ac:dyDescent="0.2">
      <c r="A138" s="91" t="s">
        <v>141</v>
      </c>
      <c r="B138" s="89" t="s">
        <v>1419</v>
      </c>
      <c r="C138" s="5" t="s">
        <v>117</v>
      </c>
      <c r="D138" s="5" t="s">
        <v>117</v>
      </c>
      <c r="E138" s="5"/>
      <c r="F138" s="5"/>
      <c r="G138" s="5" t="s">
        <v>1436</v>
      </c>
      <c r="H138" s="5"/>
      <c r="I138" s="5"/>
      <c r="N138" s="1" t="s">
        <v>60</v>
      </c>
    </row>
    <row r="139" spans="1:14" x14ac:dyDescent="0.2">
      <c r="A139" s="91" t="s">
        <v>1420</v>
      </c>
      <c r="B139" s="89" t="s">
        <v>1421</v>
      </c>
      <c r="C139" s="5" t="s">
        <v>117</v>
      </c>
      <c r="D139" s="5" t="s">
        <v>117</v>
      </c>
      <c r="E139" s="5"/>
      <c r="F139" s="5"/>
      <c r="G139" s="5" t="s">
        <v>1436</v>
      </c>
      <c r="H139" s="5"/>
      <c r="I139" s="5"/>
      <c r="N139" s="1" t="s">
        <v>279</v>
      </c>
    </row>
    <row r="140" spans="1:14" x14ac:dyDescent="0.2">
      <c r="A140" s="91" t="s">
        <v>1422</v>
      </c>
      <c r="B140" s="89" t="s">
        <v>1423</v>
      </c>
      <c r="C140" s="5" t="s">
        <v>117</v>
      </c>
      <c r="D140" s="5" t="s">
        <v>117</v>
      </c>
      <c r="E140" s="5"/>
      <c r="F140" s="5"/>
      <c r="G140" s="5" t="s">
        <v>1436</v>
      </c>
      <c r="H140" s="5"/>
      <c r="I140" s="5"/>
      <c r="N140" s="1" t="s">
        <v>61</v>
      </c>
    </row>
    <row r="141" spans="1:14" x14ac:dyDescent="0.2">
      <c r="A141" s="91" t="s">
        <v>1424</v>
      </c>
      <c r="B141" s="89" t="s">
        <v>1425</v>
      </c>
      <c r="C141" s="5" t="s">
        <v>281</v>
      </c>
      <c r="D141" s="5"/>
      <c r="E141" s="5"/>
      <c r="F141" s="5"/>
      <c r="G141" s="5" t="s">
        <v>1436</v>
      </c>
      <c r="H141" s="5"/>
      <c r="I141" s="5"/>
      <c r="N141" s="1" t="s">
        <v>278</v>
      </c>
    </row>
    <row r="142" spans="1:14" x14ac:dyDescent="0.2">
      <c r="A142" s="6" t="s">
        <v>1426</v>
      </c>
      <c r="B142" s="5" t="s">
        <v>1427</v>
      </c>
      <c r="C142" s="5" t="s">
        <v>281</v>
      </c>
      <c r="D142" s="5"/>
      <c r="E142" s="5"/>
      <c r="F142" s="5"/>
      <c r="G142" s="5" t="s">
        <v>1436</v>
      </c>
      <c r="H142" s="5"/>
      <c r="I142" s="5"/>
      <c r="N142" s="1" t="s">
        <v>277</v>
      </c>
    </row>
    <row r="143" spans="1:14" x14ac:dyDescent="0.2">
      <c r="A143" s="6"/>
      <c r="B143" s="5"/>
      <c r="C143" s="5"/>
      <c r="D143" s="5"/>
      <c r="E143" s="5"/>
      <c r="F143" s="5"/>
      <c r="G143" s="5"/>
      <c r="H143" s="5"/>
      <c r="I143" s="5"/>
      <c r="N143" s="1" t="s">
        <v>62</v>
      </c>
    </row>
    <row r="144" spans="1:14" x14ac:dyDescent="0.2">
      <c r="A144" s="6"/>
      <c r="B144" s="5"/>
      <c r="C144" s="5"/>
      <c r="D144" s="5"/>
      <c r="E144" s="5"/>
      <c r="F144" s="5"/>
      <c r="G144" s="5"/>
      <c r="H144" s="5"/>
      <c r="I144" s="5"/>
      <c r="N144" s="1" t="s">
        <v>276</v>
      </c>
    </row>
    <row r="145" spans="1:14" x14ac:dyDescent="0.2">
      <c r="A145" s="6"/>
      <c r="B145" s="5"/>
      <c r="C145" s="5"/>
      <c r="D145" s="5"/>
      <c r="E145" s="5"/>
      <c r="F145" s="5"/>
      <c r="G145" s="5"/>
      <c r="H145" s="5"/>
      <c r="I145" s="5"/>
      <c r="N145" s="1" t="s">
        <v>275</v>
      </c>
    </row>
    <row r="146" spans="1:14" x14ac:dyDescent="0.2">
      <c r="A146" s="6"/>
      <c r="B146" s="5"/>
      <c r="C146" s="5"/>
      <c r="D146" s="5"/>
      <c r="E146" s="5"/>
      <c r="F146" s="5"/>
      <c r="G146" s="5"/>
      <c r="H146" s="5"/>
      <c r="I146" s="5"/>
      <c r="N146" s="1" t="s">
        <v>274</v>
      </c>
    </row>
    <row r="147" spans="1:14" x14ac:dyDescent="0.2">
      <c r="A147" s="6"/>
      <c r="B147" s="5"/>
      <c r="C147" s="5"/>
      <c r="D147" s="5"/>
      <c r="E147" s="5"/>
      <c r="F147" s="5"/>
      <c r="G147" s="5"/>
      <c r="H147" s="5"/>
      <c r="I147" s="5"/>
      <c r="N147" s="1" t="s">
        <v>273</v>
      </c>
    </row>
    <row r="148" spans="1:14" x14ac:dyDescent="0.2">
      <c r="A148" s="6"/>
      <c r="B148" s="5"/>
      <c r="C148" s="5"/>
      <c r="D148" s="5"/>
      <c r="E148" s="5"/>
      <c r="F148" s="5"/>
      <c r="G148" s="5"/>
      <c r="H148" s="5"/>
      <c r="I148" s="5"/>
      <c r="N148" s="1" t="s">
        <v>272</v>
      </c>
    </row>
    <row r="149" spans="1:14" x14ac:dyDescent="0.2">
      <c r="A149" s="6"/>
      <c r="B149" s="5"/>
      <c r="C149" s="5"/>
      <c r="D149" s="5"/>
      <c r="E149" s="5"/>
      <c r="F149" s="5"/>
      <c r="G149" s="5"/>
      <c r="H149" s="5"/>
      <c r="I149" s="5"/>
      <c r="N149" s="1" t="s">
        <v>271</v>
      </c>
    </row>
    <row r="150" spans="1:14" x14ac:dyDescent="0.2">
      <c r="A150" s="6"/>
      <c r="B150" s="5"/>
      <c r="C150" s="5"/>
      <c r="D150" s="5"/>
      <c r="E150" s="5"/>
      <c r="F150" s="5"/>
      <c r="G150" s="5"/>
      <c r="H150" s="5"/>
      <c r="I150" s="5"/>
      <c r="N150" s="1" t="s">
        <v>63</v>
      </c>
    </row>
    <row r="151" spans="1:14" x14ac:dyDescent="0.2">
      <c r="A151" s="6"/>
      <c r="B151" s="5"/>
      <c r="C151" s="5"/>
      <c r="D151" s="5"/>
      <c r="E151" s="5"/>
      <c r="F151" s="5"/>
      <c r="G151" s="5"/>
      <c r="H151" s="5"/>
      <c r="I151" s="5"/>
      <c r="N151" s="1" t="s">
        <v>64</v>
      </c>
    </row>
    <row r="152" spans="1:14" x14ac:dyDescent="0.2">
      <c r="A152" s="6"/>
      <c r="B152" s="5"/>
      <c r="C152" s="5"/>
      <c r="D152" s="5"/>
      <c r="E152" s="5"/>
      <c r="F152" s="5"/>
      <c r="G152" s="5"/>
      <c r="H152" s="5"/>
      <c r="I152" s="5"/>
      <c r="N152" s="1" t="s">
        <v>65</v>
      </c>
    </row>
    <row r="153" spans="1:14" x14ac:dyDescent="0.2">
      <c r="A153" s="6"/>
      <c r="B153" s="5"/>
      <c r="C153" s="5"/>
      <c r="D153" s="5"/>
      <c r="E153" s="5"/>
      <c r="F153" s="5"/>
      <c r="G153" s="5"/>
      <c r="H153" s="5"/>
      <c r="I153" s="5"/>
      <c r="N153" s="1" t="s">
        <v>66</v>
      </c>
    </row>
    <row r="154" spans="1:14" x14ac:dyDescent="0.2">
      <c r="A154" s="6"/>
      <c r="B154" s="5"/>
      <c r="C154" s="5"/>
      <c r="D154" s="5"/>
      <c r="E154" s="5"/>
      <c r="F154" s="5"/>
      <c r="G154" s="5"/>
      <c r="H154" s="5"/>
      <c r="I154" s="5"/>
      <c r="N154" s="1" t="s">
        <v>67</v>
      </c>
    </row>
    <row r="155" spans="1:14" x14ac:dyDescent="0.2">
      <c r="A155" s="6"/>
      <c r="B155" s="5"/>
      <c r="C155" s="5"/>
      <c r="D155" s="5"/>
      <c r="E155" s="5"/>
      <c r="F155" s="5"/>
      <c r="G155" s="5"/>
      <c r="H155" s="5"/>
      <c r="I155" s="5"/>
      <c r="N155" s="1" t="s">
        <v>68</v>
      </c>
    </row>
    <row r="156" spans="1:14" x14ac:dyDescent="0.2">
      <c r="A156" s="6"/>
      <c r="B156" s="5"/>
      <c r="C156" s="5"/>
      <c r="D156" s="5"/>
      <c r="E156" s="5"/>
      <c r="F156" s="5"/>
      <c r="G156" s="5"/>
      <c r="H156" s="5"/>
      <c r="I156" s="5"/>
      <c r="N156" s="1" t="s">
        <v>270</v>
      </c>
    </row>
    <row r="157" spans="1:14" x14ac:dyDescent="0.2">
      <c r="A157" s="6"/>
      <c r="B157" s="5"/>
      <c r="C157" s="5"/>
      <c r="D157" s="5"/>
      <c r="E157" s="5"/>
      <c r="F157" s="5"/>
      <c r="G157" s="5"/>
      <c r="H157" s="5"/>
      <c r="I157" s="5"/>
      <c r="N157" s="1" t="s">
        <v>69</v>
      </c>
    </row>
    <row r="158" spans="1:14" x14ac:dyDescent="0.2">
      <c r="A158" s="6"/>
      <c r="B158" s="5"/>
      <c r="C158" s="5"/>
      <c r="D158" s="5"/>
      <c r="E158" s="5"/>
      <c r="F158" s="5"/>
      <c r="G158" s="5"/>
      <c r="H158" s="5"/>
      <c r="I158" s="5"/>
      <c r="N158" s="1" t="s">
        <v>269</v>
      </c>
    </row>
    <row r="159" spans="1:14" x14ac:dyDescent="0.2">
      <c r="A159" s="6"/>
      <c r="B159" s="5"/>
      <c r="C159" s="5"/>
      <c r="D159" s="5"/>
      <c r="E159" s="5"/>
      <c r="F159" s="5"/>
      <c r="G159" s="5"/>
      <c r="H159" s="5"/>
      <c r="I159" s="5"/>
      <c r="N159" s="1" t="s">
        <v>268</v>
      </c>
    </row>
    <row r="160" spans="1:14" x14ac:dyDescent="0.2">
      <c r="A160" s="6"/>
      <c r="B160" s="5"/>
      <c r="C160" s="5"/>
      <c r="D160" s="5"/>
      <c r="E160" s="5"/>
      <c r="F160" s="5"/>
      <c r="G160" s="5"/>
      <c r="H160" s="5"/>
      <c r="I160" s="5"/>
      <c r="N160" s="1" t="s">
        <v>267</v>
      </c>
    </row>
    <row r="161" spans="1:14" x14ac:dyDescent="0.2">
      <c r="A161" s="6"/>
      <c r="B161" s="5"/>
      <c r="C161" s="5"/>
      <c r="D161" s="5"/>
      <c r="E161" s="5"/>
      <c r="F161" s="5"/>
      <c r="G161" s="5"/>
      <c r="H161" s="5"/>
      <c r="I161" s="5"/>
      <c r="N161" s="1" t="s">
        <v>266</v>
      </c>
    </row>
    <row r="162" spans="1:14" x14ac:dyDescent="0.2">
      <c r="A162" s="6"/>
      <c r="B162" s="5"/>
      <c r="C162" s="5"/>
      <c r="D162" s="5"/>
      <c r="E162" s="5"/>
      <c r="F162" s="5"/>
      <c r="G162" s="5"/>
      <c r="H162" s="5"/>
      <c r="I162" s="5"/>
      <c r="N162" s="1" t="s">
        <v>265</v>
      </c>
    </row>
    <row r="163" spans="1:14" x14ac:dyDescent="0.2">
      <c r="A163" s="6"/>
      <c r="B163" s="5"/>
      <c r="C163" s="5"/>
      <c r="D163" s="5"/>
      <c r="E163" s="5"/>
      <c r="F163" s="5"/>
      <c r="G163" s="5"/>
      <c r="H163" s="5"/>
      <c r="I163" s="5"/>
      <c r="N163" s="1" t="s">
        <v>264</v>
      </c>
    </row>
    <row r="164" spans="1:14" x14ac:dyDescent="0.2">
      <c r="A164" s="6"/>
      <c r="B164" s="5"/>
      <c r="C164" s="5"/>
      <c r="D164" s="5"/>
      <c r="E164" s="5"/>
      <c r="F164" s="5"/>
      <c r="G164" s="5"/>
      <c r="H164" s="5"/>
      <c r="I164" s="5"/>
      <c r="N164" s="1" t="s">
        <v>263</v>
      </c>
    </row>
    <row r="165" spans="1:14" x14ac:dyDescent="0.2">
      <c r="A165" s="6"/>
      <c r="B165" s="5"/>
      <c r="C165" s="5"/>
      <c r="D165" s="5"/>
      <c r="E165" s="5"/>
      <c r="F165" s="5"/>
      <c r="G165" s="5"/>
      <c r="H165" s="5"/>
      <c r="I165" s="5"/>
      <c r="N165" s="1" t="s">
        <v>262</v>
      </c>
    </row>
    <row r="166" spans="1:14" x14ac:dyDescent="0.2">
      <c r="A166" s="6"/>
      <c r="B166" s="5"/>
      <c r="C166" s="5"/>
      <c r="D166" s="5"/>
      <c r="E166" s="5"/>
      <c r="F166" s="5"/>
      <c r="G166" s="5"/>
      <c r="H166" s="5"/>
      <c r="I166" s="5"/>
      <c r="N166" s="1" t="s">
        <v>261</v>
      </c>
    </row>
    <row r="167" spans="1:14" x14ac:dyDescent="0.2">
      <c r="A167" s="6"/>
      <c r="B167" s="5"/>
      <c r="C167" s="5"/>
      <c r="D167" s="5"/>
      <c r="E167" s="5"/>
      <c r="F167" s="5"/>
      <c r="G167" s="5"/>
      <c r="H167" s="5"/>
      <c r="I167" s="5"/>
      <c r="N167" s="1" t="s">
        <v>260</v>
      </c>
    </row>
    <row r="168" spans="1:14" x14ac:dyDescent="0.2">
      <c r="A168" s="6"/>
      <c r="B168" s="5"/>
      <c r="C168" s="5"/>
      <c r="D168" s="5"/>
      <c r="E168" s="5"/>
      <c r="F168" s="5"/>
      <c r="G168" s="5"/>
      <c r="H168" s="5"/>
      <c r="I168" s="5"/>
      <c r="N168" s="1" t="s">
        <v>259</v>
      </c>
    </row>
    <row r="169" spans="1:14" x14ac:dyDescent="0.2">
      <c r="A169" s="6"/>
      <c r="B169" s="5"/>
      <c r="C169" s="5"/>
      <c r="D169" s="5"/>
      <c r="E169" s="5"/>
      <c r="F169" s="5"/>
      <c r="G169" s="5"/>
      <c r="H169" s="5"/>
      <c r="I169" s="5"/>
      <c r="N169" s="1" t="s">
        <v>258</v>
      </c>
    </row>
    <row r="170" spans="1:14" x14ac:dyDescent="0.2">
      <c r="A170" s="6"/>
      <c r="B170" s="5"/>
      <c r="C170" s="5"/>
      <c r="D170" s="5"/>
      <c r="E170" s="5"/>
      <c r="F170" s="5"/>
      <c r="G170" s="5"/>
      <c r="H170" s="5"/>
      <c r="I170" s="5"/>
      <c r="N170" s="1" t="s">
        <v>257</v>
      </c>
    </row>
    <row r="171" spans="1:14" x14ac:dyDescent="0.2">
      <c r="A171" s="6"/>
      <c r="B171" s="5"/>
      <c r="C171" s="5"/>
      <c r="D171" s="5"/>
      <c r="E171" s="5"/>
      <c r="F171" s="5"/>
      <c r="G171" s="5"/>
      <c r="H171" s="5"/>
      <c r="I171" s="5"/>
      <c r="N171" s="1" t="s">
        <v>256</v>
      </c>
    </row>
    <row r="172" spans="1:14" x14ac:dyDescent="0.2">
      <c r="A172" s="6"/>
      <c r="B172" s="5"/>
      <c r="C172" s="5"/>
      <c r="D172" s="5"/>
      <c r="E172" s="5"/>
      <c r="F172" s="5"/>
      <c r="G172" s="5"/>
      <c r="H172" s="5"/>
      <c r="I172" s="5"/>
      <c r="N172" s="1" t="s">
        <v>255</v>
      </c>
    </row>
    <row r="173" spans="1:14" x14ac:dyDescent="0.2">
      <c r="A173" s="6"/>
      <c r="B173" s="5"/>
      <c r="C173" s="5"/>
      <c r="D173" s="5"/>
      <c r="E173" s="5"/>
      <c r="F173" s="5"/>
      <c r="G173" s="5"/>
      <c r="H173" s="5"/>
      <c r="I173" s="5"/>
      <c r="N173" s="1" t="s">
        <v>254</v>
      </c>
    </row>
    <row r="174" spans="1:14" x14ac:dyDescent="0.2">
      <c r="A174" s="6"/>
      <c r="B174" s="5"/>
      <c r="C174" s="5"/>
      <c r="D174" s="5"/>
      <c r="E174" s="5"/>
      <c r="F174" s="5"/>
      <c r="G174" s="5"/>
      <c r="H174" s="5"/>
      <c r="I174" s="5"/>
      <c r="N174" s="1" t="s">
        <v>70</v>
      </c>
    </row>
    <row r="175" spans="1:14" x14ac:dyDescent="0.2">
      <c r="A175" s="6"/>
      <c r="B175" s="5"/>
      <c r="C175" s="5"/>
      <c r="D175" s="5"/>
      <c r="E175" s="5"/>
      <c r="F175" s="5"/>
      <c r="G175" s="5"/>
      <c r="H175" s="5"/>
      <c r="I175" s="5"/>
      <c r="N175" s="1" t="s">
        <v>253</v>
      </c>
    </row>
    <row r="176" spans="1:14" x14ac:dyDescent="0.2">
      <c r="A176" s="6"/>
      <c r="B176" s="5"/>
      <c r="C176" s="5"/>
      <c r="D176" s="5"/>
      <c r="E176" s="5"/>
      <c r="F176" s="5"/>
      <c r="G176" s="5"/>
      <c r="H176" s="5"/>
      <c r="I176" s="5"/>
      <c r="N176" s="1" t="s">
        <v>252</v>
      </c>
    </row>
    <row r="177" spans="1:14" x14ac:dyDescent="0.2">
      <c r="A177" s="6"/>
      <c r="B177" s="5"/>
      <c r="C177" s="5"/>
      <c r="D177" s="5"/>
      <c r="E177" s="5"/>
      <c r="F177" s="5"/>
      <c r="G177" s="5"/>
      <c r="H177" s="5"/>
      <c r="I177" s="5"/>
      <c r="N177" s="1" t="s">
        <v>251</v>
      </c>
    </row>
    <row r="178" spans="1:14" x14ac:dyDescent="0.2">
      <c r="A178" s="6"/>
      <c r="B178" s="5"/>
      <c r="C178" s="5"/>
      <c r="D178" s="5"/>
      <c r="E178" s="5"/>
      <c r="F178" s="5"/>
      <c r="G178" s="5"/>
      <c r="H178" s="5"/>
      <c r="I178" s="5"/>
      <c r="N178" s="1" t="s">
        <v>250</v>
      </c>
    </row>
    <row r="179" spans="1:14" x14ac:dyDescent="0.2">
      <c r="A179" s="6"/>
      <c r="B179" s="5"/>
      <c r="C179" s="5"/>
      <c r="D179" s="5"/>
      <c r="E179" s="5"/>
      <c r="F179" s="5"/>
      <c r="G179" s="5"/>
      <c r="H179" s="5"/>
      <c r="I179" s="5"/>
      <c r="N179" s="1" t="s">
        <v>71</v>
      </c>
    </row>
    <row r="180" spans="1:14" x14ac:dyDescent="0.2">
      <c r="A180" s="6"/>
      <c r="B180" s="5"/>
      <c r="C180" s="5"/>
      <c r="D180" s="5"/>
      <c r="E180" s="5"/>
      <c r="F180" s="5"/>
      <c r="G180" s="5"/>
      <c r="H180" s="5"/>
      <c r="I180" s="5"/>
      <c r="N180" s="1" t="s">
        <v>72</v>
      </c>
    </row>
    <row r="181" spans="1:14" x14ac:dyDescent="0.2">
      <c r="A181" s="6"/>
      <c r="B181" s="5"/>
      <c r="C181" s="5"/>
      <c r="D181" s="5"/>
      <c r="E181" s="5"/>
      <c r="F181" s="5"/>
      <c r="G181" s="5"/>
      <c r="H181" s="5"/>
      <c r="I181" s="5"/>
      <c r="N181" s="1" t="s">
        <v>73</v>
      </c>
    </row>
    <row r="182" spans="1:14" x14ac:dyDescent="0.2">
      <c r="A182" s="6"/>
      <c r="B182" s="5"/>
      <c r="C182" s="5"/>
      <c r="D182" s="5"/>
      <c r="E182" s="5"/>
      <c r="F182" s="5"/>
      <c r="G182" s="5"/>
      <c r="H182" s="5"/>
      <c r="I182" s="5"/>
      <c r="N182" s="1" t="s">
        <v>74</v>
      </c>
    </row>
    <row r="183" spans="1:14" x14ac:dyDescent="0.2">
      <c r="A183" s="6"/>
      <c r="B183" s="5"/>
      <c r="C183" s="5"/>
      <c r="D183" s="5"/>
      <c r="E183" s="5"/>
      <c r="F183" s="5"/>
      <c r="G183" s="5"/>
      <c r="H183" s="5"/>
      <c r="I183" s="5"/>
      <c r="N183" s="1" t="s">
        <v>249</v>
      </c>
    </row>
    <row r="184" spans="1:14" x14ac:dyDescent="0.2">
      <c r="A184" s="6"/>
      <c r="B184" s="5"/>
      <c r="C184" s="5"/>
      <c r="D184" s="5"/>
      <c r="E184" s="5"/>
      <c r="F184" s="5"/>
      <c r="G184" s="5"/>
      <c r="H184" s="5"/>
      <c r="I184" s="5"/>
      <c r="N184" s="1" t="s">
        <v>248</v>
      </c>
    </row>
    <row r="185" spans="1:14" x14ac:dyDescent="0.2">
      <c r="A185" s="6"/>
      <c r="B185" s="5"/>
      <c r="C185" s="5"/>
      <c r="D185" s="5"/>
      <c r="E185" s="5"/>
      <c r="F185" s="5"/>
      <c r="G185" s="5"/>
      <c r="H185" s="5"/>
      <c r="I185" s="5"/>
      <c r="N185" s="1" t="s">
        <v>247</v>
      </c>
    </row>
    <row r="186" spans="1:14" x14ac:dyDescent="0.2">
      <c r="A186" s="6"/>
      <c r="B186" s="5"/>
      <c r="C186" s="5"/>
      <c r="D186" s="5"/>
      <c r="E186" s="5"/>
      <c r="F186" s="5"/>
      <c r="G186" s="5"/>
      <c r="H186" s="5"/>
      <c r="I186" s="5"/>
      <c r="N186" s="1" t="s">
        <v>75</v>
      </c>
    </row>
    <row r="187" spans="1:14" x14ac:dyDescent="0.2">
      <c r="A187" s="6"/>
      <c r="B187" s="5"/>
      <c r="C187" s="5"/>
      <c r="D187" s="5"/>
      <c r="E187" s="5"/>
      <c r="F187" s="5"/>
      <c r="G187" s="5"/>
      <c r="H187" s="5"/>
      <c r="I187" s="5"/>
      <c r="N187" s="1" t="s">
        <v>76</v>
      </c>
    </row>
    <row r="188" spans="1:14" x14ac:dyDescent="0.2">
      <c r="A188" s="6"/>
      <c r="B188" s="5"/>
      <c r="C188" s="5"/>
      <c r="D188" s="5"/>
      <c r="E188" s="5"/>
      <c r="F188" s="5"/>
      <c r="G188" s="5"/>
      <c r="H188" s="5"/>
      <c r="I188" s="5"/>
      <c r="N188" s="1" t="s">
        <v>246</v>
      </c>
    </row>
    <row r="189" spans="1:14" x14ac:dyDescent="0.2">
      <c r="A189" s="6"/>
      <c r="B189" s="5"/>
      <c r="C189" s="5"/>
      <c r="D189" s="5"/>
      <c r="E189" s="5"/>
      <c r="F189" s="5"/>
      <c r="G189" s="5"/>
      <c r="H189" s="5"/>
      <c r="I189" s="5"/>
      <c r="N189" s="1" t="s">
        <v>245</v>
      </c>
    </row>
    <row r="190" spans="1:14" x14ac:dyDescent="0.2">
      <c r="A190" s="6"/>
      <c r="B190" s="5"/>
      <c r="C190" s="5"/>
      <c r="D190" s="5"/>
      <c r="E190" s="5"/>
      <c r="F190" s="5"/>
      <c r="G190" s="5"/>
      <c r="H190" s="5"/>
      <c r="I190" s="5"/>
      <c r="N190" s="1" t="s">
        <v>244</v>
      </c>
    </row>
    <row r="191" spans="1:14" x14ac:dyDescent="0.2">
      <c r="A191" s="6"/>
      <c r="B191" s="5"/>
      <c r="C191" s="5"/>
      <c r="D191" s="5"/>
      <c r="E191" s="5"/>
      <c r="F191" s="5"/>
      <c r="G191" s="5"/>
      <c r="H191" s="5"/>
      <c r="I191" s="5"/>
      <c r="N191" s="1" t="s">
        <v>243</v>
      </c>
    </row>
    <row r="192" spans="1:14" x14ac:dyDescent="0.2">
      <c r="A192" s="6"/>
      <c r="B192" s="5"/>
      <c r="C192" s="5"/>
      <c r="D192" s="5"/>
      <c r="E192" s="5"/>
      <c r="F192" s="5"/>
      <c r="G192" s="5"/>
      <c r="H192" s="5"/>
      <c r="I192" s="5"/>
      <c r="N192" s="1" t="s">
        <v>242</v>
      </c>
    </row>
    <row r="193" spans="1:14" x14ac:dyDescent="0.2">
      <c r="A193" s="6"/>
      <c r="B193" s="5"/>
      <c r="C193" s="5"/>
      <c r="D193" s="5"/>
      <c r="E193" s="5"/>
      <c r="F193" s="5"/>
      <c r="G193" s="5"/>
      <c r="H193" s="5"/>
      <c r="I193" s="5"/>
      <c r="N193" s="1" t="s">
        <v>241</v>
      </c>
    </row>
    <row r="194" spans="1:14" x14ac:dyDescent="0.2">
      <c r="A194" s="6"/>
      <c r="B194" s="5"/>
      <c r="C194" s="5"/>
      <c r="D194" s="5"/>
      <c r="E194" s="5"/>
      <c r="F194" s="5"/>
      <c r="G194" s="5"/>
      <c r="H194" s="5"/>
      <c r="I194" s="5"/>
      <c r="N194" s="1" t="s">
        <v>240</v>
      </c>
    </row>
    <row r="195" spans="1:14" x14ac:dyDescent="0.2">
      <c r="A195" s="6"/>
      <c r="B195" s="5"/>
      <c r="C195" s="5"/>
      <c r="D195" s="5"/>
      <c r="E195" s="5"/>
      <c r="F195" s="5"/>
      <c r="G195" s="5"/>
      <c r="H195" s="5"/>
      <c r="I195" s="5"/>
      <c r="N195" s="1" t="s">
        <v>239</v>
      </c>
    </row>
    <row r="196" spans="1:14" x14ac:dyDescent="0.2">
      <c r="A196" s="6"/>
      <c r="B196" s="5"/>
      <c r="C196" s="5"/>
      <c r="D196" s="5"/>
      <c r="E196" s="5"/>
      <c r="F196" s="5"/>
      <c r="G196" s="5"/>
      <c r="H196" s="5"/>
      <c r="I196" s="5"/>
      <c r="N196" s="1" t="s">
        <v>77</v>
      </c>
    </row>
    <row r="197" spans="1:14" x14ac:dyDescent="0.2">
      <c r="A197" s="6"/>
      <c r="B197" s="5"/>
      <c r="C197" s="5"/>
      <c r="D197" s="5"/>
      <c r="E197" s="5"/>
      <c r="F197" s="5"/>
      <c r="G197" s="5"/>
      <c r="H197" s="5"/>
      <c r="I197" s="5"/>
      <c r="N197" s="1" t="s">
        <v>78</v>
      </c>
    </row>
    <row r="198" spans="1:14" x14ac:dyDescent="0.2">
      <c r="A198" s="6"/>
      <c r="B198" s="5"/>
      <c r="C198" s="5"/>
      <c r="D198" s="5"/>
      <c r="E198" s="5"/>
      <c r="F198" s="5"/>
      <c r="G198" s="5"/>
      <c r="H198" s="5"/>
      <c r="I198" s="5"/>
      <c r="N198" s="1" t="s">
        <v>79</v>
      </c>
    </row>
    <row r="199" spans="1:14" x14ac:dyDescent="0.2">
      <c r="A199" s="6"/>
      <c r="B199" s="5"/>
      <c r="C199" s="5"/>
      <c r="D199" s="5"/>
      <c r="E199" s="5"/>
      <c r="F199" s="5"/>
      <c r="G199" s="5"/>
      <c r="H199" s="5"/>
      <c r="I199" s="5"/>
      <c r="N199" s="1" t="s">
        <v>238</v>
      </c>
    </row>
    <row r="200" spans="1:14" x14ac:dyDescent="0.2">
      <c r="A200" s="6"/>
      <c r="B200" s="5"/>
      <c r="C200" s="5"/>
      <c r="D200" s="5"/>
      <c r="E200" s="5"/>
      <c r="F200" s="5"/>
      <c r="G200" s="5"/>
      <c r="H200" s="5"/>
      <c r="I200" s="5"/>
      <c r="N200" s="1" t="s">
        <v>237</v>
      </c>
    </row>
    <row r="201" spans="1:14" x14ac:dyDescent="0.2">
      <c r="A201" s="6"/>
      <c r="B201" s="5"/>
      <c r="C201" s="5"/>
      <c r="D201" s="5"/>
      <c r="E201" s="5"/>
      <c r="F201" s="5"/>
      <c r="G201" s="5"/>
      <c r="H201" s="5"/>
      <c r="I201" s="5"/>
      <c r="N201" s="1" t="s">
        <v>80</v>
      </c>
    </row>
    <row r="202" spans="1:14" x14ac:dyDescent="0.2">
      <c r="A202" s="6"/>
      <c r="B202" s="5"/>
      <c r="C202" s="5"/>
      <c r="D202" s="5"/>
      <c r="E202" s="5"/>
      <c r="F202" s="5"/>
      <c r="G202" s="5"/>
      <c r="H202" s="5"/>
      <c r="I202" s="5"/>
      <c r="N202" s="1" t="s">
        <v>81</v>
      </c>
    </row>
    <row r="203" spans="1:14" x14ac:dyDescent="0.2">
      <c r="A203" s="6"/>
      <c r="B203" s="5"/>
      <c r="C203" s="5"/>
      <c r="D203" s="5"/>
      <c r="E203" s="5"/>
      <c r="F203" s="5"/>
      <c r="G203" s="5"/>
      <c r="H203" s="5"/>
      <c r="I203" s="5"/>
      <c r="N203" s="1" t="s">
        <v>82</v>
      </c>
    </row>
    <row r="204" spans="1:14" x14ac:dyDescent="0.2">
      <c r="A204" s="6"/>
      <c r="B204" s="5"/>
      <c r="C204" s="5"/>
      <c r="D204" s="5"/>
      <c r="E204" s="5"/>
      <c r="F204" s="5"/>
      <c r="G204" s="5"/>
      <c r="H204" s="5"/>
      <c r="I204" s="5"/>
      <c r="N204" s="1" t="s">
        <v>83</v>
      </c>
    </row>
    <row r="205" spans="1:14" x14ac:dyDescent="0.2">
      <c r="A205" s="6"/>
      <c r="B205" s="5"/>
      <c r="C205" s="5"/>
      <c r="D205" s="5"/>
      <c r="E205" s="5"/>
      <c r="F205" s="5"/>
      <c r="G205" s="5"/>
      <c r="H205" s="5"/>
      <c r="I205" s="5"/>
      <c r="L205" s="7"/>
      <c r="M205" s="7"/>
      <c r="N205" s="1" t="s">
        <v>236</v>
      </c>
    </row>
    <row r="206" spans="1:14" x14ac:dyDescent="0.2">
      <c r="A206" s="6"/>
      <c r="B206" s="5"/>
      <c r="C206" s="5"/>
      <c r="D206" s="5"/>
      <c r="E206" s="5"/>
      <c r="F206" s="5"/>
      <c r="G206" s="5"/>
      <c r="H206" s="5"/>
      <c r="I206" s="5"/>
      <c r="N206" s="1" t="s">
        <v>84</v>
      </c>
    </row>
    <row r="207" spans="1:14" x14ac:dyDescent="0.2">
      <c r="A207" s="6"/>
      <c r="B207" s="5"/>
      <c r="C207" s="5"/>
      <c r="D207" s="5"/>
      <c r="E207" s="5"/>
      <c r="F207" s="5"/>
      <c r="G207" s="5"/>
      <c r="H207" s="5"/>
      <c r="I207" s="5"/>
      <c r="N207" s="1" t="s">
        <v>235</v>
      </c>
    </row>
    <row r="208" spans="1:14" x14ac:dyDescent="0.2">
      <c r="A208" s="6"/>
      <c r="B208" s="5"/>
      <c r="C208" s="5"/>
      <c r="D208" s="5"/>
      <c r="E208" s="5"/>
      <c r="F208" s="5"/>
      <c r="G208" s="5"/>
      <c r="H208" s="5"/>
      <c r="I208" s="5"/>
      <c r="N208" s="1" t="s">
        <v>234</v>
      </c>
    </row>
    <row r="209" spans="1:14" x14ac:dyDescent="0.2">
      <c r="A209" s="6"/>
      <c r="B209" s="5"/>
      <c r="C209" s="5"/>
      <c r="D209" s="5"/>
      <c r="E209" s="5"/>
      <c r="F209" s="5"/>
      <c r="G209" s="5"/>
      <c r="H209" s="5"/>
      <c r="I209" s="5"/>
      <c r="N209" s="1" t="s">
        <v>233</v>
      </c>
    </row>
    <row r="210" spans="1:14" x14ac:dyDescent="0.2">
      <c r="A210" s="6"/>
      <c r="B210" s="5"/>
      <c r="C210" s="5"/>
      <c r="D210" s="5"/>
      <c r="E210" s="5"/>
      <c r="F210" s="5"/>
      <c r="G210" s="5"/>
      <c r="H210" s="5"/>
      <c r="I210" s="5"/>
      <c r="N210" s="1" t="s">
        <v>85</v>
      </c>
    </row>
    <row r="211" spans="1:14" x14ac:dyDescent="0.2">
      <c r="A211" s="6"/>
      <c r="B211" s="5"/>
      <c r="C211" s="5"/>
      <c r="D211" s="5"/>
      <c r="E211" s="5"/>
      <c r="F211" s="5"/>
      <c r="G211" s="5"/>
      <c r="H211" s="5"/>
      <c r="I211" s="5"/>
      <c r="N211" s="1" t="s">
        <v>86</v>
      </c>
    </row>
    <row r="212" spans="1:14" x14ac:dyDescent="0.2">
      <c r="A212" s="6"/>
      <c r="B212" s="5"/>
      <c r="C212" s="5"/>
      <c r="D212" s="5"/>
      <c r="E212" s="5"/>
      <c r="F212" s="5"/>
      <c r="G212" s="5"/>
      <c r="H212" s="5"/>
      <c r="I212" s="5"/>
      <c r="N212" s="1" t="s">
        <v>87</v>
      </c>
    </row>
    <row r="213" spans="1:14" x14ac:dyDescent="0.2">
      <c r="A213" s="6"/>
      <c r="B213" s="5"/>
      <c r="C213" s="5"/>
      <c r="D213" s="5"/>
      <c r="E213" s="5"/>
      <c r="F213" s="5"/>
      <c r="G213" s="5"/>
      <c r="H213" s="5"/>
      <c r="I213" s="5"/>
      <c r="N213" s="1" t="s">
        <v>88</v>
      </c>
    </row>
    <row r="214" spans="1:14" x14ac:dyDescent="0.2">
      <c r="A214" s="6"/>
      <c r="B214" s="5"/>
      <c r="C214" s="5"/>
      <c r="D214" s="5"/>
      <c r="E214" s="5"/>
      <c r="F214" s="5"/>
      <c r="G214" s="5"/>
      <c r="H214" s="5"/>
      <c r="I214" s="5"/>
      <c r="N214" s="1" t="s">
        <v>232</v>
      </c>
    </row>
    <row r="215" spans="1:14" x14ac:dyDescent="0.2">
      <c r="A215" s="6"/>
      <c r="B215" s="5"/>
      <c r="C215" s="5"/>
      <c r="D215" s="5"/>
      <c r="E215" s="5"/>
      <c r="F215" s="5"/>
      <c r="G215" s="5"/>
      <c r="H215" s="5"/>
      <c r="I215" s="5"/>
      <c r="N215" s="1" t="s">
        <v>89</v>
      </c>
    </row>
    <row r="216" spans="1:14" x14ac:dyDescent="0.2">
      <c r="A216" s="6"/>
      <c r="B216" s="5"/>
      <c r="C216" s="5"/>
      <c r="D216" s="5"/>
      <c r="E216" s="5"/>
      <c r="F216" s="5"/>
      <c r="G216" s="5"/>
      <c r="H216" s="5"/>
      <c r="I216" s="5"/>
      <c r="N216" s="1" t="s">
        <v>90</v>
      </c>
    </row>
    <row r="217" spans="1:14" x14ac:dyDescent="0.2">
      <c r="A217" s="6"/>
      <c r="B217" s="5"/>
      <c r="C217" s="5"/>
      <c r="D217" s="5"/>
      <c r="E217" s="5"/>
      <c r="F217" s="5"/>
      <c r="G217" s="5"/>
      <c r="H217" s="5"/>
      <c r="I217" s="5"/>
      <c r="N217" s="1" t="s">
        <v>91</v>
      </c>
    </row>
    <row r="218" spans="1:14" x14ac:dyDescent="0.2">
      <c r="A218" s="6"/>
      <c r="B218" s="5"/>
      <c r="C218" s="5"/>
      <c r="D218" s="5"/>
      <c r="E218" s="5"/>
      <c r="F218" s="5"/>
      <c r="G218" s="5"/>
      <c r="H218" s="5"/>
      <c r="I218" s="5"/>
      <c r="N218" s="1" t="s">
        <v>92</v>
      </c>
    </row>
    <row r="219" spans="1:14" x14ac:dyDescent="0.2">
      <c r="A219" s="6"/>
      <c r="B219" s="5"/>
      <c r="C219" s="5"/>
      <c r="D219" s="5"/>
      <c r="E219" s="5"/>
      <c r="F219" s="5"/>
      <c r="G219" s="5"/>
      <c r="H219" s="5"/>
      <c r="I219" s="5"/>
      <c r="N219" s="1" t="s">
        <v>93</v>
      </c>
    </row>
    <row r="220" spans="1:14" x14ac:dyDescent="0.2">
      <c r="A220" s="6"/>
      <c r="B220" s="5"/>
      <c r="C220" s="5"/>
      <c r="D220" s="5"/>
      <c r="E220" s="5"/>
      <c r="F220" s="5"/>
      <c r="G220" s="5"/>
      <c r="H220" s="5"/>
      <c r="I220" s="5"/>
      <c r="N220" s="1" t="s">
        <v>94</v>
      </c>
    </row>
    <row r="221" spans="1:14" x14ac:dyDescent="0.2">
      <c r="A221" s="6"/>
      <c r="B221" s="5"/>
      <c r="C221" s="5"/>
      <c r="D221" s="5"/>
      <c r="E221" s="5"/>
      <c r="F221" s="5"/>
      <c r="G221" s="5"/>
      <c r="H221" s="5"/>
      <c r="I221" s="5"/>
      <c r="N221" s="1" t="s">
        <v>231</v>
      </c>
    </row>
    <row r="222" spans="1:14" x14ac:dyDescent="0.2">
      <c r="A222" s="6"/>
      <c r="B222" s="5"/>
      <c r="C222" s="5"/>
      <c r="D222" s="5"/>
      <c r="E222" s="5"/>
      <c r="F222" s="5"/>
      <c r="G222" s="5"/>
      <c r="H222" s="5"/>
      <c r="I222" s="5"/>
      <c r="N222" s="1" t="s">
        <v>230</v>
      </c>
    </row>
    <row r="223" spans="1:14" x14ac:dyDescent="0.2">
      <c r="A223" s="6"/>
      <c r="B223" s="5"/>
      <c r="C223" s="5"/>
      <c r="D223" s="5"/>
      <c r="E223" s="5"/>
      <c r="F223" s="5"/>
      <c r="G223" s="5"/>
      <c r="H223" s="5"/>
      <c r="I223" s="5"/>
      <c r="N223" s="1" t="s">
        <v>229</v>
      </c>
    </row>
    <row r="224" spans="1:14" x14ac:dyDescent="0.2">
      <c r="A224" s="6"/>
      <c r="B224" s="5"/>
      <c r="C224" s="5"/>
      <c r="D224" s="5"/>
      <c r="E224" s="5"/>
      <c r="F224" s="5"/>
      <c r="G224" s="5"/>
      <c r="H224" s="5"/>
      <c r="I224" s="5"/>
      <c r="N224" s="1" t="s">
        <v>228</v>
      </c>
    </row>
    <row r="225" spans="1:14" x14ac:dyDescent="0.2">
      <c r="A225" s="6"/>
      <c r="B225" s="5"/>
      <c r="C225" s="5"/>
      <c r="D225" s="5"/>
      <c r="E225" s="5"/>
      <c r="F225" s="5"/>
      <c r="G225" s="5"/>
      <c r="H225" s="5"/>
      <c r="I225" s="5"/>
      <c r="N225" s="1" t="s">
        <v>227</v>
      </c>
    </row>
    <row r="226" spans="1:14" x14ac:dyDescent="0.2">
      <c r="A226" s="6"/>
      <c r="B226" s="5"/>
      <c r="C226" s="5"/>
      <c r="D226" s="5"/>
      <c r="E226" s="5"/>
      <c r="F226" s="5"/>
      <c r="G226" s="5"/>
      <c r="H226" s="5"/>
      <c r="I226" s="5"/>
      <c r="N226" s="1" t="s">
        <v>226</v>
      </c>
    </row>
    <row r="227" spans="1:14" x14ac:dyDescent="0.2">
      <c r="A227" s="6"/>
      <c r="B227" s="5"/>
      <c r="C227" s="5"/>
      <c r="D227" s="5"/>
      <c r="E227" s="5"/>
      <c r="F227" s="5"/>
      <c r="G227" s="5"/>
      <c r="H227" s="5"/>
      <c r="I227" s="5"/>
      <c r="N227" s="1" t="s">
        <v>225</v>
      </c>
    </row>
    <row r="228" spans="1:14" x14ac:dyDescent="0.2">
      <c r="A228" s="6"/>
      <c r="B228" s="5"/>
      <c r="C228" s="5"/>
      <c r="D228" s="5"/>
      <c r="E228" s="5"/>
      <c r="F228" s="5"/>
      <c r="G228" s="5"/>
      <c r="H228" s="5"/>
      <c r="I228" s="5"/>
      <c r="N228" s="1" t="s">
        <v>224</v>
      </c>
    </row>
    <row r="229" spans="1:14" x14ac:dyDescent="0.2">
      <c r="A229" s="6"/>
      <c r="B229" s="5"/>
      <c r="C229" s="5"/>
      <c r="D229" s="5"/>
      <c r="E229" s="5"/>
      <c r="F229" s="5"/>
      <c r="G229" s="5"/>
      <c r="H229" s="5"/>
      <c r="I229" s="5"/>
      <c r="N229" s="1" t="s">
        <v>223</v>
      </c>
    </row>
    <row r="230" spans="1:14" x14ac:dyDescent="0.2">
      <c r="A230" s="6"/>
      <c r="B230" s="5"/>
      <c r="C230" s="5"/>
      <c r="D230" s="5"/>
      <c r="E230" s="5"/>
      <c r="F230" s="5"/>
      <c r="G230" s="5"/>
      <c r="H230" s="5"/>
      <c r="I230" s="5"/>
      <c r="N230" s="1" t="s">
        <v>222</v>
      </c>
    </row>
    <row r="231" spans="1:14" x14ac:dyDescent="0.2">
      <c r="A231" s="6"/>
      <c r="B231" s="5"/>
      <c r="C231" s="5"/>
      <c r="D231" s="5"/>
      <c r="E231" s="5"/>
      <c r="F231" s="5"/>
      <c r="G231" s="5"/>
      <c r="H231" s="5"/>
      <c r="I231" s="5"/>
      <c r="N231" s="1" t="s">
        <v>221</v>
      </c>
    </row>
    <row r="232" spans="1:14" x14ac:dyDescent="0.2">
      <c r="A232" s="6"/>
      <c r="B232" s="5"/>
      <c r="C232" s="5"/>
      <c r="D232" s="5"/>
      <c r="E232" s="5"/>
      <c r="F232" s="5"/>
      <c r="G232" s="5"/>
      <c r="H232" s="5"/>
      <c r="I232" s="5"/>
      <c r="N232" s="1" t="s">
        <v>220</v>
      </c>
    </row>
    <row r="233" spans="1:14" x14ac:dyDescent="0.2">
      <c r="A233" s="6"/>
      <c r="B233" s="5"/>
      <c r="C233" s="5"/>
      <c r="D233" s="5"/>
      <c r="E233" s="5"/>
      <c r="F233" s="5"/>
      <c r="G233" s="5"/>
      <c r="H233" s="5"/>
      <c r="I233" s="5"/>
      <c r="N233" s="1" t="s">
        <v>219</v>
      </c>
    </row>
    <row r="234" spans="1:14" x14ac:dyDescent="0.2">
      <c r="A234" s="6"/>
      <c r="B234" s="5"/>
      <c r="C234" s="5"/>
      <c r="D234" s="5"/>
      <c r="E234" s="5"/>
      <c r="F234" s="5"/>
      <c r="G234" s="5"/>
      <c r="H234" s="5"/>
      <c r="I234" s="5"/>
      <c r="N234" s="1" t="s">
        <v>218</v>
      </c>
    </row>
    <row r="235" spans="1:14" x14ac:dyDescent="0.2">
      <c r="A235" s="6"/>
      <c r="B235" s="5"/>
      <c r="C235" s="5"/>
      <c r="D235" s="5"/>
      <c r="E235" s="5"/>
      <c r="F235" s="5"/>
      <c r="G235" s="5"/>
      <c r="H235" s="5"/>
      <c r="I235" s="5"/>
      <c r="N235" s="1" t="s">
        <v>217</v>
      </c>
    </row>
    <row r="236" spans="1:14" x14ac:dyDescent="0.2">
      <c r="A236" s="6"/>
      <c r="B236" s="5"/>
      <c r="C236" s="5"/>
      <c r="D236" s="5"/>
      <c r="E236" s="5"/>
      <c r="F236" s="5"/>
      <c r="G236" s="5"/>
      <c r="H236" s="5"/>
      <c r="I236" s="5"/>
      <c r="N236" s="1" t="s">
        <v>216</v>
      </c>
    </row>
    <row r="237" spans="1:14" x14ac:dyDescent="0.2">
      <c r="A237" s="6"/>
      <c r="B237" s="5"/>
      <c r="C237" s="5"/>
      <c r="D237" s="5"/>
      <c r="E237" s="5"/>
      <c r="F237" s="5"/>
      <c r="G237" s="5"/>
      <c r="H237" s="5"/>
      <c r="I237" s="5"/>
      <c r="N237" s="1" t="s">
        <v>215</v>
      </c>
    </row>
    <row r="238" spans="1:14" x14ac:dyDescent="0.2">
      <c r="A238" s="6"/>
      <c r="B238" s="5"/>
      <c r="C238" s="5"/>
      <c r="D238" s="5"/>
      <c r="E238" s="5"/>
      <c r="F238" s="5"/>
      <c r="G238" s="5"/>
      <c r="H238" s="5"/>
      <c r="I238" s="5"/>
      <c r="N238" s="1" t="s">
        <v>214</v>
      </c>
    </row>
    <row r="239" spans="1:14" x14ac:dyDescent="0.2">
      <c r="A239" s="6"/>
      <c r="B239" s="5"/>
      <c r="C239" s="5"/>
      <c r="D239" s="5"/>
      <c r="E239" s="5"/>
      <c r="F239" s="5"/>
      <c r="G239" s="5"/>
      <c r="H239" s="5"/>
      <c r="I239" s="5"/>
      <c r="N239" s="1" t="s">
        <v>213</v>
      </c>
    </row>
    <row r="240" spans="1:14" x14ac:dyDescent="0.2">
      <c r="A240" s="6"/>
      <c r="B240" s="5"/>
      <c r="C240" s="5"/>
      <c r="D240" s="5"/>
      <c r="E240" s="5"/>
      <c r="F240" s="5"/>
      <c r="G240" s="5"/>
      <c r="H240" s="5"/>
      <c r="I240" s="5"/>
      <c r="N240" s="1" t="s">
        <v>212</v>
      </c>
    </row>
    <row r="241" spans="1:14" x14ac:dyDescent="0.2">
      <c r="A241" s="6"/>
      <c r="B241" s="5"/>
      <c r="C241" s="5"/>
      <c r="D241" s="5"/>
      <c r="E241" s="5"/>
      <c r="F241" s="5"/>
      <c r="G241" s="5"/>
      <c r="H241" s="5"/>
      <c r="I241" s="5"/>
      <c r="N241" s="1" t="s">
        <v>211</v>
      </c>
    </row>
    <row r="242" spans="1:14" x14ac:dyDescent="0.2">
      <c r="A242" s="6"/>
      <c r="B242" s="5"/>
      <c r="C242" s="5"/>
      <c r="D242" s="5"/>
      <c r="E242" s="5"/>
      <c r="F242" s="5"/>
      <c r="G242" s="5"/>
      <c r="H242" s="5"/>
      <c r="I242" s="5"/>
      <c r="N242" s="1" t="s">
        <v>95</v>
      </c>
    </row>
    <row r="243" spans="1:14" x14ac:dyDescent="0.2">
      <c r="A243" s="6"/>
      <c r="B243" s="5"/>
      <c r="C243" s="5"/>
      <c r="D243" s="5"/>
      <c r="E243" s="5"/>
      <c r="F243" s="5"/>
      <c r="G243" s="5"/>
      <c r="H243" s="5"/>
      <c r="I243" s="5"/>
      <c r="N243" s="1" t="s">
        <v>210</v>
      </c>
    </row>
    <row r="244" spans="1:14" x14ac:dyDescent="0.2">
      <c r="A244" s="6"/>
      <c r="B244" s="5"/>
      <c r="C244" s="5"/>
      <c r="D244" s="5"/>
      <c r="E244" s="5"/>
      <c r="F244" s="5"/>
      <c r="G244" s="5"/>
      <c r="H244" s="5"/>
      <c r="I244" s="5"/>
      <c r="N244" s="1" t="s">
        <v>209</v>
      </c>
    </row>
    <row r="245" spans="1:14" x14ac:dyDescent="0.2">
      <c r="A245" s="6"/>
      <c r="B245" s="5"/>
      <c r="C245" s="5"/>
      <c r="D245" s="5"/>
      <c r="E245" s="5"/>
      <c r="F245" s="5"/>
      <c r="G245" s="5"/>
      <c r="H245" s="5"/>
      <c r="I245" s="5"/>
      <c r="N245" s="1" t="s">
        <v>208</v>
      </c>
    </row>
    <row r="246" spans="1:14" x14ac:dyDescent="0.2">
      <c r="A246" s="6"/>
      <c r="B246" s="5"/>
      <c r="C246" s="5"/>
      <c r="D246" s="5"/>
      <c r="E246" s="5"/>
      <c r="F246" s="5"/>
      <c r="G246" s="5"/>
      <c r="H246" s="5"/>
      <c r="I246" s="5"/>
      <c r="N246" s="1" t="s">
        <v>207</v>
      </c>
    </row>
    <row r="247" spans="1:14" x14ac:dyDescent="0.2">
      <c r="A247" s="6"/>
      <c r="B247" s="5"/>
      <c r="C247" s="5"/>
      <c r="D247" s="5"/>
      <c r="E247" s="5"/>
      <c r="F247" s="5"/>
      <c r="G247" s="5"/>
      <c r="H247" s="5"/>
      <c r="I247" s="5"/>
      <c r="N247" s="1" t="s">
        <v>207</v>
      </c>
    </row>
    <row r="248" spans="1:14" x14ac:dyDescent="0.2">
      <c r="A248" s="6"/>
      <c r="B248" s="5"/>
      <c r="C248" s="5"/>
      <c r="D248" s="5"/>
      <c r="E248" s="5"/>
      <c r="F248" s="5"/>
      <c r="G248" s="5"/>
      <c r="H248" s="5"/>
      <c r="I248" s="5"/>
      <c r="N248" s="1" t="s">
        <v>206</v>
      </c>
    </row>
    <row r="249" spans="1:14" x14ac:dyDescent="0.2">
      <c r="A249" s="6"/>
      <c r="B249" s="5"/>
      <c r="C249" s="5"/>
      <c r="D249" s="5"/>
      <c r="E249" s="5"/>
      <c r="F249" s="5"/>
      <c r="G249" s="5"/>
      <c r="H249" s="5"/>
      <c r="I249" s="5"/>
      <c r="N249" s="1" t="s">
        <v>205</v>
      </c>
    </row>
    <row r="250" spans="1:14" x14ac:dyDescent="0.2">
      <c r="A250" s="6"/>
      <c r="B250" s="5"/>
      <c r="C250" s="5"/>
      <c r="D250" s="5"/>
      <c r="E250" s="5"/>
      <c r="F250" s="5"/>
      <c r="G250" s="5"/>
      <c r="H250" s="5"/>
      <c r="I250" s="5"/>
      <c r="N250" s="1" t="s">
        <v>204</v>
      </c>
    </row>
    <row r="251" spans="1:14" x14ac:dyDescent="0.2">
      <c r="A251" s="6"/>
      <c r="B251" s="5"/>
      <c r="C251" s="5"/>
      <c r="D251" s="5"/>
      <c r="E251" s="5"/>
      <c r="F251" s="5"/>
      <c r="G251" s="5"/>
      <c r="H251" s="5"/>
      <c r="I251" s="5"/>
      <c r="N251" s="1" t="s">
        <v>96</v>
      </c>
    </row>
    <row r="252" spans="1:14" x14ac:dyDescent="0.2">
      <c r="A252" s="6"/>
      <c r="B252" s="5"/>
      <c r="C252" s="5"/>
      <c r="D252" s="5"/>
      <c r="E252" s="5"/>
      <c r="F252" s="5"/>
      <c r="G252" s="5"/>
      <c r="H252" s="5"/>
      <c r="I252" s="5"/>
      <c r="N252" s="1" t="s">
        <v>97</v>
      </c>
    </row>
    <row r="253" spans="1:14" x14ac:dyDescent="0.2">
      <c r="A253" s="6"/>
      <c r="B253" s="5"/>
      <c r="C253" s="5"/>
      <c r="D253" s="5"/>
      <c r="E253" s="5"/>
      <c r="F253" s="5"/>
      <c r="G253" s="5"/>
      <c r="H253" s="5"/>
      <c r="I253" s="5"/>
      <c r="N253" s="1" t="s">
        <v>203</v>
      </c>
    </row>
    <row r="254" spans="1:14" x14ac:dyDescent="0.2">
      <c r="A254" s="6"/>
      <c r="B254" s="5"/>
      <c r="C254" s="5"/>
      <c r="D254" s="5"/>
      <c r="E254" s="5"/>
      <c r="F254" s="5"/>
      <c r="G254" s="5"/>
      <c r="H254" s="5"/>
      <c r="I254" s="5"/>
      <c r="N254" s="1" t="s">
        <v>202</v>
      </c>
    </row>
    <row r="255" spans="1:14" x14ac:dyDescent="0.2">
      <c r="A255" s="6"/>
      <c r="B255" s="5"/>
      <c r="C255" s="5"/>
      <c r="D255" s="5"/>
      <c r="E255" s="5"/>
      <c r="F255" s="5"/>
      <c r="G255" s="5"/>
      <c r="H255" s="5"/>
      <c r="I255" s="5"/>
      <c r="N255" s="1" t="s">
        <v>201</v>
      </c>
    </row>
    <row r="256" spans="1:14" x14ac:dyDescent="0.2">
      <c r="A256" s="6"/>
      <c r="B256" s="5"/>
      <c r="C256" s="5"/>
      <c r="D256" s="5"/>
      <c r="E256" s="5"/>
      <c r="F256" s="5"/>
      <c r="G256" s="5"/>
      <c r="H256" s="5"/>
      <c r="I256" s="5"/>
      <c r="N256" s="1" t="s">
        <v>200</v>
      </c>
    </row>
    <row r="257" spans="1:14" x14ac:dyDescent="0.2">
      <c r="A257" s="6"/>
      <c r="B257" s="5"/>
      <c r="C257" s="5"/>
      <c r="D257" s="5"/>
      <c r="E257" s="5"/>
      <c r="F257" s="5"/>
      <c r="G257" s="5"/>
      <c r="H257" s="5"/>
      <c r="I257" s="5"/>
      <c r="N257" s="1" t="s">
        <v>199</v>
      </c>
    </row>
    <row r="258" spans="1:14" x14ac:dyDescent="0.2">
      <c r="A258" s="6"/>
      <c r="B258" s="5"/>
      <c r="C258" s="5"/>
      <c r="D258" s="5"/>
      <c r="E258" s="5"/>
      <c r="F258" s="5"/>
      <c r="G258" s="5"/>
      <c r="H258" s="5"/>
      <c r="I258" s="5"/>
      <c r="N258" s="1" t="s">
        <v>198</v>
      </c>
    </row>
    <row r="259" spans="1:14" x14ac:dyDescent="0.2">
      <c r="A259" s="6"/>
      <c r="B259" s="5"/>
      <c r="C259" s="5"/>
      <c r="D259" s="5"/>
      <c r="E259" s="5"/>
      <c r="F259" s="5"/>
      <c r="G259" s="5"/>
      <c r="H259" s="5"/>
      <c r="I259" s="5"/>
      <c r="N259" s="1" t="s">
        <v>197</v>
      </c>
    </row>
    <row r="260" spans="1:14" x14ac:dyDescent="0.2">
      <c r="A260" s="6"/>
      <c r="B260" s="5"/>
      <c r="C260" s="5"/>
      <c r="D260" s="5"/>
      <c r="E260" s="5"/>
      <c r="F260" s="5"/>
      <c r="G260" s="5"/>
      <c r="H260" s="5"/>
      <c r="I260" s="5"/>
      <c r="N260" s="1" t="s">
        <v>196</v>
      </c>
    </row>
    <row r="261" spans="1:14" x14ac:dyDescent="0.2">
      <c r="A261" s="6"/>
      <c r="B261" s="5"/>
      <c r="C261" s="5"/>
      <c r="D261" s="5"/>
      <c r="E261" s="5"/>
      <c r="F261" s="5"/>
      <c r="G261" s="5"/>
      <c r="H261" s="5"/>
      <c r="I261" s="5"/>
      <c r="N261" s="1" t="s">
        <v>195</v>
      </c>
    </row>
    <row r="262" spans="1:14" x14ac:dyDescent="0.2">
      <c r="A262" s="6"/>
      <c r="B262" s="5"/>
      <c r="C262" s="5"/>
      <c r="D262" s="5"/>
      <c r="E262" s="5"/>
      <c r="F262" s="5"/>
      <c r="G262" s="5"/>
      <c r="H262" s="5"/>
      <c r="I262" s="5"/>
      <c r="N262" s="1" t="s">
        <v>98</v>
      </c>
    </row>
    <row r="263" spans="1:14" x14ac:dyDescent="0.2">
      <c r="A263" s="6"/>
      <c r="B263" s="5"/>
      <c r="C263" s="5"/>
      <c r="D263" s="5"/>
      <c r="E263" s="5"/>
      <c r="F263" s="5"/>
      <c r="G263" s="5"/>
      <c r="H263" s="5"/>
      <c r="I263" s="5"/>
      <c r="N263" s="1" t="s">
        <v>99</v>
      </c>
    </row>
    <row r="264" spans="1:14" x14ac:dyDescent="0.2">
      <c r="A264" s="6"/>
      <c r="B264" s="5"/>
      <c r="C264" s="5"/>
      <c r="D264" s="5"/>
      <c r="E264" s="5"/>
      <c r="F264" s="5"/>
      <c r="G264" s="5"/>
      <c r="H264" s="5"/>
      <c r="I264" s="5"/>
      <c r="N264" s="1" t="s">
        <v>194</v>
      </c>
    </row>
    <row r="265" spans="1:14" x14ac:dyDescent="0.2">
      <c r="A265" s="6"/>
      <c r="B265" s="5"/>
      <c r="C265" s="5"/>
      <c r="D265" s="5"/>
      <c r="E265" s="5"/>
      <c r="F265" s="5"/>
      <c r="G265" s="5"/>
      <c r="H265" s="5"/>
      <c r="I265" s="5"/>
      <c r="N265" s="1" t="s">
        <v>100</v>
      </c>
    </row>
    <row r="266" spans="1:14" x14ac:dyDescent="0.2">
      <c r="A266" s="6"/>
      <c r="B266" s="5"/>
      <c r="C266" s="5"/>
      <c r="D266" s="5"/>
      <c r="E266" s="5"/>
      <c r="F266" s="5"/>
      <c r="G266" s="5"/>
      <c r="H266" s="5"/>
      <c r="I266" s="5"/>
      <c r="N266" s="1" t="s">
        <v>193</v>
      </c>
    </row>
    <row r="267" spans="1:14" x14ac:dyDescent="0.2">
      <c r="A267" s="6"/>
      <c r="B267" s="5"/>
      <c r="C267" s="5"/>
      <c r="D267" s="5"/>
      <c r="E267" s="5"/>
      <c r="F267" s="5"/>
      <c r="G267" s="5"/>
      <c r="H267" s="5"/>
      <c r="I267" s="5"/>
      <c r="N267" s="1" t="s">
        <v>101</v>
      </c>
    </row>
    <row r="268" spans="1:14" x14ac:dyDescent="0.2">
      <c r="A268" s="6"/>
      <c r="B268" s="5"/>
      <c r="C268" s="5"/>
      <c r="D268" s="5"/>
      <c r="E268" s="5"/>
      <c r="F268" s="5"/>
      <c r="G268" s="5"/>
      <c r="H268" s="5"/>
      <c r="I268" s="5"/>
      <c r="N268" s="1" t="s">
        <v>192</v>
      </c>
    </row>
    <row r="269" spans="1:14" x14ac:dyDescent="0.2">
      <c r="A269" s="6"/>
      <c r="B269" s="5"/>
      <c r="C269" s="5"/>
      <c r="D269" s="5"/>
      <c r="E269" s="5"/>
      <c r="F269" s="5"/>
      <c r="G269" s="5"/>
      <c r="H269" s="5"/>
      <c r="I269" s="5"/>
      <c r="N269" s="1" t="s">
        <v>191</v>
      </c>
    </row>
    <row r="270" spans="1:14" x14ac:dyDescent="0.2">
      <c r="A270" s="6"/>
      <c r="B270" s="5"/>
      <c r="C270" s="5"/>
      <c r="D270" s="5"/>
      <c r="E270" s="5"/>
      <c r="F270" s="5"/>
      <c r="G270" s="5"/>
      <c r="H270" s="5"/>
      <c r="I270" s="5"/>
      <c r="N270" s="1" t="s">
        <v>190</v>
      </c>
    </row>
    <row r="271" spans="1:14" x14ac:dyDescent="0.2">
      <c r="A271" s="6"/>
      <c r="B271" s="5"/>
      <c r="C271" s="5"/>
      <c r="D271" s="5"/>
      <c r="E271" s="5"/>
      <c r="F271" s="5"/>
      <c r="G271" s="5"/>
      <c r="H271" s="5"/>
      <c r="I271" s="5"/>
      <c r="N271" s="1" t="s">
        <v>189</v>
      </c>
    </row>
    <row r="272" spans="1:14" x14ac:dyDescent="0.2">
      <c r="A272" s="6"/>
      <c r="B272" s="5"/>
      <c r="C272" s="5"/>
      <c r="D272" s="5"/>
      <c r="E272" s="5"/>
      <c r="F272" s="5"/>
      <c r="G272" s="5"/>
      <c r="H272" s="5"/>
      <c r="I272" s="5"/>
      <c r="N272" s="1" t="s">
        <v>188</v>
      </c>
    </row>
    <row r="273" spans="1:14" x14ac:dyDescent="0.2">
      <c r="A273" s="6"/>
      <c r="B273" s="5"/>
      <c r="C273" s="5"/>
      <c r="D273" s="5"/>
      <c r="E273" s="5"/>
      <c r="F273" s="5"/>
      <c r="G273" s="5"/>
      <c r="H273" s="5"/>
      <c r="I273" s="5"/>
      <c r="N273" s="1" t="s">
        <v>187</v>
      </c>
    </row>
    <row r="274" spans="1:14" x14ac:dyDescent="0.2">
      <c r="A274" s="6"/>
      <c r="B274" s="5"/>
      <c r="C274" s="5"/>
      <c r="D274" s="5"/>
      <c r="E274" s="5"/>
      <c r="F274" s="5"/>
      <c r="G274" s="5"/>
      <c r="H274" s="5"/>
      <c r="I274" s="5"/>
      <c r="N274" s="1" t="s">
        <v>186</v>
      </c>
    </row>
    <row r="275" spans="1:14" x14ac:dyDescent="0.2">
      <c r="A275" s="6"/>
      <c r="B275" s="5"/>
      <c r="C275" s="5"/>
      <c r="D275" s="5"/>
      <c r="E275" s="5"/>
      <c r="F275" s="5"/>
      <c r="G275" s="5"/>
      <c r="H275" s="5"/>
      <c r="I275" s="5"/>
      <c r="N275" s="1" t="s">
        <v>185</v>
      </c>
    </row>
    <row r="276" spans="1:14" x14ac:dyDescent="0.2">
      <c r="A276" s="6"/>
      <c r="B276" s="5"/>
      <c r="C276" s="5"/>
      <c r="D276" s="5"/>
      <c r="E276" s="5"/>
      <c r="F276" s="5"/>
      <c r="G276" s="5"/>
      <c r="H276" s="5"/>
      <c r="I276" s="5"/>
      <c r="N276" s="1" t="s">
        <v>184</v>
      </c>
    </row>
    <row r="277" spans="1:14" x14ac:dyDescent="0.2">
      <c r="A277" s="6"/>
      <c r="B277" s="5"/>
      <c r="C277" s="5"/>
      <c r="D277" s="5"/>
      <c r="E277" s="5"/>
      <c r="F277" s="5"/>
      <c r="G277" s="5"/>
      <c r="H277" s="5"/>
      <c r="I277" s="5"/>
      <c r="N277" s="1" t="s">
        <v>102</v>
      </c>
    </row>
    <row r="278" spans="1:14" x14ac:dyDescent="0.2">
      <c r="A278" s="6"/>
      <c r="B278" s="5"/>
      <c r="C278" s="5"/>
      <c r="D278" s="5"/>
      <c r="E278" s="5"/>
      <c r="F278" s="5"/>
      <c r="G278" s="5"/>
      <c r="H278" s="5"/>
      <c r="I278" s="5"/>
      <c r="N278" s="1" t="s">
        <v>103</v>
      </c>
    </row>
    <row r="279" spans="1:14" x14ac:dyDescent="0.2">
      <c r="A279" s="6"/>
      <c r="B279" s="5"/>
      <c r="C279" s="5"/>
      <c r="D279" s="5"/>
      <c r="E279" s="5"/>
      <c r="F279" s="5"/>
      <c r="G279" s="5"/>
      <c r="H279" s="5"/>
      <c r="I279" s="5"/>
      <c r="N279" s="1" t="s">
        <v>104</v>
      </c>
    </row>
    <row r="280" spans="1:14" x14ac:dyDescent="0.2">
      <c r="A280" s="6"/>
      <c r="B280" s="5"/>
      <c r="C280" s="5"/>
      <c r="D280" s="5"/>
      <c r="E280" s="5"/>
      <c r="F280" s="5"/>
      <c r="G280" s="5"/>
      <c r="H280" s="5"/>
      <c r="I280" s="5"/>
      <c r="N280" s="1" t="s">
        <v>105</v>
      </c>
    </row>
    <row r="281" spans="1:14" x14ac:dyDescent="0.2">
      <c r="A281" s="6"/>
      <c r="B281" s="5"/>
      <c r="C281" s="5"/>
      <c r="D281" s="5"/>
      <c r="E281" s="5"/>
      <c r="F281" s="5"/>
      <c r="G281" s="5"/>
      <c r="H281" s="5"/>
      <c r="I281" s="5"/>
      <c r="N281" s="1" t="s">
        <v>183</v>
      </c>
    </row>
    <row r="282" spans="1:14" x14ac:dyDescent="0.2">
      <c r="A282" s="6"/>
      <c r="B282" s="5"/>
      <c r="C282" s="5"/>
      <c r="D282" s="5"/>
      <c r="E282" s="5"/>
      <c r="F282" s="5"/>
      <c r="G282" s="5"/>
      <c r="H282" s="5"/>
      <c r="I282" s="5"/>
      <c r="N282" s="1" t="s">
        <v>182</v>
      </c>
    </row>
    <row r="283" spans="1:14" x14ac:dyDescent="0.2">
      <c r="A283" s="6"/>
      <c r="B283" s="5"/>
      <c r="C283" s="5"/>
      <c r="D283" s="5"/>
      <c r="E283" s="5"/>
      <c r="F283" s="5"/>
      <c r="G283" s="5"/>
      <c r="H283" s="5"/>
      <c r="I283" s="5"/>
      <c r="N283" s="1" t="s">
        <v>181</v>
      </c>
    </row>
    <row r="284" spans="1:14" x14ac:dyDescent="0.2">
      <c r="A284" s="6"/>
      <c r="B284" s="5"/>
      <c r="C284" s="5"/>
      <c r="D284" s="5"/>
      <c r="E284" s="5"/>
      <c r="F284" s="5"/>
      <c r="G284" s="5"/>
      <c r="H284" s="5"/>
      <c r="I284" s="5"/>
      <c r="N284" s="1" t="s">
        <v>180</v>
      </c>
    </row>
    <row r="285" spans="1:14" x14ac:dyDescent="0.2">
      <c r="A285" s="6"/>
      <c r="B285" s="5"/>
      <c r="C285" s="5"/>
      <c r="D285" s="5"/>
      <c r="E285" s="5"/>
      <c r="F285" s="5"/>
      <c r="G285" s="5"/>
      <c r="H285" s="5"/>
      <c r="I285" s="5"/>
      <c r="N285" s="1" t="s">
        <v>179</v>
      </c>
    </row>
    <row r="286" spans="1:14" x14ac:dyDescent="0.2">
      <c r="A286" s="6"/>
      <c r="B286" s="5"/>
      <c r="C286" s="5"/>
      <c r="D286" s="5"/>
      <c r="E286" s="5"/>
      <c r="F286" s="5"/>
      <c r="G286" s="5"/>
      <c r="H286" s="5"/>
      <c r="I286" s="5"/>
      <c r="N286" s="1" t="s">
        <v>178</v>
      </c>
    </row>
    <row r="287" spans="1:14" x14ac:dyDescent="0.2">
      <c r="A287" s="6"/>
      <c r="B287" s="5"/>
      <c r="C287" s="5"/>
      <c r="D287" s="5"/>
      <c r="E287" s="5"/>
      <c r="F287" s="5"/>
      <c r="G287" s="5"/>
      <c r="H287" s="5"/>
      <c r="I287" s="5"/>
      <c r="N287" s="1" t="s">
        <v>177</v>
      </c>
    </row>
    <row r="288" spans="1:14" x14ac:dyDescent="0.2">
      <c r="A288" s="6"/>
      <c r="B288" s="5"/>
      <c r="C288" s="5"/>
      <c r="D288" s="5"/>
      <c r="E288" s="5"/>
      <c r="F288" s="5"/>
      <c r="G288" s="5"/>
      <c r="H288" s="5"/>
      <c r="I288" s="5"/>
      <c r="N288" s="1" t="s">
        <v>176</v>
      </c>
    </row>
    <row r="289" spans="1:14" x14ac:dyDescent="0.2">
      <c r="A289" s="6"/>
      <c r="B289" s="5"/>
      <c r="C289" s="5"/>
      <c r="D289" s="5"/>
      <c r="E289" s="5"/>
      <c r="F289" s="5"/>
      <c r="G289" s="5"/>
      <c r="H289" s="5"/>
      <c r="I289" s="5"/>
      <c r="N289" s="1" t="s">
        <v>175</v>
      </c>
    </row>
    <row r="290" spans="1:14" x14ac:dyDescent="0.2">
      <c r="A290" s="6"/>
      <c r="B290" s="5"/>
      <c r="C290" s="5"/>
      <c r="D290" s="5"/>
      <c r="E290" s="5"/>
      <c r="F290" s="5"/>
      <c r="G290" s="5"/>
      <c r="H290" s="5"/>
      <c r="I290" s="5"/>
      <c r="N290" s="1" t="s">
        <v>174</v>
      </c>
    </row>
    <row r="291" spans="1:14" x14ac:dyDescent="0.2">
      <c r="A291" s="6"/>
      <c r="B291" s="5"/>
      <c r="C291" s="5"/>
      <c r="D291" s="5"/>
      <c r="E291" s="5"/>
      <c r="F291" s="5"/>
      <c r="G291" s="5"/>
      <c r="H291" s="5"/>
      <c r="I291" s="5"/>
      <c r="N291" s="1" t="s">
        <v>173</v>
      </c>
    </row>
    <row r="292" spans="1:14" x14ac:dyDescent="0.2">
      <c r="A292" s="6"/>
      <c r="B292" s="5"/>
      <c r="C292" s="5"/>
      <c r="D292" s="5"/>
      <c r="E292" s="5"/>
      <c r="F292" s="5"/>
      <c r="G292" s="5"/>
      <c r="H292" s="5"/>
      <c r="I292" s="5"/>
      <c r="N292" s="1" t="s">
        <v>106</v>
      </c>
    </row>
    <row r="293" spans="1:14" x14ac:dyDescent="0.2">
      <c r="A293" s="6"/>
      <c r="B293" s="5"/>
      <c r="C293" s="5"/>
      <c r="D293" s="5"/>
      <c r="E293" s="5"/>
      <c r="F293" s="5"/>
      <c r="G293" s="5"/>
      <c r="H293" s="5"/>
      <c r="I293" s="5"/>
      <c r="N293" s="1" t="s">
        <v>172</v>
      </c>
    </row>
    <row r="294" spans="1:14" x14ac:dyDescent="0.2">
      <c r="A294" s="6"/>
      <c r="B294" s="5"/>
      <c r="C294" s="5"/>
      <c r="D294" s="5"/>
      <c r="E294" s="5"/>
      <c r="F294" s="5"/>
      <c r="G294" s="5"/>
      <c r="H294" s="5"/>
      <c r="I294" s="5"/>
      <c r="N294" s="1" t="s">
        <v>107</v>
      </c>
    </row>
    <row r="295" spans="1:14" x14ac:dyDescent="0.2">
      <c r="A295" s="6"/>
      <c r="B295" s="5"/>
      <c r="C295" s="5"/>
      <c r="D295" s="5"/>
      <c r="E295" s="5"/>
      <c r="F295" s="5"/>
      <c r="G295" s="5"/>
      <c r="H295" s="5"/>
      <c r="I295" s="5"/>
      <c r="N295" s="1" t="s">
        <v>108</v>
      </c>
    </row>
    <row r="296" spans="1:14" x14ac:dyDescent="0.2">
      <c r="A296" s="6"/>
      <c r="B296" s="5"/>
      <c r="C296" s="5"/>
      <c r="D296" s="5"/>
      <c r="E296" s="5"/>
      <c r="F296" s="5"/>
      <c r="G296" s="5"/>
      <c r="H296" s="5"/>
      <c r="I296" s="5"/>
      <c r="N296" s="1" t="s">
        <v>109</v>
      </c>
    </row>
    <row r="297" spans="1:14" x14ac:dyDescent="0.2">
      <c r="A297" s="6"/>
      <c r="B297" s="5"/>
      <c r="C297" s="5"/>
      <c r="D297" s="5"/>
      <c r="E297" s="5"/>
      <c r="F297" s="5"/>
      <c r="G297" s="5"/>
      <c r="H297" s="5"/>
      <c r="I297" s="5"/>
      <c r="N297" s="1" t="s">
        <v>110</v>
      </c>
    </row>
    <row r="298" spans="1:14" x14ac:dyDescent="0.2">
      <c r="A298" s="6"/>
      <c r="B298" s="5"/>
      <c r="C298" s="5"/>
      <c r="D298" s="5"/>
      <c r="E298" s="5"/>
      <c r="F298" s="5"/>
      <c r="G298" s="5"/>
      <c r="H298" s="5"/>
      <c r="I298" s="5"/>
      <c r="N298" s="1" t="s">
        <v>111</v>
      </c>
    </row>
    <row r="299" spans="1:14" x14ac:dyDescent="0.2">
      <c r="A299" s="6"/>
      <c r="B299" s="5"/>
      <c r="C299" s="5"/>
      <c r="D299" s="5"/>
      <c r="E299" s="5"/>
      <c r="F299" s="5"/>
      <c r="G299" s="5"/>
      <c r="H299" s="5"/>
      <c r="I299" s="5"/>
      <c r="N299" s="1" t="s">
        <v>112</v>
      </c>
    </row>
    <row r="300" spans="1:14" x14ac:dyDescent="0.2">
      <c r="A300" s="6"/>
      <c r="B300" s="5"/>
      <c r="C300" s="5"/>
      <c r="D300" s="5"/>
      <c r="E300" s="5"/>
      <c r="F300" s="5"/>
      <c r="G300" s="5"/>
      <c r="H300" s="5"/>
      <c r="I300" s="5"/>
      <c r="N300" s="1" t="s">
        <v>171</v>
      </c>
    </row>
    <row r="301" spans="1:14" x14ac:dyDescent="0.2">
      <c r="A301" s="6"/>
      <c r="B301" s="5"/>
      <c r="C301" s="5"/>
      <c r="D301" s="5"/>
      <c r="E301" s="5"/>
      <c r="F301" s="5"/>
      <c r="G301" s="5"/>
      <c r="H301" s="5"/>
      <c r="I301" s="5"/>
      <c r="N301" s="1" t="s">
        <v>170</v>
      </c>
    </row>
    <row r="302" spans="1:14" x14ac:dyDescent="0.2">
      <c r="A302" s="6"/>
      <c r="B302" s="5"/>
      <c r="C302" s="5"/>
      <c r="D302" s="5"/>
      <c r="E302" s="5"/>
      <c r="F302" s="5"/>
      <c r="G302" s="5"/>
      <c r="H302" s="5"/>
      <c r="I302" s="5"/>
      <c r="N302" s="1" t="s">
        <v>169</v>
      </c>
    </row>
    <row r="303" spans="1:14" x14ac:dyDescent="0.2">
      <c r="A303" s="6"/>
      <c r="B303" s="5"/>
      <c r="C303" s="5"/>
      <c r="D303" s="5"/>
      <c r="E303" s="5"/>
      <c r="F303" s="5"/>
      <c r="G303" s="5"/>
      <c r="H303" s="5"/>
      <c r="I303" s="5"/>
      <c r="N303" s="1" t="s">
        <v>168</v>
      </c>
    </row>
    <row r="304" spans="1:14" x14ac:dyDescent="0.2">
      <c r="A304" s="6"/>
      <c r="B304" s="5"/>
      <c r="C304" s="5"/>
      <c r="D304" s="5"/>
      <c r="E304" s="5"/>
      <c r="F304" s="5"/>
      <c r="G304" s="5"/>
      <c r="H304" s="5"/>
      <c r="I304" s="5"/>
      <c r="N304" s="1" t="s">
        <v>167</v>
      </c>
    </row>
    <row r="305" spans="1:14" x14ac:dyDescent="0.2">
      <c r="A305" s="6"/>
      <c r="B305" s="5"/>
      <c r="C305" s="5"/>
      <c r="D305" s="5"/>
      <c r="E305" s="5"/>
      <c r="F305" s="5"/>
      <c r="G305" s="5"/>
      <c r="H305" s="5"/>
      <c r="I305" s="5"/>
      <c r="N305" s="1" t="s">
        <v>113</v>
      </c>
    </row>
    <row r="306" spans="1:14" x14ac:dyDescent="0.2">
      <c r="A306" s="6"/>
      <c r="B306" s="5"/>
      <c r="C306" s="5"/>
      <c r="D306" s="5"/>
      <c r="E306" s="5"/>
      <c r="F306" s="5"/>
      <c r="G306" s="5"/>
      <c r="H306" s="5"/>
      <c r="I306" s="5"/>
      <c r="N306" s="1" t="s">
        <v>114</v>
      </c>
    </row>
    <row r="307" spans="1:14" x14ac:dyDescent="0.2">
      <c r="A307" s="6"/>
      <c r="B307" s="5"/>
      <c r="C307" s="5"/>
      <c r="D307" s="5"/>
      <c r="E307" s="5"/>
      <c r="F307" s="5"/>
      <c r="G307" s="5"/>
      <c r="N307" s="1" t="s">
        <v>166</v>
      </c>
    </row>
    <row r="308" spans="1:14" x14ac:dyDescent="0.2">
      <c r="A308" s="6"/>
      <c r="B308" s="5"/>
      <c r="C308" s="5"/>
      <c r="D308" s="5"/>
      <c r="E308" s="5"/>
      <c r="F308" s="5"/>
      <c r="G308" s="5"/>
      <c r="N308" s="1" t="s">
        <v>115</v>
      </c>
    </row>
    <row r="309" spans="1:14" x14ac:dyDescent="0.2">
      <c r="A309" s="6"/>
      <c r="B309" s="5"/>
      <c r="C309" s="5"/>
      <c r="D309" s="5"/>
      <c r="E309" s="5"/>
      <c r="F309" s="5"/>
      <c r="G309" s="5"/>
      <c r="N309" s="1" t="s">
        <v>116</v>
      </c>
    </row>
    <row r="310" spans="1:14" x14ac:dyDescent="0.2">
      <c r="A310" s="6"/>
      <c r="B310" s="5"/>
      <c r="C310" s="5"/>
      <c r="D310" s="5"/>
      <c r="E310" s="5"/>
      <c r="F310" s="5"/>
      <c r="G310" s="5"/>
      <c r="N310" s="1" t="s">
        <v>165</v>
      </c>
    </row>
    <row r="311" spans="1:14" x14ac:dyDescent="0.2">
      <c r="A311" s="6"/>
      <c r="B311" s="5"/>
      <c r="C311" s="5"/>
      <c r="D311" s="5"/>
      <c r="E311" s="5"/>
      <c r="F311" s="5"/>
      <c r="G311" s="5"/>
      <c r="N311" s="1" t="s">
        <v>164</v>
      </c>
    </row>
    <row r="312" spans="1:14" x14ac:dyDescent="0.2">
      <c r="A312" s="6"/>
      <c r="B312" s="5"/>
      <c r="C312" s="5"/>
      <c r="D312" s="5"/>
      <c r="E312" s="5"/>
      <c r="F312" s="5"/>
      <c r="G312" s="5"/>
      <c r="N312" s="1" t="s">
        <v>163</v>
      </c>
    </row>
    <row r="313" spans="1:14" x14ac:dyDescent="0.2">
      <c r="A313" s="6"/>
      <c r="B313" s="5"/>
      <c r="C313" s="5"/>
      <c r="D313" s="5"/>
      <c r="E313" s="5"/>
      <c r="F313" s="5"/>
      <c r="G313" s="5"/>
      <c r="N313" s="1" t="s">
        <v>162</v>
      </c>
    </row>
    <row r="314" spans="1:14" x14ac:dyDescent="0.2">
      <c r="A314" s="6"/>
      <c r="B314" s="5"/>
      <c r="C314" s="5"/>
      <c r="D314" s="5"/>
      <c r="E314" s="5"/>
      <c r="F314" s="5"/>
      <c r="G314" s="5"/>
      <c r="N314" s="1" t="s">
        <v>161</v>
      </c>
    </row>
    <row r="315" spans="1:14" x14ac:dyDescent="0.2">
      <c r="A315" s="6"/>
      <c r="B315" s="5"/>
      <c r="C315" s="5"/>
      <c r="D315" s="5"/>
      <c r="E315" s="5"/>
      <c r="F315" s="5"/>
      <c r="G315" s="5"/>
      <c r="N315" s="1" t="s">
        <v>160</v>
      </c>
    </row>
    <row r="316" spans="1:14" x14ac:dyDescent="0.2">
      <c r="A316" s="6"/>
      <c r="B316" s="5"/>
      <c r="C316" s="5"/>
      <c r="D316" s="5"/>
      <c r="E316" s="5"/>
      <c r="F316" s="5"/>
      <c r="G316" s="5"/>
      <c r="N316" s="1" t="s">
        <v>117</v>
      </c>
    </row>
    <row r="317" spans="1:14" x14ac:dyDescent="0.2">
      <c r="A317" s="6"/>
      <c r="B317" s="5"/>
      <c r="C317" s="5"/>
      <c r="D317" s="5"/>
      <c r="E317" s="5"/>
      <c r="F317" s="5"/>
      <c r="G317" s="5"/>
      <c r="N317" s="1" t="s">
        <v>159</v>
      </c>
    </row>
    <row r="318" spans="1:14" x14ac:dyDescent="0.2">
      <c r="A318" s="6"/>
      <c r="B318" s="5"/>
      <c r="C318" s="5"/>
      <c r="D318" s="5"/>
      <c r="E318" s="5"/>
      <c r="F318" s="5"/>
      <c r="G318" s="5"/>
      <c r="N318" s="1" t="s">
        <v>118</v>
      </c>
    </row>
    <row r="319" spans="1:14" x14ac:dyDescent="0.2">
      <c r="A319" s="6"/>
      <c r="B319" s="5"/>
      <c r="C319" s="5"/>
      <c r="D319" s="5"/>
      <c r="E319" s="5"/>
      <c r="F319" s="5"/>
      <c r="G319" s="5"/>
      <c r="N319" s="1" t="s">
        <v>119</v>
      </c>
    </row>
    <row r="320" spans="1:14" x14ac:dyDescent="0.2">
      <c r="A320" s="6"/>
      <c r="B320" s="5"/>
      <c r="C320" s="5"/>
      <c r="D320" s="5"/>
      <c r="E320" s="5"/>
      <c r="F320" s="5"/>
      <c r="G320" s="5"/>
      <c r="N320" s="1" t="s">
        <v>158</v>
      </c>
    </row>
    <row r="321" spans="1:14" x14ac:dyDescent="0.2">
      <c r="A321" s="6"/>
      <c r="B321" s="5"/>
      <c r="C321" s="5"/>
      <c r="D321" s="5"/>
      <c r="E321" s="5"/>
      <c r="F321" s="5"/>
      <c r="G321" s="5"/>
      <c r="N321" s="1" t="s">
        <v>120</v>
      </c>
    </row>
    <row r="322" spans="1:14" x14ac:dyDescent="0.2">
      <c r="A322" s="6"/>
      <c r="B322" s="5"/>
      <c r="C322" s="5"/>
      <c r="D322" s="5"/>
      <c r="E322" s="5"/>
      <c r="F322" s="5"/>
      <c r="G322" s="5"/>
      <c r="N322" s="1" t="s">
        <v>121</v>
      </c>
    </row>
    <row r="323" spans="1:14" x14ac:dyDescent="0.2">
      <c r="A323" s="6"/>
      <c r="B323" s="5"/>
      <c r="C323" s="5"/>
      <c r="D323" s="5"/>
      <c r="E323" s="5"/>
      <c r="F323" s="5"/>
      <c r="G323" s="5"/>
      <c r="N323" s="1" t="s">
        <v>122</v>
      </c>
    </row>
    <row r="324" spans="1:14" x14ac:dyDescent="0.2">
      <c r="A324" s="6"/>
      <c r="B324" s="5"/>
      <c r="C324" s="5"/>
      <c r="D324" s="5"/>
      <c r="E324" s="5"/>
      <c r="F324" s="5"/>
      <c r="G324" s="5"/>
      <c r="N324" s="1" t="s">
        <v>123</v>
      </c>
    </row>
    <row r="325" spans="1:14" x14ac:dyDescent="0.2">
      <c r="A325" s="6"/>
      <c r="B325" s="5"/>
      <c r="C325" s="5"/>
      <c r="D325" s="5"/>
      <c r="E325" s="5"/>
      <c r="F325" s="5"/>
      <c r="G325" s="5"/>
      <c r="N325" s="1" t="s">
        <v>124</v>
      </c>
    </row>
    <row r="326" spans="1:14" x14ac:dyDescent="0.2">
      <c r="A326" s="6"/>
      <c r="B326" s="5"/>
      <c r="C326" s="5"/>
      <c r="D326" s="5"/>
      <c r="E326" s="5"/>
      <c r="F326" s="5"/>
      <c r="G326" s="5"/>
      <c r="N326" s="1" t="s">
        <v>157</v>
      </c>
    </row>
    <row r="327" spans="1:14" x14ac:dyDescent="0.2">
      <c r="A327" s="6"/>
      <c r="B327" s="5"/>
      <c r="C327" s="5"/>
      <c r="D327" s="5"/>
      <c r="E327" s="5"/>
      <c r="F327" s="5"/>
      <c r="G327" s="5"/>
      <c r="N327" s="1" t="s">
        <v>156</v>
      </c>
    </row>
    <row r="328" spans="1:14" x14ac:dyDescent="0.2">
      <c r="A328" s="6"/>
      <c r="B328" s="5"/>
      <c r="C328" s="5"/>
      <c r="D328" s="5"/>
      <c r="E328" s="5"/>
      <c r="F328" s="5"/>
      <c r="G328" s="5"/>
      <c r="N328" s="1" t="s">
        <v>125</v>
      </c>
    </row>
    <row r="329" spans="1:14" x14ac:dyDescent="0.2">
      <c r="A329" s="6"/>
      <c r="B329" s="5"/>
      <c r="C329" s="5"/>
      <c r="D329" s="5"/>
      <c r="E329" s="5"/>
      <c r="F329" s="5"/>
      <c r="G329" s="5"/>
      <c r="N329" s="1" t="s">
        <v>126</v>
      </c>
    </row>
    <row r="330" spans="1:14" x14ac:dyDescent="0.2">
      <c r="A330" s="6"/>
      <c r="B330" s="5"/>
      <c r="C330" s="5"/>
      <c r="D330" s="5"/>
      <c r="E330" s="5"/>
      <c r="F330" s="5"/>
      <c r="G330" s="5"/>
      <c r="N330" s="1" t="s">
        <v>155</v>
      </c>
    </row>
    <row r="331" spans="1:14" x14ac:dyDescent="0.2">
      <c r="A331" s="6"/>
      <c r="B331" s="5"/>
      <c r="C331" s="5"/>
      <c r="D331" s="5"/>
      <c r="E331" s="5"/>
      <c r="F331" s="5"/>
      <c r="G331" s="5"/>
      <c r="N331" s="1" t="s">
        <v>154</v>
      </c>
    </row>
    <row r="332" spans="1:14" x14ac:dyDescent="0.2">
      <c r="A332" s="6"/>
      <c r="B332" s="5"/>
      <c r="C332" s="5"/>
      <c r="D332" s="5"/>
      <c r="E332" s="5"/>
      <c r="F332" s="5"/>
      <c r="G332" s="5"/>
      <c r="N332" s="1" t="s">
        <v>134</v>
      </c>
    </row>
    <row r="333" spans="1:14" x14ac:dyDescent="0.2">
      <c r="A333" s="6"/>
      <c r="B333" s="5"/>
      <c r="C333" s="5"/>
      <c r="D333" s="5"/>
      <c r="E333" s="5"/>
      <c r="F333" s="5"/>
      <c r="G333" s="5"/>
      <c r="N333" s="1" t="s">
        <v>127</v>
      </c>
    </row>
    <row r="334" spans="1:14" x14ac:dyDescent="0.2">
      <c r="A334" s="6"/>
      <c r="B334" s="5"/>
      <c r="C334" s="5"/>
      <c r="D334" s="5"/>
      <c r="E334" s="5"/>
      <c r="F334" s="5"/>
      <c r="G334" s="5"/>
      <c r="N334" s="1" t="s">
        <v>128</v>
      </c>
    </row>
    <row r="335" spans="1:14" x14ac:dyDescent="0.2">
      <c r="A335" s="6"/>
      <c r="B335" s="5"/>
      <c r="C335" s="5"/>
      <c r="D335" s="5"/>
      <c r="E335" s="5"/>
      <c r="F335" s="5"/>
      <c r="G335" s="5"/>
      <c r="N335" s="1" t="s">
        <v>135</v>
      </c>
    </row>
    <row r="336" spans="1:14" x14ac:dyDescent="0.2">
      <c r="C336" s="5"/>
      <c r="N336" s="1" t="s">
        <v>153</v>
      </c>
    </row>
    <row r="337" spans="14:14" x14ac:dyDescent="0.2">
      <c r="N337" s="1" t="s">
        <v>152</v>
      </c>
    </row>
    <row r="338" spans="14:14" x14ac:dyDescent="0.2">
      <c r="N338" s="1" t="s">
        <v>151</v>
      </c>
    </row>
    <row r="339" spans="14:14" x14ac:dyDescent="0.2">
      <c r="N339" s="1" t="s">
        <v>150</v>
      </c>
    </row>
    <row r="340" spans="14:14" x14ac:dyDescent="0.2">
      <c r="N340" s="1" t="s">
        <v>149</v>
      </c>
    </row>
    <row r="341" spans="14:14" x14ac:dyDescent="0.2">
      <c r="N341" s="1" t="s">
        <v>148</v>
      </c>
    </row>
    <row r="342" spans="14:14" x14ac:dyDescent="0.2">
      <c r="N342" s="1" t="s">
        <v>147</v>
      </c>
    </row>
    <row r="343" spans="14:14" x14ac:dyDescent="0.2">
      <c r="N343" s="1" t="s">
        <v>129</v>
      </c>
    </row>
    <row r="344" spans="14:14" x14ac:dyDescent="0.2">
      <c r="N344" s="1" t="s">
        <v>130</v>
      </c>
    </row>
    <row r="345" spans="14:14" x14ac:dyDescent="0.2">
      <c r="N345" s="1" t="s">
        <v>146</v>
      </c>
    </row>
    <row r="346" spans="14:14" x14ac:dyDescent="0.2">
      <c r="N346" s="1" t="s">
        <v>145</v>
      </c>
    </row>
    <row r="347" spans="14:14" x14ac:dyDescent="0.2">
      <c r="N347" s="1" t="s">
        <v>144</v>
      </c>
    </row>
  </sheetData>
  <mergeCells count="2">
    <mergeCell ref="B5:C5"/>
    <mergeCell ref="B7:D7"/>
  </mergeCells>
  <conditionalFormatting sqref="B124:B335">
    <cfRule type="expression" dxfId="28" priority="28" stopIfTrue="1">
      <formula>A124&lt;&gt;""</formula>
    </cfRule>
  </conditionalFormatting>
  <conditionalFormatting sqref="C124:C336">
    <cfRule type="expression" dxfId="27" priority="27" stopIfTrue="1">
      <formula>A124&lt;&gt;""</formula>
    </cfRule>
  </conditionalFormatting>
  <conditionalFormatting sqref="D124:D335">
    <cfRule type="expression" dxfId="26" priority="25" stopIfTrue="1">
      <formula>OR(C124="date",C124="text")</formula>
    </cfRule>
    <cfRule type="expression" dxfId="25" priority="26" stopIfTrue="1">
      <formula>OR(C124="number")</formula>
    </cfRule>
  </conditionalFormatting>
  <conditionalFormatting sqref="E124:E335">
    <cfRule type="expression" dxfId="24" priority="23" stopIfTrue="1">
      <formula>OR(C124="number",C124="text")</formula>
    </cfRule>
    <cfRule type="expression" dxfId="23" priority="24" stopIfTrue="1">
      <formula>OR(C124="datetime")</formula>
    </cfRule>
  </conditionalFormatting>
  <conditionalFormatting sqref="F124:G335">
    <cfRule type="expression" dxfId="22" priority="21" stopIfTrue="1">
      <formula>OR($C124="number", $C124="text")</formula>
    </cfRule>
    <cfRule type="expression" dxfId="21" priority="22" stopIfTrue="1">
      <formula>OR($C124="date")</formula>
    </cfRule>
  </conditionalFormatting>
  <conditionalFormatting sqref="B49:Z49">
    <cfRule type="expression" dxfId="20" priority="20" stopIfTrue="1">
      <formula>NOT(ISBLANK($B$51:$B$58))</formula>
    </cfRule>
  </conditionalFormatting>
  <conditionalFormatting sqref="B56:AO59">
    <cfRule type="expression" dxfId="19" priority="19" stopIfTrue="1">
      <formula>NOT(ISBLANK($B$51:$B$58))</formula>
    </cfRule>
  </conditionalFormatting>
  <conditionalFormatting sqref="B124:B142">
    <cfRule type="expression" dxfId="18" priority="18" stopIfTrue="1">
      <formula>A124&lt;&gt;""</formula>
    </cfRule>
  </conditionalFormatting>
  <conditionalFormatting sqref="C124:C142">
    <cfRule type="expression" dxfId="17" priority="17" stopIfTrue="1">
      <formula>A124&lt;&gt;""</formula>
    </cfRule>
  </conditionalFormatting>
  <conditionalFormatting sqref="D124:D142">
    <cfRule type="expression" dxfId="16" priority="15" stopIfTrue="1">
      <formula>OR(C124="date",C124="text")</formula>
    </cfRule>
    <cfRule type="expression" dxfId="15" priority="16" stopIfTrue="1">
      <formula>OR(C124="number")</formula>
    </cfRule>
  </conditionalFormatting>
  <conditionalFormatting sqref="E124:E142">
    <cfRule type="expression" dxfId="14" priority="13" stopIfTrue="1">
      <formula>OR(C124="number",C124="text")</formula>
    </cfRule>
    <cfRule type="expression" dxfId="13" priority="14" stopIfTrue="1">
      <formula>OR(C124="datetime")</formula>
    </cfRule>
  </conditionalFormatting>
  <conditionalFormatting sqref="F124:G142">
    <cfRule type="expression" dxfId="12" priority="11" stopIfTrue="1">
      <formula>OR($C124="number", $C124="text")</formula>
    </cfRule>
    <cfRule type="expression" dxfId="11" priority="12" stopIfTrue="1">
      <formula>OR($C124="date")</formula>
    </cfRule>
  </conditionalFormatting>
  <conditionalFormatting sqref="B124:B141">
    <cfRule type="expression" dxfId="10" priority="10" stopIfTrue="1">
      <formula>A124&lt;&gt;""</formula>
    </cfRule>
  </conditionalFormatting>
  <conditionalFormatting sqref="B124:B142">
    <cfRule type="expression" dxfId="9" priority="9" stopIfTrue="1">
      <formula>A124&lt;&gt;""</formula>
    </cfRule>
  </conditionalFormatting>
  <conditionalFormatting sqref="C124:C142">
    <cfRule type="expression" dxfId="8" priority="8" stopIfTrue="1">
      <formula>A124&lt;&gt;""</formula>
    </cfRule>
  </conditionalFormatting>
  <conditionalFormatting sqref="D124:D142">
    <cfRule type="expression" dxfId="7" priority="6" stopIfTrue="1">
      <formula>OR(C124="date",C124="text")</formula>
    </cfRule>
    <cfRule type="expression" dxfId="6" priority="7" stopIfTrue="1">
      <formula>OR(C124="number")</formula>
    </cfRule>
  </conditionalFormatting>
  <conditionalFormatting sqref="E124:E142">
    <cfRule type="expression" dxfId="5" priority="4" stopIfTrue="1">
      <formula>OR(C124="number",C124="text")</formula>
    </cfRule>
    <cfRule type="expression" dxfId="4" priority="5" stopIfTrue="1">
      <formula>OR(C124="datetime")</formula>
    </cfRule>
  </conditionalFormatting>
  <conditionalFormatting sqref="F124:G142">
    <cfRule type="expression" dxfId="3" priority="2" stopIfTrue="1">
      <formula>OR($C124="number", $C124="text")</formula>
    </cfRule>
    <cfRule type="expression" dxfId="2" priority="3" stopIfTrue="1">
      <formula>OR($C124="date")</formula>
    </cfRule>
  </conditionalFormatting>
  <conditionalFormatting sqref="B124:B141">
    <cfRule type="expression" dxfId="1" priority="1" stopIfTrue="1">
      <formula>A124&lt;&gt;""</formula>
    </cfRule>
  </conditionalFormatting>
  <dataValidations count="5">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4:D335">
      <formula1>$N$124:$N$347</formula1>
    </dataValidation>
    <dataValidation type="list" errorStyle="information" allowBlank="1" showInputMessage="1" showErrorMessage="1" errorTitle="New Site" error="If a site is not in the list enter a new Name" prompt="Select a site name or enter a new one" sqref="B48:Z48">
      <formula1>Site_name_list</formula1>
    </dataValidation>
    <dataValidation type="custom" allowBlank="1" showInputMessage="1" showErrorMessage="1" sqref="B17:I17">
      <formula1>NOT(ISERR(AND(FIND(".",B17),FIND("@",B17))))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6:I16">
      <formula1>$K$124:$K$129</formula1>
    </dataValidation>
    <dataValidation type="list" allowBlank="1" showInputMessage="1" showErrorMessage="1" error="Please Select fromt he drop-down list." promptTitle="Data Type" prompt="Please select DateTime, Number or Text from the drop-down list." sqref="C124:C336">
      <formula1>$M$125:$M$127</formula1>
    </dataValidation>
  </dataValidations>
  <hyperlinks>
    <hyperlink ref="B30" r:id="rId1"/>
    <hyperlink ref="B4" r:id="rId2"/>
  </hyperlinks>
  <printOptions gridLines="1"/>
  <pageMargins left="0.53" right="0.38" top="0.5" bottom="0.5" header="0.5" footer="0.5"/>
  <pageSetup scale="99" fitToHeight="10" orientation="landscape" cellComments="atEnd" r:id="rId3"/>
  <headerFooter alignWithMargins="0"/>
  <rowBreaks count="1" manualBreakCount="1">
    <brk id="62"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79"/>
  <sheetViews>
    <sheetView workbookViewId="0">
      <pane ySplit="1" topLeftCell="A80" activePane="bottomLeft" state="frozen"/>
      <selection pane="bottomLeft" activeCell="W94" sqref="W94"/>
    </sheetView>
  </sheetViews>
  <sheetFormatPr defaultRowHeight="12.75" x14ac:dyDescent="0.2"/>
  <cols>
    <col min="1" max="1" width="21.42578125" style="80" bestFit="1" customWidth="1"/>
    <col min="2" max="2" width="11.42578125" style="80" bestFit="1" customWidth="1"/>
    <col min="3" max="3" width="11.5703125" style="80" bestFit="1" customWidth="1"/>
    <col min="4" max="4" width="10.7109375" style="80" bestFit="1" customWidth="1"/>
    <col min="5" max="5" width="16.140625" style="80" bestFit="1" customWidth="1"/>
    <col min="6" max="6" width="11.42578125" style="80" bestFit="1" customWidth="1"/>
    <col min="7" max="7" width="11.7109375" style="80" bestFit="1" customWidth="1"/>
    <col min="8" max="8" width="10.28515625" style="80" bestFit="1" customWidth="1"/>
    <col min="9" max="9" width="9.140625" style="80"/>
    <col min="10" max="10" width="10.5703125" style="80" bestFit="1" customWidth="1"/>
    <col min="11" max="11" width="7.5703125" style="80" bestFit="1" customWidth="1"/>
    <col min="12" max="12" width="7.7109375" style="80" bestFit="1" customWidth="1"/>
    <col min="13" max="13" width="9.28515625" style="80" bestFit="1" customWidth="1"/>
    <col min="14" max="14" width="10.42578125" style="80" bestFit="1" customWidth="1"/>
    <col min="15" max="15" width="8.7109375" style="80" bestFit="1" customWidth="1"/>
    <col min="16" max="16" width="10.140625" style="80" bestFit="1" customWidth="1"/>
    <col min="17" max="17" width="12.7109375" style="80" bestFit="1" customWidth="1"/>
    <col min="18" max="18" width="7.7109375" style="80" bestFit="1" customWidth="1"/>
    <col min="19" max="19" width="12.28515625" style="80" bestFit="1" customWidth="1"/>
    <col min="20" max="257" width="9.140625" style="80"/>
    <col min="258" max="258" width="11.7109375" style="80" bestFit="1" customWidth="1"/>
    <col min="259" max="513" width="9.140625" style="80"/>
    <col min="514" max="514" width="11.7109375" style="80" bestFit="1" customWidth="1"/>
    <col min="515" max="769" width="9.140625" style="80"/>
    <col min="770" max="770" width="11.7109375" style="80" bestFit="1" customWidth="1"/>
    <col min="771" max="1025" width="9.140625" style="80"/>
    <col min="1026" max="1026" width="11.7109375" style="80" bestFit="1" customWidth="1"/>
    <col min="1027" max="1281" width="9.140625" style="80"/>
    <col min="1282" max="1282" width="11.7109375" style="80" bestFit="1" customWidth="1"/>
    <col min="1283" max="1537" width="9.140625" style="80"/>
    <col min="1538" max="1538" width="11.7109375" style="80" bestFit="1" customWidth="1"/>
    <col min="1539" max="1793" width="9.140625" style="80"/>
    <col min="1794" max="1794" width="11.7109375" style="80" bestFit="1" customWidth="1"/>
    <col min="1795" max="2049" width="9.140625" style="80"/>
    <col min="2050" max="2050" width="11.7109375" style="80" bestFit="1" customWidth="1"/>
    <col min="2051" max="2305" width="9.140625" style="80"/>
    <col min="2306" max="2306" width="11.7109375" style="80" bestFit="1" customWidth="1"/>
    <col min="2307" max="2561" width="9.140625" style="80"/>
    <col min="2562" max="2562" width="11.7109375" style="80" bestFit="1" customWidth="1"/>
    <col min="2563" max="2817" width="9.140625" style="80"/>
    <col min="2818" max="2818" width="11.7109375" style="80" bestFit="1" customWidth="1"/>
    <col min="2819" max="3073" width="9.140625" style="80"/>
    <col min="3074" max="3074" width="11.7109375" style="80" bestFit="1" customWidth="1"/>
    <col min="3075" max="3329" width="9.140625" style="80"/>
    <col min="3330" max="3330" width="11.7109375" style="80" bestFit="1" customWidth="1"/>
    <col min="3331" max="3585" width="9.140625" style="80"/>
    <col min="3586" max="3586" width="11.7109375" style="80" bestFit="1" customWidth="1"/>
    <col min="3587" max="3841" width="9.140625" style="80"/>
    <col min="3842" max="3842" width="11.7109375" style="80" bestFit="1" customWidth="1"/>
    <col min="3843" max="4097" width="9.140625" style="80"/>
    <col min="4098" max="4098" width="11.7109375" style="80" bestFit="1" customWidth="1"/>
    <col min="4099" max="4353" width="9.140625" style="80"/>
    <col min="4354" max="4354" width="11.7109375" style="80" bestFit="1" customWidth="1"/>
    <col min="4355" max="4609" width="9.140625" style="80"/>
    <col min="4610" max="4610" width="11.7109375" style="80" bestFit="1" customWidth="1"/>
    <col min="4611" max="4865" width="9.140625" style="80"/>
    <col min="4866" max="4866" width="11.7109375" style="80" bestFit="1" customWidth="1"/>
    <col min="4867" max="5121" width="9.140625" style="80"/>
    <col min="5122" max="5122" width="11.7109375" style="80" bestFit="1" customWidth="1"/>
    <col min="5123" max="5377" width="9.140625" style="80"/>
    <col min="5378" max="5378" width="11.7109375" style="80" bestFit="1" customWidth="1"/>
    <col min="5379" max="5633" width="9.140625" style="80"/>
    <col min="5634" max="5634" width="11.7109375" style="80" bestFit="1" customWidth="1"/>
    <col min="5635" max="5889" width="9.140625" style="80"/>
    <col min="5890" max="5890" width="11.7109375" style="80" bestFit="1" customWidth="1"/>
    <col min="5891" max="6145" width="9.140625" style="80"/>
    <col min="6146" max="6146" width="11.7109375" style="80" bestFit="1" customWidth="1"/>
    <col min="6147" max="6401" width="9.140625" style="80"/>
    <col min="6402" max="6402" width="11.7109375" style="80" bestFit="1" customWidth="1"/>
    <col min="6403" max="6657" width="9.140625" style="80"/>
    <col min="6658" max="6658" width="11.7109375" style="80" bestFit="1" customWidth="1"/>
    <col min="6659" max="6913" width="9.140625" style="80"/>
    <col min="6914" max="6914" width="11.7109375" style="80" bestFit="1" customWidth="1"/>
    <col min="6915" max="7169" width="9.140625" style="80"/>
    <col min="7170" max="7170" width="11.7109375" style="80" bestFit="1" customWidth="1"/>
    <col min="7171" max="7425" width="9.140625" style="80"/>
    <col min="7426" max="7426" width="11.7109375" style="80" bestFit="1" customWidth="1"/>
    <col min="7427" max="7681" width="9.140625" style="80"/>
    <col min="7682" max="7682" width="11.7109375" style="80" bestFit="1" customWidth="1"/>
    <col min="7683" max="7937" width="9.140625" style="80"/>
    <col min="7938" max="7938" width="11.7109375" style="80" bestFit="1" customWidth="1"/>
    <col min="7939" max="8193" width="9.140625" style="80"/>
    <col min="8194" max="8194" width="11.7109375" style="80" bestFit="1" customWidth="1"/>
    <col min="8195" max="8449" width="9.140625" style="80"/>
    <col min="8450" max="8450" width="11.7109375" style="80" bestFit="1" customWidth="1"/>
    <col min="8451" max="8705" width="9.140625" style="80"/>
    <col min="8706" max="8706" width="11.7109375" style="80" bestFit="1" customWidth="1"/>
    <col min="8707" max="8961" width="9.140625" style="80"/>
    <col min="8962" max="8962" width="11.7109375" style="80" bestFit="1" customWidth="1"/>
    <col min="8963" max="9217" width="9.140625" style="80"/>
    <col min="9218" max="9218" width="11.7109375" style="80" bestFit="1" customWidth="1"/>
    <col min="9219" max="9473" width="9.140625" style="80"/>
    <col min="9474" max="9474" width="11.7109375" style="80" bestFit="1" customWidth="1"/>
    <col min="9475" max="9729" width="9.140625" style="80"/>
    <col min="9730" max="9730" width="11.7109375" style="80" bestFit="1" customWidth="1"/>
    <col min="9731" max="9985" width="9.140625" style="80"/>
    <col min="9986" max="9986" width="11.7109375" style="80" bestFit="1" customWidth="1"/>
    <col min="9987" max="10241" width="9.140625" style="80"/>
    <col min="10242" max="10242" width="11.7109375" style="80" bestFit="1" customWidth="1"/>
    <col min="10243" max="10497" width="9.140625" style="80"/>
    <col min="10498" max="10498" width="11.7109375" style="80" bestFit="1" customWidth="1"/>
    <col min="10499" max="10753" width="9.140625" style="80"/>
    <col min="10754" max="10754" width="11.7109375" style="80" bestFit="1" customWidth="1"/>
    <col min="10755" max="11009" width="9.140625" style="80"/>
    <col min="11010" max="11010" width="11.7109375" style="80" bestFit="1" customWidth="1"/>
    <col min="11011" max="11265" width="9.140625" style="80"/>
    <col min="11266" max="11266" width="11.7109375" style="80" bestFit="1" customWidth="1"/>
    <col min="11267" max="11521" width="9.140625" style="80"/>
    <col min="11522" max="11522" width="11.7109375" style="80" bestFit="1" customWidth="1"/>
    <col min="11523" max="11777" width="9.140625" style="80"/>
    <col min="11778" max="11778" width="11.7109375" style="80" bestFit="1" customWidth="1"/>
    <col min="11779" max="12033" width="9.140625" style="80"/>
    <col min="12034" max="12034" width="11.7109375" style="80" bestFit="1" customWidth="1"/>
    <col min="12035" max="12289" width="9.140625" style="80"/>
    <col min="12290" max="12290" width="11.7109375" style="80" bestFit="1" customWidth="1"/>
    <col min="12291" max="12545" width="9.140625" style="80"/>
    <col min="12546" max="12546" width="11.7109375" style="80" bestFit="1" customWidth="1"/>
    <col min="12547" max="12801" width="9.140625" style="80"/>
    <col min="12802" max="12802" width="11.7109375" style="80" bestFit="1" customWidth="1"/>
    <col min="12803" max="13057" width="9.140625" style="80"/>
    <col min="13058" max="13058" width="11.7109375" style="80" bestFit="1" customWidth="1"/>
    <col min="13059" max="13313" width="9.140625" style="80"/>
    <col min="13314" max="13314" width="11.7109375" style="80" bestFit="1" customWidth="1"/>
    <col min="13315" max="13569" width="9.140625" style="80"/>
    <col min="13570" max="13570" width="11.7109375" style="80" bestFit="1" customWidth="1"/>
    <col min="13571" max="13825" width="9.140625" style="80"/>
    <col min="13826" max="13826" width="11.7109375" style="80" bestFit="1" customWidth="1"/>
    <col min="13827" max="14081" width="9.140625" style="80"/>
    <col min="14082" max="14082" width="11.7109375" style="80" bestFit="1" customWidth="1"/>
    <col min="14083" max="14337" width="9.140625" style="80"/>
    <col min="14338" max="14338" width="11.7109375" style="80" bestFit="1" customWidth="1"/>
    <col min="14339" max="14593" width="9.140625" style="80"/>
    <col min="14594" max="14594" width="11.7109375" style="80" bestFit="1" customWidth="1"/>
    <col min="14595" max="14849" width="9.140625" style="80"/>
    <col min="14850" max="14850" width="11.7109375" style="80" bestFit="1" customWidth="1"/>
    <col min="14851" max="15105" width="9.140625" style="80"/>
    <col min="15106" max="15106" width="11.7109375" style="80" bestFit="1" customWidth="1"/>
    <col min="15107" max="15361" width="9.140625" style="80"/>
    <col min="15362" max="15362" width="11.7109375" style="80" bestFit="1" customWidth="1"/>
    <col min="15363" max="15617" width="9.140625" style="80"/>
    <col min="15618" max="15618" width="11.7109375" style="80" bestFit="1" customWidth="1"/>
    <col min="15619" max="15873" width="9.140625" style="80"/>
    <col min="15874" max="15874" width="11.7109375" style="80" bestFit="1" customWidth="1"/>
    <col min="15875" max="16129" width="9.140625" style="80"/>
    <col min="16130" max="16130" width="11.7109375" style="80" bestFit="1" customWidth="1"/>
    <col min="16131" max="16384" width="9.140625" style="80"/>
  </cols>
  <sheetData>
    <row r="1" spans="1:19" x14ac:dyDescent="0.2">
      <c r="A1" s="80" t="s">
        <v>340</v>
      </c>
      <c r="B1" s="80" t="s">
        <v>1397</v>
      </c>
      <c r="C1" s="80" t="s">
        <v>138</v>
      </c>
      <c r="D1" s="80" t="s">
        <v>1399</v>
      </c>
      <c r="E1" s="80" t="s">
        <v>1401</v>
      </c>
      <c r="F1" s="80" t="s">
        <v>1403</v>
      </c>
      <c r="G1" s="93" t="s">
        <v>1405</v>
      </c>
      <c r="H1" s="1" t="s">
        <v>1407</v>
      </c>
      <c r="I1" s="1" t="s">
        <v>140</v>
      </c>
      <c r="J1" s="1" t="s">
        <v>1410</v>
      </c>
      <c r="K1" s="1" t="s">
        <v>1412</v>
      </c>
      <c r="L1" s="1" t="s">
        <v>139</v>
      </c>
      <c r="M1" s="1" t="s">
        <v>1415</v>
      </c>
      <c r="N1" s="1" t="s">
        <v>1417</v>
      </c>
      <c r="O1" s="80" t="s">
        <v>141</v>
      </c>
      <c r="P1" s="80" t="s">
        <v>1420</v>
      </c>
      <c r="Q1" s="80" t="s">
        <v>1422</v>
      </c>
      <c r="R1" s="80" t="s">
        <v>1424</v>
      </c>
      <c r="S1" s="80" t="s">
        <v>1426</v>
      </c>
    </row>
    <row r="2" spans="1:19" x14ac:dyDescent="0.2">
      <c r="A2" s="1" t="s">
        <v>522</v>
      </c>
      <c r="B2" s="80">
        <v>146</v>
      </c>
      <c r="C2" s="1" t="s">
        <v>1396</v>
      </c>
      <c r="D2" s="80" t="s">
        <v>142</v>
      </c>
      <c r="E2" s="1" t="s">
        <v>1396</v>
      </c>
      <c r="F2" s="1" t="s">
        <v>1396</v>
      </c>
      <c r="G2" s="93">
        <v>33423</v>
      </c>
      <c r="H2" s="80">
        <v>0</v>
      </c>
      <c r="I2" s="80">
        <v>7.7859999999999996</v>
      </c>
      <c r="J2" s="80">
        <v>0.17899999999999999</v>
      </c>
      <c r="K2" s="80">
        <v>0</v>
      </c>
      <c r="L2" s="80">
        <v>0</v>
      </c>
      <c r="M2" s="80">
        <v>1.6850000000000001</v>
      </c>
      <c r="N2" s="80">
        <v>0.86799999999999999</v>
      </c>
      <c r="O2" s="80">
        <v>0</v>
      </c>
      <c r="P2" s="1" t="s">
        <v>1396</v>
      </c>
      <c r="Q2" s="1" t="s">
        <v>1396</v>
      </c>
      <c r="R2" s="1" t="s">
        <v>1396</v>
      </c>
      <c r="S2" s="1" t="s">
        <v>1396</v>
      </c>
    </row>
    <row r="3" spans="1:19" x14ac:dyDescent="0.2">
      <c r="A3" s="1" t="s">
        <v>522</v>
      </c>
      <c r="B3" s="80">
        <v>146</v>
      </c>
      <c r="C3" s="1" t="s">
        <v>1396</v>
      </c>
      <c r="D3" s="80" t="s">
        <v>142</v>
      </c>
      <c r="E3" s="1" t="s">
        <v>1396</v>
      </c>
      <c r="F3" s="1" t="s">
        <v>1396</v>
      </c>
      <c r="G3" s="93">
        <v>33435</v>
      </c>
      <c r="H3" s="80">
        <v>0</v>
      </c>
      <c r="I3" s="80">
        <v>4.6379999999999999</v>
      </c>
      <c r="J3" s="80">
        <v>0.47299999999999998</v>
      </c>
      <c r="K3" s="80">
        <v>0</v>
      </c>
      <c r="L3" s="80">
        <v>0</v>
      </c>
      <c r="M3" s="80">
        <v>4.117</v>
      </c>
      <c r="N3" s="80">
        <v>0.61499999999999999</v>
      </c>
      <c r="O3" s="80">
        <v>0</v>
      </c>
      <c r="P3" s="1" t="s">
        <v>1396</v>
      </c>
      <c r="Q3" s="1" t="s">
        <v>1396</v>
      </c>
      <c r="R3" s="1" t="s">
        <v>1396</v>
      </c>
      <c r="S3" s="1" t="s">
        <v>1396</v>
      </c>
    </row>
    <row r="4" spans="1:19" x14ac:dyDescent="0.2">
      <c r="A4" s="1" t="s">
        <v>522</v>
      </c>
      <c r="B4" s="80">
        <v>146</v>
      </c>
      <c r="C4" s="1" t="s">
        <v>1396</v>
      </c>
      <c r="D4" s="80" t="s">
        <v>142</v>
      </c>
      <c r="E4" s="1" t="s">
        <v>1396</v>
      </c>
      <c r="F4" s="1" t="s">
        <v>1396</v>
      </c>
      <c r="G4" s="93">
        <v>33435</v>
      </c>
      <c r="H4" s="80">
        <v>0</v>
      </c>
      <c r="I4" s="80">
        <v>4.782</v>
      </c>
      <c r="J4" s="80">
        <v>0.14899999999999999</v>
      </c>
      <c r="K4" s="80">
        <v>0</v>
      </c>
      <c r="L4" s="80">
        <v>0</v>
      </c>
      <c r="M4" s="80">
        <v>3.6459999999999999</v>
      </c>
      <c r="N4" s="80">
        <v>0.56799999999999995</v>
      </c>
      <c r="O4" s="80">
        <v>0</v>
      </c>
      <c r="P4" s="1" t="s">
        <v>1396</v>
      </c>
      <c r="Q4" s="1" t="s">
        <v>1396</v>
      </c>
      <c r="R4" s="1" t="s">
        <v>1396</v>
      </c>
      <c r="S4" s="1" t="s">
        <v>1396</v>
      </c>
    </row>
    <row r="5" spans="1:19" x14ac:dyDescent="0.2">
      <c r="A5" s="1" t="s">
        <v>522</v>
      </c>
      <c r="B5" s="80">
        <v>146</v>
      </c>
      <c r="D5" s="80" t="s">
        <v>142</v>
      </c>
      <c r="E5" s="1"/>
      <c r="F5" s="80">
        <v>10</v>
      </c>
      <c r="G5" s="93">
        <v>33805</v>
      </c>
      <c r="H5" s="80">
        <v>0</v>
      </c>
      <c r="I5" s="80">
        <v>0.99099999999999999</v>
      </c>
      <c r="J5" s="80">
        <v>0</v>
      </c>
      <c r="K5" s="80">
        <v>0</v>
      </c>
      <c r="L5" s="80">
        <v>0</v>
      </c>
      <c r="M5" s="80">
        <v>0.51</v>
      </c>
      <c r="N5" s="80">
        <v>0.28299999999999997</v>
      </c>
      <c r="Q5" s="1" t="s">
        <v>1396</v>
      </c>
      <c r="R5" s="1" t="s">
        <v>1396</v>
      </c>
      <c r="S5" s="1" t="s">
        <v>1396</v>
      </c>
    </row>
    <row r="6" spans="1:19" x14ac:dyDescent="0.2">
      <c r="A6" s="1" t="s">
        <v>522</v>
      </c>
      <c r="B6" s="80">
        <v>146</v>
      </c>
      <c r="C6" s="1"/>
      <c r="D6" s="80" t="s">
        <v>142</v>
      </c>
      <c r="E6" s="1"/>
      <c r="F6" s="80">
        <v>10</v>
      </c>
      <c r="G6" s="93">
        <v>33805</v>
      </c>
      <c r="H6" s="80">
        <v>0</v>
      </c>
      <c r="I6" s="80">
        <v>2.976</v>
      </c>
      <c r="J6" s="80">
        <v>0.104</v>
      </c>
      <c r="K6" s="80">
        <v>0</v>
      </c>
      <c r="L6" s="80">
        <v>0</v>
      </c>
      <c r="M6" s="80">
        <v>0.82799999999999996</v>
      </c>
      <c r="N6" s="80">
        <v>0.49199999999999999</v>
      </c>
      <c r="Q6" s="1" t="s">
        <v>1396</v>
      </c>
      <c r="R6" s="1" t="s">
        <v>1396</v>
      </c>
      <c r="S6" s="1" t="s">
        <v>1396</v>
      </c>
    </row>
    <row r="7" spans="1:19" x14ac:dyDescent="0.2">
      <c r="A7" s="1" t="s">
        <v>1459</v>
      </c>
      <c r="B7" s="80">
        <v>164</v>
      </c>
      <c r="C7" s="1"/>
      <c r="D7" s="80" t="s">
        <v>142</v>
      </c>
      <c r="E7" s="1"/>
      <c r="F7" s="80">
        <v>10</v>
      </c>
      <c r="G7" s="93">
        <v>33814</v>
      </c>
      <c r="H7" s="80">
        <v>0</v>
      </c>
      <c r="I7" s="80">
        <v>1.38</v>
      </c>
      <c r="J7" s="80">
        <v>1.4999999999999999E-2</v>
      </c>
      <c r="K7" s="80">
        <v>0</v>
      </c>
      <c r="L7" s="80">
        <v>0</v>
      </c>
      <c r="M7" s="80">
        <v>1.7809999999999999</v>
      </c>
      <c r="N7" s="80">
        <v>2.3149999999999999</v>
      </c>
      <c r="Q7" s="1" t="s">
        <v>1396</v>
      </c>
      <c r="R7" s="1" t="s">
        <v>1396</v>
      </c>
      <c r="S7" s="1" t="s">
        <v>1396</v>
      </c>
    </row>
    <row r="8" spans="1:19" x14ac:dyDescent="0.2">
      <c r="A8" s="1" t="s">
        <v>1459</v>
      </c>
      <c r="B8" s="80">
        <v>164</v>
      </c>
      <c r="C8" s="1"/>
      <c r="D8" s="80" t="s">
        <v>142</v>
      </c>
      <c r="E8" s="1"/>
      <c r="F8" s="80">
        <v>10</v>
      </c>
      <c r="G8" s="93">
        <v>33814</v>
      </c>
      <c r="H8" s="80">
        <v>0</v>
      </c>
      <c r="I8" s="80">
        <v>1.323</v>
      </c>
      <c r="J8" s="80">
        <v>0</v>
      </c>
      <c r="K8" s="80">
        <v>0</v>
      </c>
      <c r="L8" s="80">
        <v>0</v>
      </c>
      <c r="M8" s="80">
        <v>1.7490000000000001</v>
      </c>
      <c r="N8" s="80">
        <v>4.2530000000000001</v>
      </c>
      <c r="Q8" s="1" t="s">
        <v>1396</v>
      </c>
      <c r="R8" s="1" t="s">
        <v>1396</v>
      </c>
      <c r="S8" s="1" t="s">
        <v>1396</v>
      </c>
    </row>
    <row r="9" spans="1:19" x14ac:dyDescent="0.2">
      <c r="A9" s="1" t="s">
        <v>1460</v>
      </c>
      <c r="B9" s="80">
        <v>165</v>
      </c>
      <c r="C9" s="1"/>
      <c r="D9" s="80" t="s">
        <v>142</v>
      </c>
      <c r="E9" s="1"/>
      <c r="F9" s="80">
        <v>10</v>
      </c>
      <c r="G9" s="93">
        <v>33814</v>
      </c>
      <c r="H9" s="80">
        <v>0</v>
      </c>
      <c r="I9" s="80">
        <v>1.496</v>
      </c>
      <c r="J9" s="80">
        <v>2.4220000000000002</v>
      </c>
      <c r="K9" s="80">
        <v>0</v>
      </c>
      <c r="L9" s="80">
        <v>0</v>
      </c>
      <c r="M9" s="80">
        <v>1.1399999999999999</v>
      </c>
      <c r="N9" s="80">
        <v>2.8490000000000002</v>
      </c>
      <c r="Q9" s="1" t="s">
        <v>1396</v>
      </c>
      <c r="R9" s="1" t="s">
        <v>1396</v>
      </c>
      <c r="S9" s="1" t="s">
        <v>1396</v>
      </c>
    </row>
    <row r="10" spans="1:19" x14ac:dyDescent="0.2">
      <c r="A10" s="1" t="s">
        <v>1460</v>
      </c>
      <c r="B10" s="80">
        <v>165</v>
      </c>
      <c r="D10" s="80" t="s">
        <v>142</v>
      </c>
      <c r="E10" s="1"/>
      <c r="F10" s="80">
        <v>10</v>
      </c>
      <c r="G10" s="93">
        <v>33814</v>
      </c>
      <c r="H10" s="80">
        <v>0</v>
      </c>
      <c r="I10" s="80">
        <v>1.6439999999999999</v>
      </c>
      <c r="J10" s="80">
        <v>1.1180000000000001</v>
      </c>
      <c r="K10" s="80">
        <v>0</v>
      </c>
      <c r="L10" s="80">
        <v>0</v>
      </c>
      <c r="M10" s="80">
        <v>0.46</v>
      </c>
      <c r="N10" s="80">
        <v>3.6160000000000001</v>
      </c>
      <c r="Q10" s="1" t="s">
        <v>1396</v>
      </c>
      <c r="R10" s="1" t="s">
        <v>1396</v>
      </c>
      <c r="S10" s="1" t="s">
        <v>1396</v>
      </c>
    </row>
    <row r="11" spans="1:19" x14ac:dyDescent="0.2">
      <c r="A11" s="1" t="s">
        <v>1461</v>
      </c>
      <c r="B11" s="80">
        <v>166</v>
      </c>
      <c r="D11" s="80" t="s">
        <v>142</v>
      </c>
      <c r="E11" s="1"/>
      <c r="F11" s="80">
        <v>14</v>
      </c>
      <c r="G11" s="93">
        <v>33814</v>
      </c>
      <c r="H11" s="80">
        <v>0</v>
      </c>
      <c r="I11" s="80">
        <v>1.403</v>
      </c>
      <c r="J11" s="80">
        <v>0.34499999999999997</v>
      </c>
      <c r="K11" s="80">
        <v>0</v>
      </c>
      <c r="L11" s="80">
        <v>0</v>
      </c>
      <c r="M11" s="80">
        <v>0.73599999999999999</v>
      </c>
      <c r="N11" s="80">
        <v>1.679</v>
      </c>
      <c r="Q11" s="1" t="s">
        <v>1396</v>
      </c>
      <c r="R11" s="1" t="s">
        <v>1396</v>
      </c>
      <c r="S11" s="1" t="s">
        <v>1396</v>
      </c>
    </row>
    <row r="12" spans="1:19" x14ac:dyDescent="0.2">
      <c r="A12" s="1" t="s">
        <v>1461</v>
      </c>
      <c r="B12" s="80">
        <v>166</v>
      </c>
      <c r="D12" s="80" t="s">
        <v>142</v>
      </c>
      <c r="E12" s="1"/>
      <c r="F12" s="80">
        <v>14</v>
      </c>
      <c r="G12" s="93">
        <v>33814</v>
      </c>
      <c r="H12" s="80">
        <v>0</v>
      </c>
      <c r="I12" s="80">
        <v>0.79600000000000004</v>
      </c>
      <c r="J12" s="80">
        <v>0.129</v>
      </c>
      <c r="K12" s="80">
        <v>0</v>
      </c>
      <c r="L12" s="80">
        <v>0</v>
      </c>
      <c r="M12" s="80">
        <v>0.43099999999999999</v>
      </c>
      <c r="N12" s="80">
        <v>1.119</v>
      </c>
      <c r="Q12" s="1" t="s">
        <v>1396</v>
      </c>
      <c r="R12" s="1" t="s">
        <v>1396</v>
      </c>
      <c r="S12" s="1" t="s">
        <v>1396</v>
      </c>
    </row>
    <row r="13" spans="1:19" x14ac:dyDescent="0.2">
      <c r="A13" s="1" t="s">
        <v>708</v>
      </c>
      <c r="B13" s="80">
        <v>111</v>
      </c>
      <c r="C13" s="1" t="s">
        <v>1396</v>
      </c>
      <c r="D13" s="80" t="s">
        <v>142</v>
      </c>
      <c r="E13" s="1" t="s">
        <v>1396</v>
      </c>
      <c r="F13" s="80">
        <v>8</v>
      </c>
      <c r="G13" s="93">
        <v>32706</v>
      </c>
      <c r="H13" s="80">
        <v>0</v>
      </c>
      <c r="I13" s="80">
        <v>2.2469999999999999</v>
      </c>
      <c r="J13" s="80">
        <v>2.504</v>
      </c>
      <c r="K13" s="80">
        <v>0.32100000000000001</v>
      </c>
      <c r="L13" s="80">
        <v>0</v>
      </c>
      <c r="M13" s="80">
        <v>3.2749999999999999</v>
      </c>
      <c r="N13" s="80">
        <v>5.6509999999999998</v>
      </c>
      <c r="O13" s="80">
        <v>0</v>
      </c>
      <c r="P13" s="1" t="s">
        <v>1396</v>
      </c>
      <c r="Q13" s="1" t="s">
        <v>1396</v>
      </c>
      <c r="R13" s="1" t="s">
        <v>1396</v>
      </c>
      <c r="S13" s="1" t="s">
        <v>1396</v>
      </c>
    </row>
    <row r="14" spans="1:19" x14ac:dyDescent="0.2">
      <c r="A14" s="1" t="s">
        <v>708</v>
      </c>
      <c r="B14" s="80">
        <v>111</v>
      </c>
      <c r="C14" s="1" t="s">
        <v>1396</v>
      </c>
      <c r="D14" s="80" t="s">
        <v>142</v>
      </c>
      <c r="E14" s="1" t="s">
        <v>1396</v>
      </c>
      <c r="F14" s="80">
        <v>8</v>
      </c>
      <c r="G14" s="93">
        <v>32706</v>
      </c>
      <c r="H14" s="80">
        <v>0</v>
      </c>
      <c r="I14" s="80">
        <v>2.625</v>
      </c>
      <c r="J14" s="80">
        <v>3.5</v>
      </c>
      <c r="K14" s="80">
        <v>0.438</v>
      </c>
      <c r="L14" s="80">
        <v>2E-3</v>
      </c>
      <c r="M14" s="80">
        <v>5.0629999999999997</v>
      </c>
      <c r="N14" s="80">
        <v>5</v>
      </c>
      <c r="O14" s="80">
        <v>0</v>
      </c>
      <c r="P14" s="1" t="s">
        <v>1396</v>
      </c>
      <c r="Q14" s="1" t="s">
        <v>1396</v>
      </c>
      <c r="R14" s="1" t="s">
        <v>1396</v>
      </c>
      <c r="S14" s="1" t="s">
        <v>1396</v>
      </c>
    </row>
    <row r="15" spans="1:19" x14ac:dyDescent="0.2">
      <c r="A15" s="1" t="s">
        <v>717</v>
      </c>
      <c r="B15" s="80">
        <v>112</v>
      </c>
      <c r="C15" s="1" t="s">
        <v>1396</v>
      </c>
      <c r="D15" s="80" t="s">
        <v>142</v>
      </c>
      <c r="E15" s="1" t="s">
        <v>1396</v>
      </c>
      <c r="F15" s="80">
        <v>8</v>
      </c>
      <c r="G15" s="93">
        <v>32706</v>
      </c>
      <c r="H15" s="80">
        <v>0</v>
      </c>
      <c r="I15" s="80">
        <v>0.83899999999999997</v>
      </c>
      <c r="J15" s="80">
        <v>3.1760000000000002</v>
      </c>
      <c r="K15" s="80">
        <v>0</v>
      </c>
      <c r="L15" s="80">
        <v>0</v>
      </c>
      <c r="M15" s="80">
        <v>1.978</v>
      </c>
      <c r="N15" s="80">
        <v>11.207000000000001</v>
      </c>
      <c r="O15" s="80">
        <v>0</v>
      </c>
      <c r="P15" s="1" t="s">
        <v>1396</v>
      </c>
      <c r="Q15" s="1" t="s">
        <v>1396</v>
      </c>
      <c r="R15" s="1" t="s">
        <v>1396</v>
      </c>
      <c r="S15" s="1" t="s">
        <v>1396</v>
      </c>
    </row>
    <row r="16" spans="1:19" x14ac:dyDescent="0.2">
      <c r="A16" s="1" t="s">
        <v>717</v>
      </c>
      <c r="B16" s="80">
        <v>112</v>
      </c>
      <c r="C16" s="1" t="s">
        <v>1396</v>
      </c>
      <c r="D16" s="80" t="s">
        <v>142</v>
      </c>
      <c r="E16" s="1" t="s">
        <v>1396</v>
      </c>
      <c r="F16" s="80">
        <v>8</v>
      </c>
      <c r="G16" s="93">
        <v>32706</v>
      </c>
      <c r="H16" s="80">
        <v>0</v>
      </c>
      <c r="I16" s="80">
        <v>1.3660000000000001</v>
      </c>
      <c r="J16" s="80">
        <v>3.6440000000000001</v>
      </c>
      <c r="K16" s="80">
        <v>6.5000000000000002E-2</v>
      </c>
      <c r="L16" s="80">
        <v>0</v>
      </c>
      <c r="M16" s="80">
        <v>1.8220000000000001</v>
      </c>
      <c r="N16" s="80">
        <v>12.233000000000001</v>
      </c>
      <c r="O16" s="80">
        <v>0</v>
      </c>
      <c r="P16" s="1" t="s">
        <v>1396</v>
      </c>
      <c r="Q16" s="1" t="s">
        <v>1396</v>
      </c>
      <c r="R16" s="1" t="s">
        <v>1396</v>
      </c>
      <c r="S16" s="1" t="s">
        <v>1396</v>
      </c>
    </row>
    <row r="17" spans="1:19" x14ac:dyDescent="0.2">
      <c r="A17" s="1" t="s">
        <v>726</v>
      </c>
      <c r="B17" s="80">
        <v>113</v>
      </c>
      <c r="C17" s="1" t="s">
        <v>1396</v>
      </c>
      <c r="D17" s="80" t="s">
        <v>142</v>
      </c>
      <c r="E17" s="1" t="s">
        <v>1396</v>
      </c>
      <c r="F17" s="80">
        <v>8</v>
      </c>
      <c r="G17" s="93">
        <v>32706</v>
      </c>
      <c r="H17" s="80">
        <v>0</v>
      </c>
      <c r="I17" s="80">
        <v>0</v>
      </c>
      <c r="J17" s="80">
        <v>0.188</v>
      </c>
      <c r="K17" s="80">
        <v>0.56299999999999994</v>
      </c>
      <c r="L17" s="80">
        <v>4.1000000000000002E-2</v>
      </c>
      <c r="M17" s="80">
        <v>8.3130000000000006</v>
      </c>
      <c r="N17" s="80">
        <v>0.375</v>
      </c>
      <c r="O17" s="80">
        <v>0</v>
      </c>
      <c r="P17" s="1" t="s">
        <v>1396</v>
      </c>
      <c r="Q17" s="1" t="s">
        <v>1396</v>
      </c>
      <c r="R17" s="1" t="s">
        <v>1396</v>
      </c>
      <c r="S17" s="1" t="s">
        <v>1396</v>
      </c>
    </row>
    <row r="18" spans="1:19" x14ac:dyDescent="0.2">
      <c r="A18" s="1" t="s">
        <v>726</v>
      </c>
      <c r="B18" s="80">
        <v>113</v>
      </c>
      <c r="C18" s="1" t="s">
        <v>1396</v>
      </c>
      <c r="D18" s="80" t="s">
        <v>142</v>
      </c>
      <c r="E18" s="1" t="s">
        <v>1396</v>
      </c>
      <c r="F18" s="80">
        <v>8</v>
      </c>
      <c r="G18" s="93">
        <v>32706</v>
      </c>
      <c r="H18" s="80">
        <v>0</v>
      </c>
      <c r="I18" s="80">
        <v>0</v>
      </c>
      <c r="J18" s="80">
        <v>6.3E-2</v>
      </c>
      <c r="K18" s="80">
        <v>0.56999999999999995</v>
      </c>
      <c r="L18" s="80">
        <v>8.4000000000000005E-2</v>
      </c>
      <c r="M18" s="80">
        <v>5.9550000000000001</v>
      </c>
      <c r="N18" s="80">
        <v>0</v>
      </c>
      <c r="O18" s="80">
        <v>0</v>
      </c>
      <c r="P18" s="1" t="s">
        <v>1396</v>
      </c>
      <c r="Q18" s="1" t="s">
        <v>1396</v>
      </c>
      <c r="R18" s="1" t="s">
        <v>1396</v>
      </c>
      <c r="S18" s="1" t="s">
        <v>1396</v>
      </c>
    </row>
    <row r="19" spans="1:19" x14ac:dyDescent="0.2">
      <c r="A19" s="1" t="s">
        <v>732</v>
      </c>
      <c r="B19" s="80">
        <v>114</v>
      </c>
      <c r="C19" s="1" t="s">
        <v>1396</v>
      </c>
      <c r="D19" s="80" t="s">
        <v>142</v>
      </c>
      <c r="E19" s="1" t="s">
        <v>1396</v>
      </c>
      <c r="F19" s="80">
        <v>8</v>
      </c>
      <c r="G19" s="93">
        <v>32706</v>
      </c>
      <c r="H19" s="80">
        <v>0</v>
      </c>
      <c r="I19" s="80">
        <v>0</v>
      </c>
      <c r="J19" s="80">
        <v>0</v>
      </c>
      <c r="K19" s="80">
        <v>0.36</v>
      </c>
      <c r="L19" s="80">
        <v>5.7000000000000002E-2</v>
      </c>
      <c r="M19" s="80">
        <v>2.577</v>
      </c>
      <c r="N19" s="80">
        <v>0.65900000000000003</v>
      </c>
      <c r="O19" s="80">
        <v>0</v>
      </c>
      <c r="P19" s="1" t="s">
        <v>1396</v>
      </c>
      <c r="Q19" s="1" t="s">
        <v>1396</v>
      </c>
      <c r="R19" s="1" t="s">
        <v>1396</v>
      </c>
      <c r="S19" s="1" t="s">
        <v>1396</v>
      </c>
    </row>
    <row r="20" spans="1:19" x14ac:dyDescent="0.2">
      <c r="A20" s="1" t="s">
        <v>732</v>
      </c>
      <c r="B20" s="80">
        <v>114</v>
      </c>
      <c r="C20" s="1" t="s">
        <v>1396</v>
      </c>
      <c r="D20" s="80" t="s">
        <v>142</v>
      </c>
      <c r="E20" s="1" t="s">
        <v>1396</v>
      </c>
      <c r="F20" s="80">
        <v>8</v>
      </c>
      <c r="G20" s="93">
        <v>32706</v>
      </c>
      <c r="H20" s="80">
        <v>0</v>
      </c>
      <c r="I20" s="80">
        <v>0</v>
      </c>
      <c r="J20" s="80">
        <v>0</v>
      </c>
      <c r="K20" s="80">
        <v>0.3</v>
      </c>
      <c r="L20" s="80">
        <v>7.3999999999999996E-2</v>
      </c>
      <c r="M20" s="80">
        <v>2.8170000000000002</v>
      </c>
      <c r="N20" s="80">
        <v>1.498</v>
      </c>
      <c r="O20" s="80">
        <v>0</v>
      </c>
      <c r="P20" s="1" t="s">
        <v>1396</v>
      </c>
      <c r="Q20" s="1" t="s">
        <v>1396</v>
      </c>
      <c r="R20" s="1" t="s">
        <v>1396</v>
      </c>
      <c r="S20" s="1" t="s">
        <v>1396</v>
      </c>
    </row>
    <row r="21" spans="1:19" x14ac:dyDescent="0.2">
      <c r="A21" s="1" t="s">
        <v>741</v>
      </c>
      <c r="B21" s="80">
        <v>115</v>
      </c>
      <c r="C21" s="1" t="s">
        <v>1396</v>
      </c>
      <c r="D21" s="80" t="s">
        <v>142</v>
      </c>
      <c r="E21" s="1" t="s">
        <v>1396</v>
      </c>
      <c r="F21" s="80">
        <v>8</v>
      </c>
      <c r="G21" s="93">
        <v>32706</v>
      </c>
      <c r="H21" s="80">
        <v>0</v>
      </c>
      <c r="I21" s="80">
        <v>6.2E-2</v>
      </c>
      <c r="J21" s="80">
        <v>4.6230000000000002</v>
      </c>
      <c r="K21" s="80">
        <v>0.86299999999999999</v>
      </c>
      <c r="L21" s="80">
        <v>6.3E-2</v>
      </c>
      <c r="M21" s="80">
        <v>1.2330000000000001</v>
      </c>
      <c r="N21" s="80">
        <v>3.5750000000000002</v>
      </c>
      <c r="O21" s="80">
        <v>0</v>
      </c>
      <c r="P21" s="1" t="s">
        <v>1396</v>
      </c>
      <c r="Q21" s="1" t="s">
        <v>1396</v>
      </c>
      <c r="R21" s="1" t="s">
        <v>1396</v>
      </c>
      <c r="S21" s="1" t="s">
        <v>1396</v>
      </c>
    </row>
    <row r="22" spans="1:19" x14ac:dyDescent="0.2">
      <c r="A22" s="1" t="s">
        <v>741</v>
      </c>
      <c r="B22" s="80">
        <v>115</v>
      </c>
      <c r="C22" s="1" t="s">
        <v>1396</v>
      </c>
      <c r="D22" s="80" t="s">
        <v>142</v>
      </c>
      <c r="E22" s="1" t="s">
        <v>1396</v>
      </c>
      <c r="F22" s="80">
        <v>8</v>
      </c>
      <c r="G22" s="93">
        <v>32706</v>
      </c>
      <c r="H22" s="80">
        <v>0</v>
      </c>
      <c r="I22" s="80">
        <v>0</v>
      </c>
      <c r="J22" s="80">
        <v>1.516</v>
      </c>
      <c r="K22" s="80">
        <v>0.39600000000000002</v>
      </c>
      <c r="L22" s="80">
        <v>6.8000000000000005E-2</v>
      </c>
      <c r="M22" s="80">
        <v>2.1760000000000002</v>
      </c>
      <c r="N22" s="80">
        <v>3.0979999999999999</v>
      </c>
      <c r="O22" s="80">
        <v>0</v>
      </c>
      <c r="P22" s="1" t="s">
        <v>1396</v>
      </c>
      <c r="Q22" s="1" t="s">
        <v>1396</v>
      </c>
      <c r="R22" s="1" t="s">
        <v>1396</v>
      </c>
      <c r="S22" s="1" t="s">
        <v>1396</v>
      </c>
    </row>
    <row r="23" spans="1:19" x14ac:dyDescent="0.2">
      <c r="A23" s="1" t="s">
        <v>750</v>
      </c>
      <c r="B23" s="80">
        <v>116</v>
      </c>
      <c r="C23" s="1" t="s">
        <v>1396</v>
      </c>
      <c r="D23" s="80" t="s">
        <v>142</v>
      </c>
      <c r="E23" s="1" t="s">
        <v>1396</v>
      </c>
      <c r="F23" s="80">
        <v>6</v>
      </c>
      <c r="G23" s="93">
        <v>32689</v>
      </c>
      <c r="H23" s="80">
        <v>0</v>
      </c>
      <c r="I23" s="80">
        <v>7.2999999999999995E-2</v>
      </c>
      <c r="J23" s="80">
        <v>1.3879999999999999</v>
      </c>
      <c r="K23" s="80">
        <v>0</v>
      </c>
      <c r="L23" s="80">
        <v>0</v>
      </c>
      <c r="M23" s="80">
        <v>0</v>
      </c>
      <c r="N23" s="80">
        <v>7.9630000000000001</v>
      </c>
      <c r="O23" s="80">
        <v>0</v>
      </c>
      <c r="P23" s="1" t="s">
        <v>1396</v>
      </c>
      <c r="Q23" s="1" t="s">
        <v>1396</v>
      </c>
      <c r="R23" s="1" t="s">
        <v>1396</v>
      </c>
      <c r="S23" s="1" t="s">
        <v>1396</v>
      </c>
    </row>
    <row r="24" spans="1:19" x14ac:dyDescent="0.2">
      <c r="A24" s="1" t="s">
        <v>750</v>
      </c>
      <c r="B24" s="80">
        <v>116</v>
      </c>
      <c r="C24" s="1" t="s">
        <v>1396</v>
      </c>
      <c r="D24" s="80" t="s">
        <v>142</v>
      </c>
      <c r="E24" s="1" t="s">
        <v>1396</v>
      </c>
      <c r="F24" s="80">
        <v>6</v>
      </c>
      <c r="G24" s="93">
        <v>32689</v>
      </c>
      <c r="H24" s="80">
        <v>0</v>
      </c>
      <c r="I24" s="80">
        <v>0</v>
      </c>
      <c r="J24" s="80">
        <v>1.4139999999999999</v>
      </c>
      <c r="K24" s="80">
        <v>0</v>
      </c>
      <c r="L24" s="80">
        <v>0</v>
      </c>
      <c r="M24" s="80">
        <v>0</v>
      </c>
      <c r="N24" s="80">
        <v>5.0510000000000002</v>
      </c>
      <c r="O24" s="80">
        <v>0</v>
      </c>
      <c r="P24" s="1" t="s">
        <v>1396</v>
      </c>
      <c r="Q24" s="1" t="s">
        <v>1396</v>
      </c>
      <c r="R24" s="1" t="s">
        <v>1396</v>
      </c>
      <c r="S24" s="1" t="s">
        <v>1396</v>
      </c>
    </row>
    <row r="25" spans="1:19" x14ac:dyDescent="0.2">
      <c r="A25" s="1" t="s">
        <v>750</v>
      </c>
      <c r="B25" s="80">
        <v>116</v>
      </c>
      <c r="C25" s="1" t="s">
        <v>1396</v>
      </c>
      <c r="D25" s="80" t="s">
        <v>142</v>
      </c>
      <c r="E25" s="1" t="s">
        <v>1396</v>
      </c>
      <c r="F25" s="80">
        <v>6</v>
      </c>
      <c r="G25" s="93">
        <v>32706</v>
      </c>
      <c r="H25" s="80">
        <v>0</v>
      </c>
      <c r="I25" s="80">
        <v>0.55900000000000005</v>
      </c>
      <c r="J25" s="80">
        <v>16.620999999999999</v>
      </c>
      <c r="K25" s="80">
        <v>3.8359999999999999</v>
      </c>
      <c r="L25" s="80">
        <v>3.4000000000000002E-2</v>
      </c>
      <c r="M25" s="80">
        <v>2.3969999999999998</v>
      </c>
      <c r="N25" s="80">
        <v>16.221</v>
      </c>
      <c r="O25" s="80">
        <v>0</v>
      </c>
      <c r="P25" s="1" t="s">
        <v>1396</v>
      </c>
      <c r="Q25" s="1" t="s">
        <v>1396</v>
      </c>
      <c r="R25" s="1" t="s">
        <v>1396</v>
      </c>
      <c r="S25" s="1" t="s">
        <v>1396</v>
      </c>
    </row>
    <row r="26" spans="1:19" x14ac:dyDescent="0.2">
      <c r="A26" s="1" t="s">
        <v>750</v>
      </c>
      <c r="B26" s="80">
        <v>116</v>
      </c>
      <c r="C26" s="1" t="s">
        <v>1396</v>
      </c>
      <c r="D26" s="80" t="s">
        <v>142</v>
      </c>
      <c r="E26" s="1" t="s">
        <v>1396</v>
      </c>
      <c r="F26" s="80">
        <v>6</v>
      </c>
      <c r="G26" s="93">
        <v>32706</v>
      </c>
      <c r="H26" s="80">
        <v>0</v>
      </c>
      <c r="I26" s="80">
        <v>0.66700000000000004</v>
      </c>
      <c r="J26" s="80">
        <v>12.75</v>
      </c>
      <c r="K26" s="80">
        <v>0.33300000000000002</v>
      </c>
      <c r="L26" s="80">
        <v>1.7999999999999999E-2</v>
      </c>
      <c r="M26" s="80">
        <v>1.917</v>
      </c>
      <c r="N26" s="80">
        <v>10.833</v>
      </c>
      <c r="O26" s="80">
        <v>0</v>
      </c>
      <c r="P26" s="1" t="s">
        <v>1396</v>
      </c>
      <c r="Q26" s="1" t="s">
        <v>1396</v>
      </c>
      <c r="R26" s="1" t="s">
        <v>1396</v>
      </c>
      <c r="S26" s="1" t="s">
        <v>1396</v>
      </c>
    </row>
    <row r="27" spans="1:19" x14ac:dyDescent="0.2">
      <c r="A27" s="1" t="s">
        <v>750</v>
      </c>
      <c r="B27" s="80">
        <v>116</v>
      </c>
      <c r="C27" s="1" t="s">
        <v>1396</v>
      </c>
      <c r="D27" s="80" t="s">
        <v>142</v>
      </c>
      <c r="E27" s="1" t="s">
        <v>1396</v>
      </c>
      <c r="F27" s="80">
        <v>6</v>
      </c>
      <c r="G27" s="93">
        <v>32722</v>
      </c>
      <c r="H27" s="80">
        <v>0</v>
      </c>
      <c r="I27" s="80">
        <v>1.0269999999999999</v>
      </c>
      <c r="J27" s="80">
        <v>0.41099999999999998</v>
      </c>
      <c r="K27" s="80">
        <v>0</v>
      </c>
      <c r="L27" s="80">
        <v>0</v>
      </c>
      <c r="M27" s="80">
        <v>2.1059999999999999</v>
      </c>
      <c r="N27" s="80">
        <v>3.4420000000000002</v>
      </c>
      <c r="O27" s="80">
        <v>0</v>
      </c>
      <c r="P27" s="1" t="s">
        <v>1396</v>
      </c>
      <c r="Q27" s="1" t="s">
        <v>1396</v>
      </c>
      <c r="R27" s="1" t="s">
        <v>1396</v>
      </c>
      <c r="S27" s="1" t="s">
        <v>1396</v>
      </c>
    </row>
    <row r="28" spans="1:19" x14ac:dyDescent="0.2">
      <c r="A28" s="1" t="s">
        <v>750</v>
      </c>
      <c r="B28" s="80">
        <v>116</v>
      </c>
      <c r="C28" s="1" t="s">
        <v>1396</v>
      </c>
      <c r="D28" s="80" t="s">
        <v>142</v>
      </c>
      <c r="E28" s="1" t="s">
        <v>1396</v>
      </c>
      <c r="F28" s="80">
        <v>6</v>
      </c>
      <c r="G28" s="93">
        <v>32722</v>
      </c>
      <c r="H28" s="80">
        <v>0</v>
      </c>
      <c r="I28" s="80">
        <v>1.1399999999999999</v>
      </c>
      <c r="J28" s="80">
        <v>0.253</v>
      </c>
      <c r="K28" s="80">
        <v>0</v>
      </c>
      <c r="L28" s="80">
        <v>0</v>
      </c>
      <c r="M28" s="80">
        <v>1.3520000000000001</v>
      </c>
      <c r="N28" s="80">
        <v>3.2949999999999999</v>
      </c>
      <c r="O28" s="80">
        <v>0</v>
      </c>
      <c r="P28" s="1" t="s">
        <v>1396</v>
      </c>
      <c r="Q28" s="1" t="s">
        <v>1396</v>
      </c>
      <c r="R28" s="1" t="s">
        <v>1396</v>
      </c>
      <c r="S28" s="1" t="s">
        <v>1396</v>
      </c>
    </row>
    <row r="29" spans="1:19" x14ac:dyDescent="0.2">
      <c r="A29" s="1" t="s">
        <v>750</v>
      </c>
      <c r="B29" s="80">
        <v>116</v>
      </c>
      <c r="D29" s="80" t="s">
        <v>142</v>
      </c>
      <c r="E29" s="1"/>
      <c r="F29" s="80">
        <v>10</v>
      </c>
      <c r="G29" s="93">
        <v>33779</v>
      </c>
      <c r="H29" s="80">
        <v>0</v>
      </c>
      <c r="I29" s="80">
        <v>0.14599999999999999</v>
      </c>
      <c r="J29" s="80">
        <v>3.6999999999999998E-2</v>
      </c>
      <c r="K29" s="80">
        <v>0</v>
      </c>
      <c r="L29" s="80">
        <v>0</v>
      </c>
      <c r="M29" s="80">
        <v>0</v>
      </c>
      <c r="N29" s="80">
        <v>0.32900000000000001</v>
      </c>
      <c r="Q29" s="1" t="s">
        <v>1396</v>
      </c>
      <c r="R29" s="1" t="s">
        <v>1396</v>
      </c>
      <c r="S29" s="1" t="s">
        <v>1396</v>
      </c>
    </row>
    <row r="30" spans="1:19" x14ac:dyDescent="0.2">
      <c r="A30" s="1" t="s">
        <v>750</v>
      </c>
      <c r="B30" s="80">
        <v>116</v>
      </c>
      <c r="D30" s="80" t="s">
        <v>142</v>
      </c>
      <c r="E30" s="1"/>
      <c r="F30" s="80">
        <v>10</v>
      </c>
      <c r="G30" s="93">
        <v>33779</v>
      </c>
      <c r="H30" s="80">
        <v>0</v>
      </c>
      <c r="I30" s="80">
        <v>6.9000000000000006E-2</v>
      </c>
      <c r="J30" s="80">
        <v>0</v>
      </c>
      <c r="K30" s="80">
        <v>0</v>
      </c>
      <c r="L30" s="80">
        <v>0</v>
      </c>
      <c r="M30" s="80">
        <v>0</v>
      </c>
      <c r="N30" s="80">
        <v>0.72199999999999998</v>
      </c>
      <c r="Q30" s="1" t="s">
        <v>1396</v>
      </c>
      <c r="R30" s="1" t="s">
        <v>1396</v>
      </c>
      <c r="S30" s="1" t="s">
        <v>1396</v>
      </c>
    </row>
    <row r="31" spans="1:19" x14ac:dyDescent="0.2">
      <c r="A31" s="1" t="s">
        <v>750</v>
      </c>
      <c r="B31" s="80">
        <v>116</v>
      </c>
      <c r="D31" s="80" t="s">
        <v>142</v>
      </c>
      <c r="E31" s="1"/>
      <c r="F31" s="80">
        <v>9</v>
      </c>
      <c r="G31" s="93">
        <v>33800</v>
      </c>
      <c r="H31" s="80">
        <v>0</v>
      </c>
      <c r="I31" s="80">
        <v>0.83199999999999996</v>
      </c>
      <c r="J31" s="80">
        <v>0</v>
      </c>
      <c r="K31" s="80">
        <v>9.1999999999999998E-2</v>
      </c>
      <c r="L31" s="80">
        <v>0</v>
      </c>
      <c r="M31" s="80">
        <v>0.308</v>
      </c>
      <c r="N31" s="80">
        <v>5.9790000000000001</v>
      </c>
      <c r="Q31" s="1" t="s">
        <v>1396</v>
      </c>
      <c r="R31" s="1" t="s">
        <v>1396</v>
      </c>
      <c r="S31" s="1" t="s">
        <v>1396</v>
      </c>
    </row>
    <row r="32" spans="1:19" x14ac:dyDescent="0.2">
      <c r="A32" s="1" t="s">
        <v>750</v>
      </c>
      <c r="B32" s="80">
        <v>116</v>
      </c>
      <c r="C32" s="1"/>
      <c r="D32" s="80" t="s">
        <v>142</v>
      </c>
      <c r="E32" s="1"/>
      <c r="F32" s="80">
        <v>9</v>
      </c>
      <c r="G32" s="93">
        <v>33800</v>
      </c>
      <c r="H32" s="80">
        <v>0</v>
      </c>
      <c r="I32" s="80">
        <v>1.353</v>
      </c>
      <c r="J32" s="80">
        <v>0</v>
      </c>
      <c r="K32" s="80">
        <v>4.8000000000000001E-2</v>
      </c>
      <c r="L32" s="80">
        <v>0</v>
      </c>
      <c r="M32" s="80">
        <v>0.628</v>
      </c>
      <c r="N32" s="80">
        <v>9.4719999999999995</v>
      </c>
      <c r="Q32" s="1" t="s">
        <v>1396</v>
      </c>
      <c r="R32" s="1" t="s">
        <v>1396</v>
      </c>
      <c r="S32" s="1" t="s">
        <v>1396</v>
      </c>
    </row>
    <row r="33" spans="1:19" x14ac:dyDescent="0.2">
      <c r="A33" s="1" t="s">
        <v>750</v>
      </c>
      <c r="B33" s="80">
        <v>116</v>
      </c>
      <c r="C33" s="1"/>
      <c r="D33" s="80" t="s">
        <v>142</v>
      </c>
      <c r="E33" s="1"/>
      <c r="F33" s="80">
        <v>7</v>
      </c>
      <c r="G33" s="93">
        <v>33824</v>
      </c>
      <c r="H33" s="80">
        <v>0</v>
      </c>
      <c r="I33" s="80">
        <v>0.25700000000000001</v>
      </c>
      <c r="J33" s="80">
        <v>0</v>
      </c>
      <c r="K33" s="80">
        <v>0</v>
      </c>
      <c r="L33" s="80">
        <v>6.4000000000000001E-2</v>
      </c>
      <c r="M33" s="80">
        <v>1.155</v>
      </c>
      <c r="N33" s="80">
        <v>3.6589999999999998</v>
      </c>
      <c r="Q33" s="1" t="s">
        <v>1396</v>
      </c>
      <c r="R33" s="1" t="s">
        <v>1396</v>
      </c>
      <c r="S33" s="1" t="s">
        <v>1396</v>
      </c>
    </row>
    <row r="34" spans="1:19" x14ac:dyDescent="0.2">
      <c r="A34" s="1" t="s">
        <v>750</v>
      </c>
      <c r="B34" s="80">
        <v>116</v>
      </c>
      <c r="D34" s="80" t="s">
        <v>142</v>
      </c>
      <c r="E34" s="1"/>
      <c r="F34" s="80">
        <v>7</v>
      </c>
      <c r="G34" s="93">
        <v>33824</v>
      </c>
      <c r="H34" s="80">
        <v>0</v>
      </c>
      <c r="I34" s="80">
        <v>0.73299999999999998</v>
      </c>
      <c r="J34" s="80">
        <v>6.0999999999999999E-2</v>
      </c>
      <c r="K34" s="80">
        <v>0</v>
      </c>
      <c r="L34" s="80">
        <v>0</v>
      </c>
      <c r="M34" s="80">
        <v>1.8320000000000001</v>
      </c>
      <c r="N34" s="80">
        <v>5.0679999999999996</v>
      </c>
      <c r="Q34" s="1" t="s">
        <v>1396</v>
      </c>
      <c r="R34" s="1" t="s">
        <v>1396</v>
      </c>
      <c r="S34" s="1" t="s">
        <v>1396</v>
      </c>
    </row>
    <row r="35" spans="1:19" x14ac:dyDescent="0.2">
      <c r="A35" s="1" t="s">
        <v>772</v>
      </c>
      <c r="B35" s="80">
        <v>117</v>
      </c>
      <c r="C35" s="1" t="s">
        <v>1396</v>
      </c>
      <c r="D35" s="80" t="s">
        <v>142</v>
      </c>
      <c r="E35" s="1" t="s">
        <v>1396</v>
      </c>
      <c r="F35" s="80">
        <v>8</v>
      </c>
      <c r="G35" s="93">
        <v>32706</v>
      </c>
      <c r="H35" s="80">
        <v>0</v>
      </c>
      <c r="I35" s="80">
        <v>0</v>
      </c>
      <c r="J35" s="80">
        <v>1.079</v>
      </c>
      <c r="K35" s="80">
        <v>0.95899999999999996</v>
      </c>
      <c r="L35" s="80">
        <v>5.2999999999999999E-2</v>
      </c>
      <c r="M35" s="80">
        <v>0.71899999999999997</v>
      </c>
      <c r="N35" s="80">
        <v>0.24</v>
      </c>
      <c r="O35" s="80">
        <v>0</v>
      </c>
      <c r="P35" s="1" t="s">
        <v>1396</v>
      </c>
      <c r="Q35" s="1" t="s">
        <v>1396</v>
      </c>
      <c r="R35" s="1" t="s">
        <v>1396</v>
      </c>
      <c r="S35" s="1" t="s">
        <v>1396</v>
      </c>
    </row>
    <row r="36" spans="1:19" x14ac:dyDescent="0.2">
      <c r="A36" s="1" t="s">
        <v>772</v>
      </c>
      <c r="B36" s="80">
        <v>117</v>
      </c>
      <c r="C36" s="1" t="s">
        <v>1396</v>
      </c>
      <c r="D36" s="80" t="s">
        <v>142</v>
      </c>
      <c r="E36" s="1" t="s">
        <v>1396</v>
      </c>
      <c r="F36" s="80">
        <v>8</v>
      </c>
      <c r="G36" s="93">
        <v>32706</v>
      </c>
      <c r="H36" s="80">
        <v>0</v>
      </c>
      <c r="I36" s="80">
        <v>0</v>
      </c>
      <c r="J36" s="80">
        <v>2.2469999999999999</v>
      </c>
      <c r="K36" s="80">
        <v>0.89900000000000002</v>
      </c>
      <c r="L36" s="80">
        <v>3.5999999999999997E-2</v>
      </c>
      <c r="M36" s="80">
        <v>0.89900000000000002</v>
      </c>
      <c r="N36" s="80">
        <v>1.1559999999999999</v>
      </c>
      <c r="O36" s="80">
        <v>0</v>
      </c>
      <c r="P36" s="1" t="s">
        <v>1396</v>
      </c>
      <c r="Q36" s="1" t="s">
        <v>1396</v>
      </c>
      <c r="R36" s="1" t="s">
        <v>1396</v>
      </c>
      <c r="S36" s="1" t="s">
        <v>1396</v>
      </c>
    </row>
    <row r="37" spans="1:19" x14ac:dyDescent="0.2">
      <c r="A37" s="1" t="s">
        <v>781</v>
      </c>
      <c r="B37" s="80">
        <v>118</v>
      </c>
      <c r="C37" s="1" t="s">
        <v>1396</v>
      </c>
      <c r="D37" s="80" t="s">
        <v>142</v>
      </c>
      <c r="E37" s="1" t="s">
        <v>1396</v>
      </c>
      <c r="F37" s="80">
        <v>6</v>
      </c>
      <c r="G37" s="93">
        <v>32689</v>
      </c>
      <c r="H37" s="80">
        <v>0</v>
      </c>
      <c r="I37" s="80">
        <v>1.089</v>
      </c>
      <c r="J37" s="80">
        <v>0.36299999999999999</v>
      </c>
      <c r="K37" s="80">
        <v>0</v>
      </c>
      <c r="L37" s="80">
        <v>5.0000000000000001E-3</v>
      </c>
      <c r="M37" s="80">
        <v>0</v>
      </c>
      <c r="N37" s="80">
        <v>9.68</v>
      </c>
      <c r="O37" s="80">
        <v>0</v>
      </c>
      <c r="P37" s="1" t="s">
        <v>1396</v>
      </c>
      <c r="Q37" s="1" t="s">
        <v>1396</v>
      </c>
      <c r="R37" s="1" t="s">
        <v>1396</v>
      </c>
      <c r="S37" s="1" t="s">
        <v>1396</v>
      </c>
    </row>
    <row r="38" spans="1:19" x14ac:dyDescent="0.2">
      <c r="A38" s="1" t="s">
        <v>781</v>
      </c>
      <c r="B38" s="80">
        <v>118</v>
      </c>
      <c r="C38" s="1" t="s">
        <v>1396</v>
      </c>
      <c r="D38" s="80" t="s">
        <v>142</v>
      </c>
      <c r="E38" s="1" t="s">
        <v>1396</v>
      </c>
      <c r="F38" s="80">
        <v>6</v>
      </c>
      <c r="G38" s="93">
        <v>32706</v>
      </c>
      <c r="H38" s="80">
        <v>0</v>
      </c>
      <c r="I38" s="80">
        <v>0.08</v>
      </c>
      <c r="J38" s="80">
        <v>0.16</v>
      </c>
      <c r="K38" s="80">
        <v>0</v>
      </c>
      <c r="L38" s="80">
        <v>2.5000000000000001E-2</v>
      </c>
      <c r="M38" s="80">
        <v>7.7510000000000003</v>
      </c>
      <c r="N38" s="80">
        <v>2.2370000000000001</v>
      </c>
      <c r="O38" s="80">
        <v>0</v>
      </c>
      <c r="P38" s="1" t="s">
        <v>1396</v>
      </c>
      <c r="Q38" s="1" t="s">
        <v>1396</v>
      </c>
      <c r="R38" s="1" t="s">
        <v>1396</v>
      </c>
      <c r="S38" s="1" t="s">
        <v>1396</v>
      </c>
    </row>
    <row r="39" spans="1:19" x14ac:dyDescent="0.2">
      <c r="A39" s="1" t="s">
        <v>781</v>
      </c>
      <c r="B39" s="80">
        <v>118</v>
      </c>
      <c r="C39" s="1" t="s">
        <v>1396</v>
      </c>
      <c r="D39" s="80" t="s">
        <v>142</v>
      </c>
      <c r="E39" s="1" t="s">
        <v>1396</v>
      </c>
      <c r="F39" s="80">
        <v>6</v>
      </c>
      <c r="G39" s="93">
        <v>32706</v>
      </c>
      <c r="H39" s="80">
        <v>0</v>
      </c>
      <c r="I39" s="80">
        <v>0.08</v>
      </c>
      <c r="J39" s="80">
        <v>0</v>
      </c>
      <c r="K39" s="80">
        <v>0</v>
      </c>
      <c r="L39" s="80">
        <v>4.8000000000000001E-2</v>
      </c>
      <c r="M39" s="80">
        <v>6.1529999999999996</v>
      </c>
      <c r="N39" s="80">
        <v>3.5960000000000001</v>
      </c>
      <c r="O39" s="80">
        <v>0</v>
      </c>
      <c r="P39" s="1" t="s">
        <v>1396</v>
      </c>
      <c r="Q39" s="1" t="s">
        <v>1396</v>
      </c>
      <c r="R39" s="1" t="s">
        <v>1396</v>
      </c>
      <c r="S39" s="1" t="s">
        <v>1396</v>
      </c>
    </row>
    <row r="40" spans="1:19" x14ac:dyDescent="0.2">
      <c r="A40" s="1" t="s">
        <v>781</v>
      </c>
      <c r="B40" s="80">
        <v>118</v>
      </c>
      <c r="D40" s="80" t="s">
        <v>142</v>
      </c>
      <c r="E40" s="1"/>
      <c r="F40" s="80">
        <v>6</v>
      </c>
      <c r="G40" s="93">
        <v>33779</v>
      </c>
      <c r="H40" s="80">
        <v>0</v>
      </c>
      <c r="I40" s="80">
        <v>0</v>
      </c>
      <c r="J40" s="80">
        <v>0</v>
      </c>
      <c r="K40" s="80">
        <v>0</v>
      </c>
      <c r="L40" s="80">
        <v>0</v>
      </c>
      <c r="M40" s="80">
        <v>0</v>
      </c>
      <c r="N40" s="80">
        <v>0.65400000000000003</v>
      </c>
      <c r="Q40" s="1" t="s">
        <v>1396</v>
      </c>
      <c r="R40" s="1" t="s">
        <v>1396</v>
      </c>
      <c r="S40" s="1" t="s">
        <v>1396</v>
      </c>
    </row>
    <row r="41" spans="1:19" x14ac:dyDescent="0.2">
      <c r="A41" s="1" t="s">
        <v>781</v>
      </c>
      <c r="B41" s="80">
        <v>118</v>
      </c>
      <c r="D41" s="80" t="s">
        <v>142</v>
      </c>
      <c r="E41" s="1"/>
      <c r="F41" s="80">
        <v>6</v>
      </c>
      <c r="G41" s="93">
        <v>33779</v>
      </c>
      <c r="H41" s="80">
        <v>0</v>
      </c>
      <c r="I41" s="80">
        <v>0</v>
      </c>
      <c r="J41" s="80">
        <v>0</v>
      </c>
      <c r="K41" s="80">
        <v>0</v>
      </c>
      <c r="L41" s="80">
        <v>0</v>
      </c>
      <c r="M41" s="80">
        <v>0</v>
      </c>
      <c r="N41" s="80">
        <v>0.50700000000000001</v>
      </c>
      <c r="Q41" s="1" t="s">
        <v>1396</v>
      </c>
      <c r="R41" s="1" t="s">
        <v>1396</v>
      </c>
      <c r="S41" s="1" t="s">
        <v>1396</v>
      </c>
    </row>
    <row r="42" spans="1:19" x14ac:dyDescent="0.2">
      <c r="A42" s="1" t="s">
        <v>781</v>
      </c>
      <c r="B42" s="80">
        <v>118</v>
      </c>
      <c r="D42" s="80" t="s">
        <v>142</v>
      </c>
      <c r="E42" s="1"/>
      <c r="F42" s="80">
        <v>5.5</v>
      </c>
      <c r="G42" s="93">
        <v>33800</v>
      </c>
      <c r="H42" s="80">
        <v>0</v>
      </c>
      <c r="I42" s="80">
        <v>0.19</v>
      </c>
      <c r="J42" s="80">
        <v>0</v>
      </c>
      <c r="K42" s="80">
        <v>0</v>
      </c>
      <c r="L42" s="80">
        <v>9.5000000000000001E-2</v>
      </c>
      <c r="M42" s="80">
        <v>2.3559999999999999</v>
      </c>
      <c r="N42" s="80">
        <v>0.52400000000000002</v>
      </c>
      <c r="Q42" s="1" t="s">
        <v>1396</v>
      </c>
      <c r="R42" s="1" t="s">
        <v>1396</v>
      </c>
      <c r="S42" s="1" t="s">
        <v>1396</v>
      </c>
    </row>
    <row r="43" spans="1:19" x14ac:dyDescent="0.2">
      <c r="A43" s="1" t="s">
        <v>781</v>
      </c>
      <c r="B43" s="80">
        <v>118</v>
      </c>
      <c r="C43" s="1"/>
      <c r="D43" s="80" t="s">
        <v>142</v>
      </c>
      <c r="E43" s="1"/>
      <c r="F43" s="80">
        <v>5.5</v>
      </c>
      <c r="G43" s="93">
        <v>33800</v>
      </c>
      <c r="H43" s="80">
        <v>0</v>
      </c>
      <c r="I43" s="80">
        <v>3.2000000000000001E-2</v>
      </c>
      <c r="J43" s="80">
        <v>0</v>
      </c>
      <c r="K43" s="80">
        <v>0</v>
      </c>
      <c r="L43" s="80">
        <v>3.2000000000000001E-2</v>
      </c>
      <c r="M43" s="80">
        <v>2.847</v>
      </c>
      <c r="N43" s="80">
        <v>0.158</v>
      </c>
      <c r="Q43" s="1" t="s">
        <v>1396</v>
      </c>
      <c r="R43" s="1" t="s">
        <v>1396</v>
      </c>
      <c r="S43" s="1" t="s">
        <v>1396</v>
      </c>
    </row>
    <row r="44" spans="1:19" x14ac:dyDescent="0.2">
      <c r="A44" s="1" t="s">
        <v>781</v>
      </c>
      <c r="B44" s="80">
        <v>118</v>
      </c>
      <c r="C44" s="1"/>
      <c r="D44" s="80" t="s">
        <v>142</v>
      </c>
      <c r="E44" s="1"/>
      <c r="F44" s="80">
        <v>5</v>
      </c>
      <c r="G44" s="93">
        <v>33824</v>
      </c>
      <c r="H44" s="80">
        <v>0</v>
      </c>
      <c r="I44" s="80">
        <v>0</v>
      </c>
      <c r="J44" s="80">
        <v>0</v>
      </c>
      <c r="K44" s="80">
        <v>0</v>
      </c>
      <c r="L44" s="80">
        <v>3.5000000000000003E-2</v>
      </c>
      <c r="M44" s="80">
        <v>2.7069999999999999</v>
      </c>
      <c r="N44" s="80">
        <v>0.625</v>
      </c>
      <c r="Q44" s="1" t="s">
        <v>1396</v>
      </c>
      <c r="R44" s="1" t="s">
        <v>1396</v>
      </c>
      <c r="S44" s="1" t="s">
        <v>1396</v>
      </c>
    </row>
    <row r="45" spans="1:19" x14ac:dyDescent="0.2">
      <c r="A45" s="1" t="s">
        <v>781</v>
      </c>
      <c r="B45" s="80">
        <v>118</v>
      </c>
      <c r="C45" s="1"/>
      <c r="D45" s="80" t="s">
        <v>142</v>
      </c>
      <c r="E45" s="1"/>
      <c r="F45" s="80">
        <v>5</v>
      </c>
      <c r="G45" s="93">
        <v>33824</v>
      </c>
      <c r="H45" s="80">
        <v>0</v>
      </c>
      <c r="I45" s="80">
        <v>0</v>
      </c>
      <c r="J45" s="80">
        <v>3.6999999999999998E-2</v>
      </c>
      <c r="K45" s="80">
        <v>0</v>
      </c>
      <c r="L45" s="80">
        <v>3.6999999999999998E-2</v>
      </c>
      <c r="M45" s="80">
        <v>2.2280000000000002</v>
      </c>
      <c r="N45" s="80">
        <v>0.44600000000000001</v>
      </c>
      <c r="Q45" s="1" t="s">
        <v>1396</v>
      </c>
      <c r="R45" s="1" t="s">
        <v>1396</v>
      </c>
      <c r="S45" s="1" t="s">
        <v>1396</v>
      </c>
    </row>
    <row r="46" spans="1:19" x14ac:dyDescent="0.2">
      <c r="A46" s="1" t="s">
        <v>1105</v>
      </c>
      <c r="B46" s="80">
        <v>103</v>
      </c>
      <c r="C46" s="80" t="s">
        <v>1442</v>
      </c>
      <c r="D46" s="80" t="s">
        <v>142</v>
      </c>
      <c r="E46" s="1" t="s">
        <v>1396</v>
      </c>
      <c r="F46" s="80">
        <v>3</v>
      </c>
      <c r="G46" s="93">
        <v>32315</v>
      </c>
      <c r="H46" s="80">
        <v>5.0000000000000001E-3</v>
      </c>
      <c r="I46" s="80">
        <v>0</v>
      </c>
      <c r="J46" s="80">
        <v>0</v>
      </c>
      <c r="K46" s="1" t="s">
        <v>1396</v>
      </c>
      <c r="L46" s="80">
        <v>0.16</v>
      </c>
      <c r="M46" s="1" t="s">
        <v>1396</v>
      </c>
      <c r="N46" s="80">
        <v>6.577</v>
      </c>
      <c r="O46" s="80">
        <v>1.909</v>
      </c>
      <c r="P46" s="1" t="s">
        <v>1396</v>
      </c>
      <c r="Q46" s="1" t="s">
        <v>1396</v>
      </c>
      <c r="R46" s="1" t="s">
        <v>1396</v>
      </c>
      <c r="S46" s="1" t="s">
        <v>1396</v>
      </c>
    </row>
    <row r="47" spans="1:19" x14ac:dyDescent="0.2">
      <c r="A47" s="1" t="s">
        <v>1105</v>
      </c>
      <c r="B47" s="80">
        <v>103</v>
      </c>
      <c r="C47" s="80" t="s">
        <v>1442</v>
      </c>
      <c r="D47" s="80" t="s">
        <v>142</v>
      </c>
      <c r="E47" s="1" t="s">
        <v>1396</v>
      </c>
      <c r="F47" s="80">
        <v>3</v>
      </c>
      <c r="G47" s="93">
        <v>32315</v>
      </c>
      <c r="H47" s="80">
        <v>0</v>
      </c>
      <c r="I47" s="80">
        <v>0.51400000000000001</v>
      </c>
      <c r="J47" s="80">
        <v>0</v>
      </c>
      <c r="K47" s="1" t="s">
        <v>1396</v>
      </c>
      <c r="L47" s="80">
        <v>4.2000000000000003E-2</v>
      </c>
      <c r="M47" s="1" t="s">
        <v>1396</v>
      </c>
      <c r="N47" s="80">
        <v>7.9660000000000002</v>
      </c>
      <c r="O47" s="80">
        <v>1.542</v>
      </c>
      <c r="P47" s="1" t="s">
        <v>1396</v>
      </c>
      <c r="Q47" s="1" t="s">
        <v>1396</v>
      </c>
      <c r="R47" s="1" t="s">
        <v>1396</v>
      </c>
      <c r="S47" s="1" t="s">
        <v>1396</v>
      </c>
    </row>
    <row r="48" spans="1:19" x14ac:dyDescent="0.2">
      <c r="A48" s="1" t="s">
        <v>1105</v>
      </c>
      <c r="B48" s="80">
        <v>103</v>
      </c>
      <c r="C48" s="80" t="s">
        <v>1443</v>
      </c>
      <c r="D48" s="80" t="s">
        <v>142</v>
      </c>
      <c r="E48" s="1" t="s">
        <v>1396</v>
      </c>
      <c r="F48" s="80">
        <v>12</v>
      </c>
      <c r="G48" s="93">
        <v>32315</v>
      </c>
      <c r="H48" s="80">
        <v>0</v>
      </c>
      <c r="I48" s="80">
        <v>0</v>
      </c>
      <c r="J48" s="80">
        <v>0</v>
      </c>
      <c r="K48" s="1" t="s">
        <v>1396</v>
      </c>
      <c r="L48" s="80">
        <v>0.126</v>
      </c>
      <c r="M48" s="1" t="s">
        <v>1396</v>
      </c>
      <c r="N48" s="80">
        <v>3.6230000000000002</v>
      </c>
      <c r="O48" s="80">
        <v>13.430999999999999</v>
      </c>
      <c r="P48" s="1" t="s">
        <v>1396</v>
      </c>
      <c r="Q48" s="1" t="s">
        <v>1396</v>
      </c>
      <c r="R48" s="1" t="s">
        <v>1396</v>
      </c>
      <c r="S48" s="1" t="s">
        <v>1396</v>
      </c>
    </row>
    <row r="49" spans="1:19" x14ac:dyDescent="0.2">
      <c r="A49" s="1" t="s">
        <v>1105</v>
      </c>
      <c r="B49" s="80">
        <v>103</v>
      </c>
      <c r="C49" s="80" t="s">
        <v>1443</v>
      </c>
      <c r="D49" s="80" t="s">
        <v>142</v>
      </c>
      <c r="E49" s="1" t="s">
        <v>1396</v>
      </c>
      <c r="F49" s="80">
        <v>12</v>
      </c>
      <c r="G49" s="93">
        <v>32315</v>
      </c>
      <c r="H49" s="80">
        <v>0</v>
      </c>
      <c r="I49" s="80">
        <v>0</v>
      </c>
      <c r="J49" s="80">
        <v>0</v>
      </c>
      <c r="K49" s="1" t="s">
        <v>1396</v>
      </c>
      <c r="L49" s="80">
        <v>6.8000000000000005E-2</v>
      </c>
      <c r="M49" s="1" t="s">
        <v>1396</v>
      </c>
      <c r="N49" s="80">
        <v>5.0590000000000002</v>
      </c>
      <c r="O49" s="80">
        <v>28.234000000000002</v>
      </c>
      <c r="P49" s="1" t="s">
        <v>1396</v>
      </c>
      <c r="Q49" s="1" t="s">
        <v>1396</v>
      </c>
      <c r="R49" s="1" t="s">
        <v>1396</v>
      </c>
      <c r="S49" s="1" t="s">
        <v>1396</v>
      </c>
    </row>
    <row r="50" spans="1:19" x14ac:dyDescent="0.2">
      <c r="A50" s="1" t="s">
        <v>1105</v>
      </c>
      <c r="B50" s="80">
        <v>103</v>
      </c>
      <c r="C50" s="80" t="s">
        <v>1442</v>
      </c>
      <c r="D50" s="80" t="s">
        <v>142</v>
      </c>
      <c r="E50" s="1" t="s">
        <v>1396</v>
      </c>
      <c r="F50" s="80">
        <v>6</v>
      </c>
      <c r="G50" s="93">
        <v>32332</v>
      </c>
      <c r="H50" s="80">
        <v>0</v>
      </c>
      <c r="I50" s="80">
        <v>0</v>
      </c>
      <c r="J50" s="80">
        <v>0</v>
      </c>
      <c r="K50" s="1" t="s">
        <v>1396</v>
      </c>
      <c r="L50" s="80">
        <v>2.1000000000000001E-2</v>
      </c>
      <c r="M50" s="1" t="s">
        <v>1396</v>
      </c>
      <c r="N50" s="80">
        <v>2.9009999999999998</v>
      </c>
      <c r="O50" s="80">
        <v>0.126</v>
      </c>
      <c r="P50" s="1" t="s">
        <v>1396</v>
      </c>
      <c r="Q50" s="1" t="s">
        <v>1396</v>
      </c>
      <c r="R50" s="1" t="s">
        <v>1396</v>
      </c>
      <c r="S50" s="1" t="s">
        <v>1396</v>
      </c>
    </row>
    <row r="51" spans="1:19" x14ac:dyDescent="0.2">
      <c r="A51" s="1" t="s">
        <v>1105</v>
      </c>
      <c r="B51" s="80">
        <v>103</v>
      </c>
      <c r="C51" s="80" t="s">
        <v>1442</v>
      </c>
      <c r="D51" s="80" t="s">
        <v>142</v>
      </c>
      <c r="E51" s="1" t="s">
        <v>1396</v>
      </c>
      <c r="F51" s="80">
        <v>6</v>
      </c>
      <c r="G51" s="93">
        <v>32332</v>
      </c>
      <c r="H51" s="80">
        <v>2E-3</v>
      </c>
      <c r="I51" s="80">
        <v>0</v>
      </c>
      <c r="J51" s="80">
        <v>0</v>
      </c>
      <c r="K51" s="1" t="s">
        <v>1396</v>
      </c>
      <c r="L51" s="80">
        <v>7.0000000000000001E-3</v>
      </c>
      <c r="M51" s="1" t="s">
        <v>1396</v>
      </c>
      <c r="N51" s="80">
        <v>2.2280000000000002</v>
      </c>
      <c r="O51" s="80">
        <v>0.74299999999999999</v>
      </c>
      <c r="P51" s="1" t="s">
        <v>1396</v>
      </c>
      <c r="Q51" s="1" t="s">
        <v>1396</v>
      </c>
      <c r="R51" s="1" t="s">
        <v>1396</v>
      </c>
      <c r="S51" s="1" t="s">
        <v>1396</v>
      </c>
    </row>
    <row r="52" spans="1:19" x14ac:dyDescent="0.2">
      <c r="A52" s="1" t="s">
        <v>1105</v>
      </c>
      <c r="B52" s="80">
        <v>103</v>
      </c>
      <c r="C52" s="80" t="s">
        <v>1443</v>
      </c>
      <c r="D52" s="80" t="s">
        <v>142</v>
      </c>
      <c r="E52" s="1" t="s">
        <v>1396</v>
      </c>
      <c r="F52" s="80">
        <v>12</v>
      </c>
      <c r="G52" s="93">
        <v>32332</v>
      </c>
      <c r="H52" s="80">
        <v>1E-3</v>
      </c>
      <c r="I52" s="80">
        <v>0</v>
      </c>
      <c r="J52" s="80">
        <v>4.0000000000000001E-3</v>
      </c>
      <c r="K52" s="1" t="s">
        <v>1396</v>
      </c>
      <c r="L52" s="80">
        <v>8.7999999999999995E-2</v>
      </c>
      <c r="M52" s="1" t="s">
        <v>1396</v>
      </c>
      <c r="N52" s="80">
        <v>5.7569999999999997</v>
      </c>
      <c r="O52" s="80">
        <v>2.6819999999999999</v>
      </c>
      <c r="P52" s="1" t="s">
        <v>1396</v>
      </c>
      <c r="Q52" s="1" t="s">
        <v>1396</v>
      </c>
      <c r="R52" s="1" t="s">
        <v>1396</v>
      </c>
      <c r="S52" s="1" t="s">
        <v>1396</v>
      </c>
    </row>
    <row r="53" spans="1:19" x14ac:dyDescent="0.2">
      <c r="A53" s="1" t="s">
        <v>1105</v>
      </c>
      <c r="B53" s="80">
        <v>103</v>
      </c>
      <c r="C53" s="80" t="s">
        <v>1443</v>
      </c>
      <c r="D53" s="80" t="s">
        <v>142</v>
      </c>
      <c r="E53" s="1" t="s">
        <v>1396</v>
      </c>
      <c r="F53" s="80">
        <v>12</v>
      </c>
      <c r="G53" s="93">
        <v>32332</v>
      </c>
      <c r="H53" s="80">
        <v>0</v>
      </c>
      <c r="I53" s="80">
        <v>0</v>
      </c>
      <c r="J53" s="80">
        <v>0</v>
      </c>
      <c r="K53" s="1" t="s">
        <v>1396</v>
      </c>
      <c r="L53" s="80">
        <v>0.114</v>
      </c>
      <c r="M53" s="1" t="s">
        <v>1396</v>
      </c>
      <c r="N53" s="80">
        <v>9.6180000000000003</v>
      </c>
      <c r="O53" s="80">
        <v>7.3550000000000004</v>
      </c>
      <c r="P53" s="1" t="s">
        <v>1396</v>
      </c>
      <c r="Q53" s="1" t="s">
        <v>1396</v>
      </c>
      <c r="R53" s="1" t="s">
        <v>1396</v>
      </c>
      <c r="S53" s="1" t="s">
        <v>1396</v>
      </c>
    </row>
    <row r="54" spans="1:19" x14ac:dyDescent="0.2">
      <c r="A54" s="1" t="s">
        <v>1105</v>
      </c>
      <c r="B54" s="80">
        <v>103</v>
      </c>
      <c r="C54" s="80" t="s">
        <v>1444</v>
      </c>
      <c r="D54" s="80" t="s">
        <v>142</v>
      </c>
      <c r="E54" s="1" t="s">
        <v>1396</v>
      </c>
      <c r="F54" s="80">
        <v>10</v>
      </c>
      <c r="G54" s="93">
        <v>32372</v>
      </c>
      <c r="H54" s="80">
        <v>0</v>
      </c>
      <c r="I54" s="80">
        <v>0</v>
      </c>
      <c r="J54" s="80">
        <v>3.0000000000000001E-3</v>
      </c>
      <c r="K54" s="1" t="s">
        <v>1396</v>
      </c>
      <c r="L54" s="80">
        <v>1.4E-2</v>
      </c>
      <c r="M54" s="1" t="s">
        <v>1396</v>
      </c>
      <c r="N54" s="80">
        <v>2.5110000000000001</v>
      </c>
      <c r="O54" s="80">
        <v>0.80300000000000005</v>
      </c>
      <c r="P54" s="1" t="s">
        <v>1396</v>
      </c>
      <c r="Q54" s="1" t="s">
        <v>1396</v>
      </c>
      <c r="R54" s="1" t="s">
        <v>1396</v>
      </c>
      <c r="S54" s="1" t="s">
        <v>1396</v>
      </c>
    </row>
    <row r="55" spans="1:19" x14ac:dyDescent="0.2">
      <c r="A55" s="1" t="s">
        <v>1105</v>
      </c>
      <c r="B55" s="80">
        <v>103</v>
      </c>
      <c r="C55" s="80" t="s">
        <v>1445</v>
      </c>
      <c r="D55" s="80" t="s">
        <v>142</v>
      </c>
      <c r="E55" s="1" t="s">
        <v>1396</v>
      </c>
      <c r="F55" s="80">
        <v>10</v>
      </c>
      <c r="G55" s="93">
        <v>32372</v>
      </c>
      <c r="H55" s="80">
        <v>1E-3</v>
      </c>
      <c r="I55" s="80">
        <v>6.9000000000000006E-2</v>
      </c>
      <c r="J55" s="80">
        <v>0.02</v>
      </c>
      <c r="K55" s="1" t="s">
        <v>1396</v>
      </c>
      <c r="L55" s="80">
        <v>1.2999999999999999E-2</v>
      </c>
      <c r="M55" s="1" t="s">
        <v>1396</v>
      </c>
      <c r="N55" s="80">
        <v>3.1880000000000002</v>
      </c>
      <c r="O55" s="80">
        <v>2.4260000000000002</v>
      </c>
      <c r="P55" s="1" t="s">
        <v>1396</v>
      </c>
      <c r="Q55" s="1" t="s">
        <v>1396</v>
      </c>
      <c r="R55" s="1" t="s">
        <v>1396</v>
      </c>
      <c r="S55" s="1" t="s">
        <v>1396</v>
      </c>
    </row>
    <row r="56" spans="1:19" x14ac:dyDescent="0.2">
      <c r="A56" s="1" t="s">
        <v>1105</v>
      </c>
      <c r="B56" s="80">
        <v>103</v>
      </c>
      <c r="C56" s="1" t="s">
        <v>1396</v>
      </c>
      <c r="D56" s="80" t="s">
        <v>142</v>
      </c>
      <c r="E56" s="1" t="s">
        <v>1396</v>
      </c>
      <c r="F56" s="80">
        <v>10</v>
      </c>
      <c r="G56" s="93">
        <v>32688</v>
      </c>
      <c r="H56" s="80">
        <v>0</v>
      </c>
      <c r="I56" s="80">
        <v>0</v>
      </c>
      <c r="J56" s="80">
        <v>0</v>
      </c>
      <c r="K56" s="80">
        <v>0</v>
      </c>
      <c r="L56" s="80">
        <v>0</v>
      </c>
      <c r="M56" s="80">
        <v>0</v>
      </c>
      <c r="N56" s="80">
        <v>26.704000000000001</v>
      </c>
      <c r="O56" s="80">
        <v>0</v>
      </c>
      <c r="P56" s="1" t="s">
        <v>1396</v>
      </c>
      <c r="Q56" s="1" t="s">
        <v>1396</v>
      </c>
      <c r="R56" s="1" t="s">
        <v>1396</v>
      </c>
      <c r="S56" s="1" t="s">
        <v>1396</v>
      </c>
    </row>
    <row r="57" spans="1:19" x14ac:dyDescent="0.2">
      <c r="A57" s="1" t="s">
        <v>1105</v>
      </c>
      <c r="B57" s="80">
        <v>103</v>
      </c>
      <c r="C57" s="1" t="s">
        <v>1396</v>
      </c>
      <c r="D57" s="80" t="s">
        <v>142</v>
      </c>
      <c r="E57" s="1" t="s">
        <v>1396</v>
      </c>
      <c r="F57" s="80">
        <v>10</v>
      </c>
      <c r="G57" s="93">
        <v>32688</v>
      </c>
      <c r="H57" s="80">
        <v>0</v>
      </c>
      <c r="I57" s="80">
        <v>0</v>
      </c>
      <c r="J57" s="80">
        <v>0</v>
      </c>
      <c r="K57" s="80">
        <v>0</v>
      </c>
      <c r="L57" s="80">
        <v>0</v>
      </c>
      <c r="M57" s="80">
        <v>0</v>
      </c>
      <c r="N57" s="80">
        <v>30.719000000000001</v>
      </c>
      <c r="O57" s="80">
        <v>0</v>
      </c>
      <c r="P57" s="1" t="s">
        <v>1396</v>
      </c>
      <c r="Q57" s="1" t="s">
        <v>1396</v>
      </c>
      <c r="R57" s="1" t="s">
        <v>1396</v>
      </c>
      <c r="S57" s="1" t="s">
        <v>1396</v>
      </c>
    </row>
    <row r="58" spans="1:19" x14ac:dyDescent="0.2">
      <c r="A58" s="1" t="s">
        <v>1105</v>
      </c>
      <c r="B58" s="80">
        <v>103</v>
      </c>
      <c r="C58" s="1" t="s">
        <v>1396</v>
      </c>
      <c r="D58" s="80" t="s">
        <v>142</v>
      </c>
      <c r="E58" s="1" t="s">
        <v>1396</v>
      </c>
      <c r="F58" s="80">
        <v>10</v>
      </c>
      <c r="G58" s="93">
        <v>32695</v>
      </c>
      <c r="H58" s="80">
        <v>0</v>
      </c>
      <c r="I58" s="80">
        <v>0</v>
      </c>
      <c r="J58" s="80">
        <v>0</v>
      </c>
      <c r="K58" s="80">
        <v>0</v>
      </c>
      <c r="L58" s="80">
        <v>5.0999999999999997E-2</v>
      </c>
      <c r="M58" s="80">
        <v>1.6140000000000001</v>
      </c>
      <c r="N58" s="80">
        <v>23.529</v>
      </c>
      <c r="O58" s="80">
        <v>0</v>
      </c>
      <c r="P58" s="1" t="s">
        <v>1396</v>
      </c>
      <c r="Q58" s="1" t="s">
        <v>1396</v>
      </c>
      <c r="R58" s="1" t="s">
        <v>1396</v>
      </c>
      <c r="S58" s="1" t="s">
        <v>1396</v>
      </c>
    </row>
    <row r="59" spans="1:19" x14ac:dyDescent="0.2">
      <c r="A59" s="1" t="s">
        <v>1105</v>
      </c>
      <c r="B59" s="80">
        <v>103</v>
      </c>
      <c r="C59" s="1" t="s">
        <v>1396</v>
      </c>
      <c r="D59" s="80" t="s">
        <v>142</v>
      </c>
      <c r="E59" s="1" t="s">
        <v>1396</v>
      </c>
      <c r="F59" s="80">
        <v>10</v>
      </c>
      <c r="G59" s="93">
        <v>32695</v>
      </c>
      <c r="H59" s="80">
        <v>0</v>
      </c>
      <c r="I59" s="80">
        <v>0</v>
      </c>
      <c r="J59" s="80">
        <v>0</v>
      </c>
      <c r="K59" s="80">
        <v>0</v>
      </c>
      <c r="L59" s="80">
        <v>4.4999999999999998E-2</v>
      </c>
      <c r="M59" s="80">
        <v>1.9259999999999999</v>
      </c>
      <c r="N59" s="80">
        <v>23.425000000000001</v>
      </c>
      <c r="O59" s="80">
        <v>0</v>
      </c>
      <c r="P59" s="1" t="s">
        <v>1396</v>
      </c>
      <c r="Q59" s="1" t="s">
        <v>1396</v>
      </c>
      <c r="R59" s="1" t="s">
        <v>1396</v>
      </c>
      <c r="S59" s="1" t="s">
        <v>1396</v>
      </c>
    </row>
    <row r="60" spans="1:19" x14ac:dyDescent="0.2">
      <c r="A60" s="1" t="s">
        <v>1105</v>
      </c>
      <c r="B60" s="80">
        <v>103</v>
      </c>
      <c r="C60" s="1" t="s">
        <v>1396</v>
      </c>
      <c r="D60" s="80" t="s">
        <v>142</v>
      </c>
      <c r="E60" s="1" t="s">
        <v>1396</v>
      </c>
      <c r="F60" s="80">
        <v>10</v>
      </c>
      <c r="G60" s="93">
        <v>32702</v>
      </c>
      <c r="H60" s="80">
        <v>0</v>
      </c>
      <c r="I60" s="80">
        <v>0</v>
      </c>
      <c r="J60" s="80">
        <v>4.4999999999999998E-2</v>
      </c>
      <c r="K60" s="80">
        <v>0</v>
      </c>
      <c r="L60" s="80">
        <v>7.0000000000000007E-2</v>
      </c>
      <c r="M60" s="80">
        <v>4.3630000000000004</v>
      </c>
      <c r="N60" s="80">
        <v>7.9690000000000003</v>
      </c>
      <c r="O60" s="80">
        <v>0</v>
      </c>
      <c r="P60" s="1" t="s">
        <v>1396</v>
      </c>
      <c r="Q60" s="1" t="s">
        <v>1396</v>
      </c>
      <c r="R60" s="1" t="s">
        <v>1396</v>
      </c>
      <c r="S60" s="1" t="s">
        <v>1396</v>
      </c>
    </row>
    <row r="61" spans="1:19" x14ac:dyDescent="0.2">
      <c r="A61" s="1" t="s">
        <v>1105</v>
      </c>
      <c r="B61" s="80">
        <v>103</v>
      </c>
      <c r="C61" s="1" t="s">
        <v>1396</v>
      </c>
      <c r="D61" s="80" t="s">
        <v>142</v>
      </c>
      <c r="E61" s="1" t="s">
        <v>1396</v>
      </c>
      <c r="F61" s="80">
        <v>10</v>
      </c>
      <c r="G61" s="93">
        <v>32702</v>
      </c>
      <c r="H61" s="80">
        <v>0</v>
      </c>
      <c r="I61" s="80">
        <v>0</v>
      </c>
      <c r="J61" s="80">
        <v>0</v>
      </c>
      <c r="K61" s="80">
        <v>0</v>
      </c>
      <c r="L61" s="80">
        <v>7.9000000000000001E-2</v>
      </c>
      <c r="M61" s="80">
        <v>5.57</v>
      </c>
      <c r="N61" s="80">
        <v>9.0050000000000008</v>
      </c>
      <c r="O61" s="80">
        <v>0</v>
      </c>
      <c r="P61" s="1" t="s">
        <v>1396</v>
      </c>
      <c r="Q61" s="1" t="s">
        <v>1396</v>
      </c>
      <c r="R61" s="1" t="s">
        <v>1396</v>
      </c>
      <c r="S61" s="1" t="s">
        <v>1396</v>
      </c>
    </row>
    <row r="62" spans="1:19" x14ac:dyDescent="0.2">
      <c r="A62" s="1" t="s">
        <v>1105</v>
      </c>
      <c r="B62" s="80">
        <v>103</v>
      </c>
      <c r="C62" s="1" t="s">
        <v>1396</v>
      </c>
      <c r="D62" s="80" t="s">
        <v>142</v>
      </c>
      <c r="E62" s="1" t="s">
        <v>1396</v>
      </c>
      <c r="F62" s="80">
        <v>10</v>
      </c>
      <c r="G62" s="93">
        <v>32709</v>
      </c>
      <c r="H62" s="80">
        <v>0</v>
      </c>
      <c r="I62" s="80">
        <v>0</v>
      </c>
      <c r="J62" s="80">
        <v>0</v>
      </c>
      <c r="K62" s="80">
        <v>0</v>
      </c>
      <c r="L62" s="80">
        <v>8.5000000000000006E-2</v>
      </c>
      <c r="M62" s="80">
        <v>5.35</v>
      </c>
      <c r="N62" s="80">
        <v>3.85</v>
      </c>
      <c r="O62" s="80">
        <v>0</v>
      </c>
      <c r="P62" s="1" t="s">
        <v>1396</v>
      </c>
      <c r="Q62" s="1" t="s">
        <v>1396</v>
      </c>
      <c r="R62" s="1" t="s">
        <v>1396</v>
      </c>
      <c r="S62" s="1" t="s">
        <v>1396</v>
      </c>
    </row>
    <row r="63" spans="1:19" x14ac:dyDescent="0.2">
      <c r="A63" s="1" t="s">
        <v>1105</v>
      </c>
      <c r="B63" s="80">
        <v>103</v>
      </c>
      <c r="C63" s="1" t="s">
        <v>1396</v>
      </c>
      <c r="D63" s="80" t="s">
        <v>142</v>
      </c>
      <c r="E63" s="1" t="s">
        <v>1396</v>
      </c>
      <c r="F63" s="80">
        <v>10</v>
      </c>
      <c r="G63" s="93">
        <v>32709</v>
      </c>
      <c r="H63" s="80">
        <v>0</v>
      </c>
      <c r="I63" s="80">
        <v>0</v>
      </c>
      <c r="J63" s="80">
        <v>0</v>
      </c>
      <c r="K63" s="80">
        <v>0</v>
      </c>
      <c r="L63" s="80">
        <v>0.09</v>
      </c>
      <c r="M63" s="80">
        <v>6.5650000000000004</v>
      </c>
      <c r="N63" s="80">
        <v>3.0150000000000001</v>
      </c>
      <c r="O63" s="80">
        <v>0</v>
      </c>
      <c r="P63" s="1" t="s">
        <v>1396</v>
      </c>
      <c r="Q63" s="1" t="s">
        <v>1396</v>
      </c>
      <c r="R63" s="1" t="s">
        <v>1396</v>
      </c>
      <c r="S63" s="1" t="s">
        <v>1396</v>
      </c>
    </row>
    <row r="64" spans="1:19" x14ac:dyDescent="0.2">
      <c r="A64" s="1" t="s">
        <v>1105</v>
      </c>
      <c r="B64" s="80">
        <v>103</v>
      </c>
      <c r="C64" s="1" t="s">
        <v>1396</v>
      </c>
      <c r="D64" s="80" t="s">
        <v>142</v>
      </c>
      <c r="E64" s="1" t="s">
        <v>1396</v>
      </c>
      <c r="F64" s="80">
        <v>10</v>
      </c>
      <c r="G64" s="93">
        <v>32716</v>
      </c>
      <c r="H64" s="80">
        <v>0</v>
      </c>
      <c r="I64" s="80">
        <v>0</v>
      </c>
      <c r="J64" s="80">
        <v>0</v>
      </c>
      <c r="K64" s="80">
        <v>0</v>
      </c>
      <c r="L64" s="80">
        <v>6.2E-2</v>
      </c>
      <c r="M64" s="80">
        <v>6.7069999999999999</v>
      </c>
      <c r="N64" s="80">
        <v>2.34</v>
      </c>
      <c r="O64" s="80">
        <v>0</v>
      </c>
      <c r="P64" s="1" t="s">
        <v>1396</v>
      </c>
      <c r="Q64" s="1" t="s">
        <v>1396</v>
      </c>
      <c r="R64" s="1" t="s">
        <v>1396</v>
      </c>
      <c r="S64" s="1" t="s">
        <v>1396</v>
      </c>
    </row>
    <row r="65" spans="1:19" x14ac:dyDescent="0.2">
      <c r="A65" s="1" t="s">
        <v>1105</v>
      </c>
      <c r="B65" s="80">
        <v>103</v>
      </c>
      <c r="C65" s="1" t="s">
        <v>1396</v>
      </c>
      <c r="D65" s="80" t="s">
        <v>142</v>
      </c>
      <c r="E65" s="1" t="s">
        <v>1396</v>
      </c>
      <c r="F65" s="80">
        <v>10</v>
      </c>
      <c r="G65" s="93">
        <v>32716</v>
      </c>
      <c r="H65" s="80">
        <v>1E-3</v>
      </c>
      <c r="I65" s="80">
        <v>0</v>
      </c>
      <c r="J65" s="80">
        <v>0</v>
      </c>
      <c r="K65" s="80">
        <v>0</v>
      </c>
      <c r="L65" s="80">
        <v>9.2999999999999999E-2</v>
      </c>
      <c r="M65" s="80">
        <v>6.7670000000000003</v>
      </c>
      <c r="N65" s="80">
        <v>2.915</v>
      </c>
      <c r="O65" s="80">
        <v>0</v>
      </c>
      <c r="P65" s="1" t="s">
        <v>1396</v>
      </c>
      <c r="Q65" s="1" t="s">
        <v>1396</v>
      </c>
      <c r="R65" s="1" t="s">
        <v>1396</v>
      </c>
      <c r="S65" s="1" t="s">
        <v>1396</v>
      </c>
    </row>
    <row r="66" spans="1:19" x14ac:dyDescent="0.2">
      <c r="A66" s="1" t="s">
        <v>1105</v>
      </c>
      <c r="B66" s="80">
        <v>103</v>
      </c>
      <c r="C66" s="1" t="s">
        <v>1396</v>
      </c>
      <c r="D66" s="80" t="s">
        <v>142</v>
      </c>
      <c r="E66" s="1" t="s">
        <v>1396</v>
      </c>
      <c r="F66" s="80">
        <v>10</v>
      </c>
      <c r="G66" s="93">
        <v>32723</v>
      </c>
      <c r="H66" s="80">
        <v>1E-3</v>
      </c>
      <c r="I66" s="80">
        <v>0</v>
      </c>
      <c r="J66" s="80">
        <v>0</v>
      </c>
      <c r="K66" s="80">
        <v>0</v>
      </c>
      <c r="L66" s="80">
        <v>0.121</v>
      </c>
      <c r="M66" s="80">
        <v>5.9790000000000001</v>
      </c>
      <c r="N66" s="80">
        <v>3.1219999999999999</v>
      </c>
      <c r="O66" s="80">
        <v>0</v>
      </c>
      <c r="P66" s="1" t="s">
        <v>1396</v>
      </c>
      <c r="Q66" s="1" t="s">
        <v>1396</v>
      </c>
      <c r="R66" s="1" t="s">
        <v>1396</v>
      </c>
      <c r="S66" s="1" t="s">
        <v>1396</v>
      </c>
    </row>
    <row r="67" spans="1:19" x14ac:dyDescent="0.2">
      <c r="A67" s="1" t="s">
        <v>1105</v>
      </c>
      <c r="B67" s="80">
        <v>103</v>
      </c>
      <c r="C67" s="1" t="s">
        <v>1396</v>
      </c>
      <c r="D67" s="80" t="s">
        <v>142</v>
      </c>
      <c r="E67" s="1" t="s">
        <v>1396</v>
      </c>
      <c r="F67" s="80">
        <v>10</v>
      </c>
      <c r="G67" s="93">
        <v>32723</v>
      </c>
      <c r="H67" s="80">
        <v>3.0000000000000001E-3</v>
      </c>
      <c r="I67" s="80">
        <v>3.3000000000000002E-2</v>
      </c>
      <c r="J67" s="80">
        <v>0</v>
      </c>
      <c r="K67" s="80">
        <v>0</v>
      </c>
      <c r="L67" s="80">
        <v>0.105</v>
      </c>
      <c r="M67" s="80">
        <v>4.0439999999999996</v>
      </c>
      <c r="N67" s="80">
        <v>3.2549999999999999</v>
      </c>
      <c r="O67" s="80">
        <v>0</v>
      </c>
      <c r="P67" s="1" t="s">
        <v>1396</v>
      </c>
      <c r="Q67" s="1" t="s">
        <v>1396</v>
      </c>
      <c r="R67" s="1" t="s">
        <v>1396</v>
      </c>
      <c r="S67" s="1" t="s">
        <v>1396</v>
      </c>
    </row>
    <row r="68" spans="1:19" x14ac:dyDescent="0.2">
      <c r="A68" s="1" t="s">
        <v>1105</v>
      </c>
      <c r="B68" s="80">
        <v>103</v>
      </c>
      <c r="C68" s="80" t="s">
        <v>1448</v>
      </c>
      <c r="D68" s="80" t="s">
        <v>1447</v>
      </c>
      <c r="E68" s="1" t="s">
        <v>1396</v>
      </c>
      <c r="F68" s="80">
        <v>5</v>
      </c>
      <c r="G68" s="93">
        <v>33054</v>
      </c>
      <c r="H68" s="80">
        <v>0</v>
      </c>
      <c r="I68" s="80">
        <v>0</v>
      </c>
      <c r="J68" s="80">
        <v>0</v>
      </c>
      <c r="K68" s="80">
        <v>0</v>
      </c>
      <c r="L68" s="80">
        <v>0</v>
      </c>
      <c r="M68" s="1" t="s">
        <v>1396</v>
      </c>
      <c r="N68" s="80">
        <v>9.7769999999999992</v>
      </c>
      <c r="O68" s="80">
        <v>15.292</v>
      </c>
      <c r="P68" s="1" t="s">
        <v>1396</v>
      </c>
      <c r="Q68" s="1" t="s">
        <v>1396</v>
      </c>
      <c r="R68" s="1" t="s">
        <v>1396</v>
      </c>
      <c r="S68" s="1" t="s">
        <v>1396</v>
      </c>
    </row>
    <row r="69" spans="1:19" x14ac:dyDescent="0.2">
      <c r="A69" s="1" t="s">
        <v>1105</v>
      </c>
      <c r="B69" s="80">
        <v>103</v>
      </c>
      <c r="C69" s="80" t="s">
        <v>1448</v>
      </c>
      <c r="D69" s="80" t="s">
        <v>1447</v>
      </c>
      <c r="E69" s="1" t="s">
        <v>1396</v>
      </c>
      <c r="F69" s="80">
        <v>5</v>
      </c>
      <c r="G69" s="93">
        <v>33054</v>
      </c>
      <c r="H69" s="80">
        <v>0</v>
      </c>
      <c r="I69" s="80">
        <v>0</v>
      </c>
      <c r="J69" s="80">
        <v>0</v>
      </c>
      <c r="K69" s="80">
        <v>0</v>
      </c>
      <c r="L69" s="80">
        <v>0</v>
      </c>
      <c r="M69" s="1" t="s">
        <v>1396</v>
      </c>
      <c r="N69" s="80">
        <v>11.074999999999999</v>
      </c>
      <c r="O69" s="80">
        <v>11.881</v>
      </c>
      <c r="P69" s="1" t="s">
        <v>1396</v>
      </c>
      <c r="Q69" s="1" t="s">
        <v>1396</v>
      </c>
      <c r="R69" s="1" t="s">
        <v>1396</v>
      </c>
      <c r="S69" s="1" t="s">
        <v>1396</v>
      </c>
    </row>
    <row r="70" spans="1:19" x14ac:dyDescent="0.2">
      <c r="A70" s="1" t="s">
        <v>1105</v>
      </c>
      <c r="B70" s="80">
        <v>103</v>
      </c>
      <c r="C70" s="80" t="s">
        <v>1449</v>
      </c>
      <c r="D70" s="80" t="s">
        <v>1447</v>
      </c>
      <c r="E70" s="1" t="s">
        <v>1396</v>
      </c>
      <c r="F70" s="80">
        <v>12</v>
      </c>
      <c r="G70" s="93">
        <v>33054</v>
      </c>
      <c r="H70" s="80">
        <v>0</v>
      </c>
      <c r="I70" s="80">
        <v>0</v>
      </c>
      <c r="J70" s="80">
        <v>0</v>
      </c>
      <c r="K70" s="80">
        <v>0</v>
      </c>
      <c r="L70" s="80">
        <v>8.8999999999999996E-2</v>
      </c>
      <c r="M70" s="1" t="s">
        <v>1396</v>
      </c>
      <c r="N70" s="80">
        <v>3.9260000000000002</v>
      </c>
      <c r="O70" s="80">
        <v>19.216000000000001</v>
      </c>
      <c r="P70" s="1" t="s">
        <v>1396</v>
      </c>
      <c r="Q70" s="1" t="s">
        <v>1396</v>
      </c>
      <c r="R70" s="1" t="s">
        <v>1396</v>
      </c>
      <c r="S70" s="1" t="s">
        <v>1396</v>
      </c>
    </row>
    <row r="71" spans="1:19" x14ac:dyDescent="0.2">
      <c r="A71" s="1" t="s">
        <v>1105</v>
      </c>
      <c r="B71" s="80">
        <v>103</v>
      </c>
      <c r="C71" s="80" t="s">
        <v>1449</v>
      </c>
      <c r="D71" s="80" t="s">
        <v>1447</v>
      </c>
      <c r="E71" s="1" t="s">
        <v>1396</v>
      </c>
      <c r="F71" s="80">
        <v>12</v>
      </c>
      <c r="G71" s="93">
        <v>33054</v>
      </c>
      <c r="H71" s="80">
        <v>0</v>
      </c>
      <c r="I71" s="80">
        <v>0</v>
      </c>
      <c r="J71" s="80">
        <v>0</v>
      </c>
      <c r="K71" s="80">
        <v>0</v>
      </c>
      <c r="L71" s="80">
        <v>0.08</v>
      </c>
      <c r="M71" s="1" t="s">
        <v>1396</v>
      </c>
      <c r="N71" s="80">
        <v>5.9450000000000003</v>
      </c>
      <c r="O71" s="80">
        <v>19.753</v>
      </c>
      <c r="P71" s="1" t="s">
        <v>1396</v>
      </c>
      <c r="Q71" s="1" t="s">
        <v>1396</v>
      </c>
      <c r="R71" s="1" t="s">
        <v>1396</v>
      </c>
      <c r="S71" s="1" t="s">
        <v>1396</v>
      </c>
    </row>
    <row r="72" spans="1:19" x14ac:dyDescent="0.2">
      <c r="A72" s="1" t="s">
        <v>1105</v>
      </c>
      <c r="B72" s="80">
        <v>103</v>
      </c>
      <c r="C72" s="80" t="s">
        <v>1448</v>
      </c>
      <c r="D72" s="80" t="s">
        <v>1447</v>
      </c>
      <c r="E72" s="1" t="s">
        <v>1396</v>
      </c>
      <c r="F72" s="80">
        <v>5</v>
      </c>
      <c r="G72" s="93">
        <v>33059</v>
      </c>
      <c r="H72" s="80">
        <v>0</v>
      </c>
      <c r="I72" s="80">
        <v>0</v>
      </c>
      <c r="J72" s="80">
        <v>0</v>
      </c>
      <c r="K72" s="80">
        <v>0</v>
      </c>
      <c r="L72" s="80">
        <v>7.9000000000000001E-2</v>
      </c>
      <c r="M72" s="1" t="s">
        <v>1396</v>
      </c>
      <c r="N72" s="80">
        <v>7.3970000000000002</v>
      </c>
      <c r="O72" s="80">
        <v>6.6580000000000004</v>
      </c>
      <c r="P72" s="1" t="s">
        <v>1396</v>
      </c>
      <c r="Q72" s="1" t="s">
        <v>1396</v>
      </c>
      <c r="R72" s="1" t="s">
        <v>1396</v>
      </c>
      <c r="S72" s="1" t="s">
        <v>1396</v>
      </c>
    </row>
    <row r="73" spans="1:19" x14ac:dyDescent="0.2">
      <c r="A73" s="1" t="s">
        <v>1105</v>
      </c>
      <c r="B73" s="80">
        <v>103</v>
      </c>
      <c r="C73" s="80" t="s">
        <v>1448</v>
      </c>
      <c r="D73" s="80" t="s">
        <v>1447</v>
      </c>
      <c r="E73" s="1" t="s">
        <v>1396</v>
      </c>
      <c r="F73" s="80">
        <v>5</v>
      </c>
      <c r="G73" s="93">
        <v>33059</v>
      </c>
      <c r="H73" s="80">
        <v>0</v>
      </c>
      <c r="I73" s="80">
        <v>0</v>
      </c>
      <c r="J73" s="80">
        <v>0</v>
      </c>
      <c r="K73" s="80">
        <v>0</v>
      </c>
      <c r="L73" s="80">
        <v>2.1999999999999999E-2</v>
      </c>
      <c r="M73" s="1" t="s">
        <v>1396</v>
      </c>
      <c r="N73" s="80">
        <v>10.247</v>
      </c>
      <c r="O73" s="80">
        <v>8.9659999999999993</v>
      </c>
      <c r="P73" s="1" t="s">
        <v>1396</v>
      </c>
      <c r="Q73" s="1" t="s">
        <v>1396</v>
      </c>
      <c r="R73" s="1" t="s">
        <v>1396</v>
      </c>
      <c r="S73" s="1" t="s">
        <v>1396</v>
      </c>
    </row>
    <row r="74" spans="1:19" x14ac:dyDescent="0.2">
      <c r="A74" s="1" t="s">
        <v>1105</v>
      </c>
      <c r="B74" s="80">
        <v>103</v>
      </c>
      <c r="C74" s="80" t="s">
        <v>1449</v>
      </c>
      <c r="D74" s="80" t="s">
        <v>1447</v>
      </c>
      <c r="E74" s="1" t="s">
        <v>1396</v>
      </c>
      <c r="F74" s="80">
        <v>12</v>
      </c>
      <c r="G74" s="93">
        <v>33059</v>
      </c>
      <c r="H74" s="80">
        <v>0</v>
      </c>
      <c r="I74" s="80">
        <v>0</v>
      </c>
      <c r="J74" s="80">
        <v>0</v>
      </c>
      <c r="K74" s="80">
        <v>0</v>
      </c>
      <c r="L74" s="80">
        <v>3.3000000000000002E-2</v>
      </c>
      <c r="M74" s="1" t="s">
        <v>1396</v>
      </c>
      <c r="N74" s="80">
        <v>3.9929999999999999</v>
      </c>
      <c r="O74" s="80">
        <v>11.616</v>
      </c>
      <c r="P74" s="1" t="s">
        <v>1396</v>
      </c>
      <c r="Q74" s="1" t="s">
        <v>1396</v>
      </c>
      <c r="R74" s="1" t="s">
        <v>1396</v>
      </c>
      <c r="S74" s="1" t="s">
        <v>1396</v>
      </c>
    </row>
    <row r="75" spans="1:19" x14ac:dyDescent="0.2">
      <c r="A75" s="1" t="s">
        <v>1105</v>
      </c>
      <c r="B75" s="80">
        <v>103</v>
      </c>
      <c r="C75" s="80" t="s">
        <v>1449</v>
      </c>
      <c r="D75" s="80" t="s">
        <v>1447</v>
      </c>
      <c r="E75" s="1" t="s">
        <v>1396</v>
      </c>
      <c r="F75" s="80">
        <v>12</v>
      </c>
      <c r="G75" s="93">
        <v>33059</v>
      </c>
      <c r="H75" s="80">
        <v>0</v>
      </c>
      <c r="I75" s="80">
        <v>0</v>
      </c>
      <c r="J75" s="80">
        <v>0</v>
      </c>
      <c r="K75" s="80">
        <v>0</v>
      </c>
      <c r="L75" s="80">
        <v>3.9E-2</v>
      </c>
      <c r="M75" s="1" t="s">
        <v>1396</v>
      </c>
      <c r="N75" s="80">
        <v>4.7519999999999998</v>
      </c>
      <c r="O75" s="80">
        <v>14.567</v>
      </c>
      <c r="P75" s="1" t="s">
        <v>1396</v>
      </c>
      <c r="Q75" s="1" t="s">
        <v>1396</v>
      </c>
      <c r="R75" s="1" t="s">
        <v>1396</v>
      </c>
      <c r="S75" s="1" t="s">
        <v>1396</v>
      </c>
    </row>
    <row r="76" spans="1:19" x14ac:dyDescent="0.2">
      <c r="A76" s="1" t="s">
        <v>1105</v>
      </c>
      <c r="B76" s="80">
        <v>103</v>
      </c>
      <c r="C76" s="80" t="s">
        <v>1448</v>
      </c>
      <c r="D76" s="80" t="s">
        <v>1447</v>
      </c>
      <c r="E76" s="1" t="s">
        <v>1396</v>
      </c>
      <c r="F76" s="80">
        <v>5</v>
      </c>
      <c r="G76" s="93">
        <v>33066</v>
      </c>
      <c r="H76" s="80">
        <v>0</v>
      </c>
      <c r="I76" s="80">
        <v>0</v>
      </c>
      <c r="J76" s="80">
        <v>0</v>
      </c>
      <c r="K76" s="80">
        <v>0</v>
      </c>
      <c r="L76" s="80">
        <v>8.0000000000000002E-3</v>
      </c>
      <c r="M76" s="1" t="s">
        <v>1396</v>
      </c>
      <c r="N76" s="80">
        <v>14.499000000000001</v>
      </c>
      <c r="O76" s="80">
        <v>1.841</v>
      </c>
      <c r="P76" s="1" t="s">
        <v>1396</v>
      </c>
      <c r="Q76" s="1" t="s">
        <v>1396</v>
      </c>
      <c r="R76" s="1" t="s">
        <v>1396</v>
      </c>
      <c r="S76" s="1" t="s">
        <v>1396</v>
      </c>
    </row>
    <row r="77" spans="1:19" x14ac:dyDescent="0.2">
      <c r="A77" s="1" t="s">
        <v>1105</v>
      </c>
      <c r="B77" s="80">
        <v>103</v>
      </c>
      <c r="C77" s="80" t="s">
        <v>1448</v>
      </c>
      <c r="D77" s="80" t="s">
        <v>1447</v>
      </c>
      <c r="E77" s="1" t="s">
        <v>1396</v>
      </c>
      <c r="F77" s="80">
        <v>5</v>
      </c>
      <c r="G77" s="93">
        <v>33066</v>
      </c>
      <c r="H77" s="80">
        <v>0</v>
      </c>
      <c r="I77" s="80">
        <v>0</v>
      </c>
      <c r="J77" s="80">
        <v>0</v>
      </c>
      <c r="K77" s="80">
        <v>5.0000000000000001E-3</v>
      </c>
      <c r="L77" s="80">
        <v>0</v>
      </c>
      <c r="M77" s="1" t="s">
        <v>1396</v>
      </c>
      <c r="N77" s="80">
        <v>8.7249999999999996</v>
      </c>
      <c r="O77" s="80">
        <v>4.7590000000000003</v>
      </c>
      <c r="P77" s="1" t="s">
        <v>1396</v>
      </c>
      <c r="Q77" s="1" t="s">
        <v>1396</v>
      </c>
      <c r="R77" s="1" t="s">
        <v>1396</v>
      </c>
      <c r="S77" s="1" t="s">
        <v>1396</v>
      </c>
    </row>
    <row r="78" spans="1:19" x14ac:dyDescent="0.2">
      <c r="A78" s="1" t="s">
        <v>1105</v>
      </c>
      <c r="B78" s="80">
        <v>103</v>
      </c>
      <c r="C78" s="80" t="s">
        <v>1449</v>
      </c>
      <c r="D78" s="80" t="s">
        <v>1447</v>
      </c>
      <c r="E78" s="1" t="s">
        <v>1396</v>
      </c>
      <c r="F78" s="80">
        <v>12</v>
      </c>
      <c r="G78" s="93">
        <v>33066</v>
      </c>
      <c r="H78" s="80">
        <v>0</v>
      </c>
      <c r="I78" s="80">
        <v>0</v>
      </c>
      <c r="J78" s="80">
        <v>0</v>
      </c>
      <c r="K78" s="80">
        <v>0.60299999999999998</v>
      </c>
      <c r="L78" s="80">
        <v>6.0000000000000001E-3</v>
      </c>
      <c r="M78" s="1" t="s">
        <v>1396</v>
      </c>
      <c r="N78" s="80">
        <v>2.3109999999999999</v>
      </c>
      <c r="O78" s="80">
        <v>10.247</v>
      </c>
      <c r="P78" s="1" t="s">
        <v>1396</v>
      </c>
      <c r="Q78" s="1" t="s">
        <v>1396</v>
      </c>
      <c r="R78" s="1" t="s">
        <v>1396</v>
      </c>
      <c r="S78" s="1" t="s">
        <v>1396</v>
      </c>
    </row>
    <row r="79" spans="1:19" x14ac:dyDescent="0.2">
      <c r="A79" s="1" t="s">
        <v>1105</v>
      </c>
      <c r="B79" s="80">
        <v>103</v>
      </c>
      <c r="C79" s="80" t="s">
        <v>1449</v>
      </c>
      <c r="D79" s="80" t="s">
        <v>1447</v>
      </c>
      <c r="E79" s="1" t="s">
        <v>1396</v>
      </c>
      <c r="F79" s="80">
        <v>12</v>
      </c>
      <c r="G79" s="93">
        <v>33066</v>
      </c>
      <c r="H79" s="80">
        <v>0</v>
      </c>
      <c r="I79" s="80">
        <v>0</v>
      </c>
      <c r="J79" s="80">
        <v>0</v>
      </c>
      <c r="K79" s="80">
        <v>0</v>
      </c>
      <c r="L79" s="80">
        <v>3.0000000000000001E-3</v>
      </c>
      <c r="M79" s="1" t="s">
        <v>1396</v>
      </c>
      <c r="N79" s="80">
        <v>2.5680000000000001</v>
      </c>
      <c r="O79" s="80">
        <v>10.445</v>
      </c>
      <c r="P79" s="1" t="s">
        <v>1396</v>
      </c>
      <c r="Q79" s="1" t="s">
        <v>1396</v>
      </c>
      <c r="R79" s="1" t="s">
        <v>1396</v>
      </c>
      <c r="S79" s="1" t="s">
        <v>1396</v>
      </c>
    </row>
    <row r="80" spans="1:19" x14ac:dyDescent="0.2">
      <c r="A80" s="1" t="s">
        <v>1105</v>
      </c>
      <c r="B80" s="80">
        <v>103</v>
      </c>
      <c r="C80" s="80" t="s">
        <v>1448</v>
      </c>
      <c r="D80" s="80" t="s">
        <v>1447</v>
      </c>
      <c r="E80" s="1" t="s">
        <v>1396</v>
      </c>
      <c r="F80" s="80">
        <v>5</v>
      </c>
      <c r="G80" s="93">
        <v>33073</v>
      </c>
      <c r="H80" s="80">
        <v>0</v>
      </c>
      <c r="I80" s="80">
        <v>0</v>
      </c>
      <c r="J80" s="80">
        <v>0</v>
      </c>
      <c r="K80" s="80">
        <v>0</v>
      </c>
      <c r="L80" s="80">
        <v>7.3999999999999996E-2</v>
      </c>
      <c r="M80" s="1" t="s">
        <v>1396</v>
      </c>
      <c r="N80" s="80">
        <v>9.452</v>
      </c>
      <c r="O80" s="80">
        <v>1.5620000000000001</v>
      </c>
      <c r="P80" s="1" t="s">
        <v>1396</v>
      </c>
      <c r="Q80" s="1" t="s">
        <v>1396</v>
      </c>
      <c r="R80" s="1" t="s">
        <v>1396</v>
      </c>
      <c r="S80" s="1" t="s">
        <v>1396</v>
      </c>
    </row>
    <row r="81" spans="1:19" x14ac:dyDescent="0.2">
      <c r="A81" s="1" t="s">
        <v>1105</v>
      </c>
      <c r="B81" s="80">
        <v>103</v>
      </c>
      <c r="C81" s="1" t="s">
        <v>1396</v>
      </c>
      <c r="D81" s="80" t="s">
        <v>1447</v>
      </c>
      <c r="E81" s="1" t="s">
        <v>1396</v>
      </c>
      <c r="F81" s="80">
        <v>12</v>
      </c>
      <c r="G81" s="93">
        <v>33073</v>
      </c>
      <c r="H81" s="80">
        <v>0</v>
      </c>
      <c r="I81" s="80">
        <v>1E-3</v>
      </c>
      <c r="J81" s="80">
        <v>0</v>
      </c>
      <c r="K81" s="80">
        <v>0</v>
      </c>
      <c r="L81" s="80">
        <v>3.3000000000000002E-2</v>
      </c>
      <c r="M81" s="1" t="s">
        <v>1396</v>
      </c>
      <c r="N81" s="80">
        <v>3.1080000000000001</v>
      </c>
      <c r="O81" s="80">
        <v>13.279</v>
      </c>
      <c r="P81" s="1" t="s">
        <v>1396</v>
      </c>
      <c r="Q81" s="1" t="s">
        <v>1396</v>
      </c>
      <c r="R81" s="1" t="s">
        <v>1396</v>
      </c>
      <c r="S81" s="1" t="s">
        <v>1396</v>
      </c>
    </row>
    <row r="82" spans="1:19" x14ac:dyDescent="0.2">
      <c r="A82" s="1" t="s">
        <v>1105</v>
      </c>
      <c r="B82" s="80">
        <v>103</v>
      </c>
      <c r="C82" s="1" t="s">
        <v>1396</v>
      </c>
      <c r="D82" s="80" t="s">
        <v>1447</v>
      </c>
      <c r="E82" s="1" t="s">
        <v>1396</v>
      </c>
      <c r="F82" s="80">
        <v>12</v>
      </c>
      <c r="G82" s="93">
        <v>33073</v>
      </c>
      <c r="H82" s="80">
        <v>0</v>
      </c>
      <c r="I82" s="80">
        <v>0</v>
      </c>
      <c r="J82" s="80">
        <v>0</v>
      </c>
      <c r="K82" s="80">
        <v>0</v>
      </c>
      <c r="L82" s="80">
        <v>1.6E-2</v>
      </c>
      <c r="M82" s="1" t="s">
        <v>1396</v>
      </c>
      <c r="N82" s="80">
        <v>3.1280000000000001</v>
      </c>
      <c r="O82" s="80">
        <v>13.269</v>
      </c>
      <c r="P82" s="1" t="s">
        <v>1396</v>
      </c>
      <c r="Q82" s="1" t="s">
        <v>1396</v>
      </c>
      <c r="R82" s="1" t="s">
        <v>1396</v>
      </c>
      <c r="S82" s="1" t="s">
        <v>1396</v>
      </c>
    </row>
    <row r="83" spans="1:19" x14ac:dyDescent="0.2">
      <c r="A83" s="1" t="s">
        <v>1105</v>
      </c>
      <c r="B83" s="80">
        <v>103</v>
      </c>
      <c r="C83" s="80" t="s">
        <v>1448</v>
      </c>
      <c r="D83" s="80" t="s">
        <v>1447</v>
      </c>
      <c r="E83" s="1" t="s">
        <v>1396</v>
      </c>
      <c r="F83" s="80">
        <v>5</v>
      </c>
      <c r="G83" s="93">
        <v>33080</v>
      </c>
      <c r="H83" s="80">
        <v>0</v>
      </c>
      <c r="I83" s="80">
        <v>0</v>
      </c>
      <c r="J83" s="80">
        <v>0</v>
      </c>
      <c r="K83" s="80">
        <v>0</v>
      </c>
      <c r="L83" s="80">
        <v>3.0000000000000001E-3</v>
      </c>
      <c r="M83" s="1" t="s">
        <v>1396</v>
      </c>
      <c r="N83" s="80">
        <v>3.3969999999999998</v>
      </c>
      <c r="O83" s="80">
        <v>0.76400000000000001</v>
      </c>
      <c r="P83" s="1" t="s">
        <v>1396</v>
      </c>
      <c r="Q83" s="1" t="s">
        <v>1396</v>
      </c>
      <c r="R83" s="1" t="s">
        <v>1396</v>
      </c>
      <c r="S83" s="1" t="s">
        <v>1396</v>
      </c>
    </row>
    <row r="84" spans="1:19" x14ac:dyDescent="0.2">
      <c r="A84" s="1" t="s">
        <v>1105</v>
      </c>
      <c r="B84" s="80">
        <v>103</v>
      </c>
      <c r="C84" s="80" t="s">
        <v>1448</v>
      </c>
      <c r="D84" s="80" t="s">
        <v>1447</v>
      </c>
      <c r="E84" s="1" t="s">
        <v>1396</v>
      </c>
      <c r="F84" s="80">
        <v>5</v>
      </c>
      <c r="G84" s="93">
        <v>33080</v>
      </c>
      <c r="H84" s="80">
        <v>0</v>
      </c>
      <c r="I84" s="80">
        <v>0</v>
      </c>
      <c r="J84" s="80">
        <v>0</v>
      </c>
      <c r="K84" s="80">
        <v>0</v>
      </c>
      <c r="L84" s="80">
        <v>1.9E-2</v>
      </c>
      <c r="M84" s="1" t="s">
        <v>1396</v>
      </c>
      <c r="N84" s="80">
        <v>6.5750000000000002</v>
      </c>
      <c r="O84" s="80">
        <v>0.78900000000000003</v>
      </c>
      <c r="P84" s="1" t="s">
        <v>1396</v>
      </c>
      <c r="Q84" s="1" t="s">
        <v>1396</v>
      </c>
      <c r="R84" s="1" t="s">
        <v>1396</v>
      </c>
      <c r="S84" s="1" t="s">
        <v>1396</v>
      </c>
    </row>
    <row r="85" spans="1:19" x14ac:dyDescent="0.2">
      <c r="A85" s="1" t="s">
        <v>1105</v>
      </c>
      <c r="B85" s="80">
        <v>103</v>
      </c>
      <c r="C85" s="80" t="s">
        <v>1449</v>
      </c>
      <c r="D85" s="80" t="s">
        <v>1447</v>
      </c>
      <c r="E85" s="1" t="s">
        <v>1396</v>
      </c>
      <c r="F85" s="80">
        <v>12</v>
      </c>
      <c r="G85" s="93">
        <v>33080</v>
      </c>
      <c r="H85" s="80">
        <v>0</v>
      </c>
      <c r="I85" s="80">
        <v>0</v>
      </c>
      <c r="J85" s="80">
        <v>0</v>
      </c>
      <c r="K85" s="80">
        <v>0</v>
      </c>
      <c r="L85" s="80">
        <v>3.4000000000000002E-2</v>
      </c>
      <c r="M85" s="1" t="s">
        <v>1396</v>
      </c>
      <c r="N85" s="80">
        <v>1.0269999999999999</v>
      </c>
      <c r="O85" s="80">
        <v>7.3970000000000002</v>
      </c>
      <c r="P85" s="1" t="s">
        <v>1396</v>
      </c>
      <c r="Q85" s="1" t="s">
        <v>1396</v>
      </c>
      <c r="R85" s="1" t="s">
        <v>1396</v>
      </c>
      <c r="S85" s="1" t="s">
        <v>1396</v>
      </c>
    </row>
    <row r="86" spans="1:19" x14ac:dyDescent="0.2">
      <c r="A86" s="1" t="s">
        <v>1105</v>
      </c>
      <c r="B86" s="80">
        <v>103</v>
      </c>
      <c r="C86" s="80" t="s">
        <v>1449</v>
      </c>
      <c r="D86" s="80" t="s">
        <v>1447</v>
      </c>
      <c r="E86" s="1" t="s">
        <v>1396</v>
      </c>
      <c r="F86" s="80">
        <v>12</v>
      </c>
      <c r="G86" s="93">
        <v>33080</v>
      </c>
      <c r="H86" s="80">
        <v>0</v>
      </c>
      <c r="I86" s="80">
        <v>0</v>
      </c>
      <c r="J86" s="80">
        <v>0</v>
      </c>
      <c r="K86" s="80">
        <v>0</v>
      </c>
      <c r="L86" s="80">
        <v>2.9000000000000001E-2</v>
      </c>
      <c r="M86" s="1" t="s">
        <v>1396</v>
      </c>
      <c r="N86" s="80">
        <v>2.0529999999999999</v>
      </c>
      <c r="O86" s="80">
        <v>9.782</v>
      </c>
      <c r="P86" s="1" t="s">
        <v>1396</v>
      </c>
      <c r="Q86" s="1" t="s">
        <v>1396</v>
      </c>
      <c r="R86" s="1" t="s">
        <v>1396</v>
      </c>
      <c r="S86" s="1" t="s">
        <v>1396</v>
      </c>
    </row>
    <row r="87" spans="1:19" x14ac:dyDescent="0.2">
      <c r="A87" s="1" t="s">
        <v>1105</v>
      </c>
      <c r="B87" s="80">
        <v>103</v>
      </c>
      <c r="C87" s="80" t="s">
        <v>1448</v>
      </c>
      <c r="D87" s="80" t="s">
        <v>1447</v>
      </c>
      <c r="E87" s="1" t="s">
        <v>1396</v>
      </c>
      <c r="F87" s="80">
        <v>5</v>
      </c>
      <c r="G87" s="93">
        <v>33087</v>
      </c>
      <c r="H87" s="80">
        <v>0</v>
      </c>
      <c r="I87" s="80">
        <v>0</v>
      </c>
      <c r="J87" s="80">
        <v>0</v>
      </c>
      <c r="K87" s="80">
        <v>0</v>
      </c>
      <c r="L87" s="80">
        <v>1.0999999999999999E-2</v>
      </c>
      <c r="M87" s="1" t="s">
        <v>1396</v>
      </c>
      <c r="N87" s="80">
        <v>5.8360000000000003</v>
      </c>
      <c r="O87" s="80">
        <v>0.68100000000000005</v>
      </c>
      <c r="P87" s="1" t="s">
        <v>1396</v>
      </c>
      <c r="Q87" s="1" t="s">
        <v>1396</v>
      </c>
      <c r="R87" s="1" t="s">
        <v>1396</v>
      </c>
      <c r="S87" s="1" t="s">
        <v>1396</v>
      </c>
    </row>
    <row r="88" spans="1:19" x14ac:dyDescent="0.2">
      <c r="A88" s="1" t="s">
        <v>1105</v>
      </c>
      <c r="B88" s="80">
        <v>103</v>
      </c>
      <c r="C88" s="80" t="s">
        <v>1448</v>
      </c>
      <c r="D88" s="80" t="s">
        <v>1447</v>
      </c>
      <c r="E88" s="1" t="s">
        <v>1396</v>
      </c>
      <c r="F88" s="80">
        <v>5</v>
      </c>
      <c r="G88" s="93">
        <v>33087</v>
      </c>
      <c r="H88" s="80">
        <v>0</v>
      </c>
      <c r="I88" s="80">
        <v>0</v>
      </c>
      <c r="J88" s="80">
        <v>0</v>
      </c>
      <c r="K88" s="80">
        <v>0</v>
      </c>
      <c r="L88" s="80">
        <v>0</v>
      </c>
      <c r="M88" s="1" t="s">
        <v>1396</v>
      </c>
      <c r="N88" s="80">
        <v>4.3150000000000004</v>
      </c>
      <c r="O88" s="80">
        <v>0.76700000000000002</v>
      </c>
      <c r="P88" s="1" t="s">
        <v>1396</v>
      </c>
      <c r="Q88" s="1" t="s">
        <v>1396</v>
      </c>
      <c r="R88" s="1" t="s">
        <v>1396</v>
      </c>
      <c r="S88" s="1" t="s">
        <v>1396</v>
      </c>
    </row>
    <row r="89" spans="1:19" x14ac:dyDescent="0.2">
      <c r="A89" s="1" t="s">
        <v>1105</v>
      </c>
      <c r="B89" s="80">
        <v>103</v>
      </c>
      <c r="C89" s="80" t="s">
        <v>1449</v>
      </c>
      <c r="D89" s="80" t="s">
        <v>1447</v>
      </c>
      <c r="E89" s="1" t="s">
        <v>1396</v>
      </c>
      <c r="F89" s="80">
        <v>12</v>
      </c>
      <c r="G89" s="93">
        <v>33087</v>
      </c>
      <c r="H89" s="80">
        <v>0</v>
      </c>
      <c r="I89" s="80">
        <v>0</v>
      </c>
      <c r="J89" s="80">
        <v>0</v>
      </c>
      <c r="K89" s="80">
        <v>0</v>
      </c>
      <c r="L89" s="80">
        <v>2.1000000000000001E-2</v>
      </c>
      <c r="M89" s="1" t="s">
        <v>1396</v>
      </c>
      <c r="N89" s="80">
        <v>1.0900000000000001</v>
      </c>
      <c r="O89" s="80">
        <v>6.6319999999999997</v>
      </c>
      <c r="P89" s="1" t="s">
        <v>1396</v>
      </c>
      <c r="Q89" s="1" t="s">
        <v>1396</v>
      </c>
      <c r="R89" s="1" t="s">
        <v>1396</v>
      </c>
      <c r="S89" s="1" t="s">
        <v>1396</v>
      </c>
    </row>
    <row r="90" spans="1:19" x14ac:dyDescent="0.2">
      <c r="A90" s="1" t="s">
        <v>1105</v>
      </c>
      <c r="B90" s="80">
        <v>103</v>
      </c>
      <c r="C90" s="80" t="s">
        <v>1449</v>
      </c>
      <c r="D90" s="80" t="s">
        <v>1447</v>
      </c>
      <c r="E90" s="1" t="s">
        <v>1396</v>
      </c>
      <c r="F90" s="80">
        <v>12</v>
      </c>
      <c r="G90" s="93">
        <v>33087</v>
      </c>
      <c r="H90" s="80">
        <v>0</v>
      </c>
      <c r="I90" s="80">
        <v>0</v>
      </c>
      <c r="J90" s="80">
        <v>0</v>
      </c>
      <c r="K90" s="80">
        <v>0</v>
      </c>
      <c r="L90" s="80">
        <v>2.5999999999999999E-2</v>
      </c>
      <c r="M90" s="1" t="s">
        <v>1396</v>
      </c>
      <c r="N90" s="80">
        <v>1.5529999999999999</v>
      </c>
      <c r="O90" s="80">
        <v>4.5119999999999996</v>
      </c>
      <c r="P90" s="1" t="s">
        <v>1396</v>
      </c>
      <c r="Q90" s="1" t="s">
        <v>1396</v>
      </c>
      <c r="R90" s="1" t="s">
        <v>1396</v>
      </c>
      <c r="S90" s="1" t="s">
        <v>1396</v>
      </c>
    </row>
    <row r="91" spans="1:19" x14ac:dyDescent="0.2">
      <c r="A91" s="1" t="s">
        <v>1105</v>
      </c>
      <c r="B91" s="80">
        <v>103</v>
      </c>
      <c r="C91" s="80" t="s">
        <v>1451</v>
      </c>
      <c r="D91" s="80" t="s">
        <v>142</v>
      </c>
      <c r="E91" s="1" t="s">
        <v>1396</v>
      </c>
      <c r="F91" s="1" t="s">
        <v>1396</v>
      </c>
      <c r="G91" s="93">
        <v>33428</v>
      </c>
      <c r="H91" s="80">
        <v>0</v>
      </c>
      <c r="I91" s="80">
        <v>0</v>
      </c>
      <c r="J91" s="80">
        <v>0</v>
      </c>
      <c r="K91" s="80">
        <v>0</v>
      </c>
      <c r="L91" s="80">
        <v>2.1000000000000001E-2</v>
      </c>
      <c r="M91" s="80">
        <v>2.823</v>
      </c>
      <c r="N91" s="80">
        <v>2.2109999999999999</v>
      </c>
      <c r="O91" s="1" t="s">
        <v>1396</v>
      </c>
      <c r="P91" s="1" t="s">
        <v>1396</v>
      </c>
      <c r="Q91" s="1" t="s">
        <v>1396</v>
      </c>
      <c r="R91" s="1" t="s">
        <v>1396</v>
      </c>
      <c r="S91" s="1" t="s">
        <v>1396</v>
      </c>
    </row>
    <row r="92" spans="1:19" x14ac:dyDescent="0.2">
      <c r="A92" s="1" t="s">
        <v>1105</v>
      </c>
      <c r="B92" s="80">
        <v>103</v>
      </c>
      <c r="C92" s="80" t="s">
        <v>1451</v>
      </c>
      <c r="D92" s="80" t="s">
        <v>142</v>
      </c>
      <c r="E92" s="1" t="s">
        <v>1396</v>
      </c>
      <c r="F92" s="1" t="s">
        <v>1396</v>
      </c>
      <c r="G92" s="93">
        <v>33428</v>
      </c>
      <c r="H92" s="80">
        <v>0</v>
      </c>
      <c r="I92" s="80">
        <v>1E-3</v>
      </c>
      <c r="J92" s="80">
        <v>0</v>
      </c>
      <c r="K92" s="80">
        <v>0</v>
      </c>
      <c r="L92" s="80">
        <v>1.7999999999999999E-2</v>
      </c>
      <c r="M92" s="80">
        <v>3.141</v>
      </c>
      <c r="N92" s="80">
        <v>2.4729999999999999</v>
      </c>
      <c r="O92" s="1" t="s">
        <v>1396</v>
      </c>
      <c r="P92" s="1" t="s">
        <v>1396</v>
      </c>
      <c r="Q92" s="1" t="s">
        <v>1396</v>
      </c>
      <c r="R92" s="1" t="s">
        <v>1396</v>
      </c>
      <c r="S92" s="1" t="s">
        <v>1396</v>
      </c>
    </row>
    <row r="93" spans="1:19" x14ac:dyDescent="0.2">
      <c r="A93" s="1" t="s">
        <v>1105</v>
      </c>
      <c r="B93" s="80">
        <v>103</v>
      </c>
      <c r="C93" s="80" t="s">
        <v>1452</v>
      </c>
      <c r="D93" s="80" t="s">
        <v>142</v>
      </c>
      <c r="E93" s="1" t="s">
        <v>1396</v>
      </c>
      <c r="F93" s="1" t="s">
        <v>1396</v>
      </c>
      <c r="G93" s="93">
        <v>33428</v>
      </c>
      <c r="H93" s="80">
        <v>0</v>
      </c>
      <c r="I93" s="80">
        <v>0</v>
      </c>
      <c r="J93" s="80">
        <v>0</v>
      </c>
      <c r="K93" s="80">
        <v>0</v>
      </c>
      <c r="L93" s="80">
        <v>8.0000000000000002E-3</v>
      </c>
      <c r="M93" s="80">
        <v>6.133</v>
      </c>
      <c r="N93" s="80">
        <v>0.20300000000000001</v>
      </c>
      <c r="O93" s="1" t="s">
        <v>1396</v>
      </c>
      <c r="P93" s="1" t="s">
        <v>1396</v>
      </c>
      <c r="Q93" s="1" t="s">
        <v>1396</v>
      </c>
      <c r="R93" s="1" t="s">
        <v>1396</v>
      </c>
      <c r="S93" s="1" t="s">
        <v>1396</v>
      </c>
    </row>
    <row r="94" spans="1:19" x14ac:dyDescent="0.2">
      <c r="A94" s="1" t="s">
        <v>1105</v>
      </c>
      <c r="B94" s="80">
        <v>103</v>
      </c>
      <c r="C94" s="80" t="s">
        <v>1452</v>
      </c>
      <c r="D94" s="80" t="s">
        <v>142</v>
      </c>
      <c r="E94" s="1" t="s">
        <v>1396</v>
      </c>
      <c r="F94" s="1" t="s">
        <v>1396</v>
      </c>
      <c r="G94" s="93">
        <v>33428</v>
      </c>
      <c r="H94" s="80">
        <v>0</v>
      </c>
      <c r="I94" s="80">
        <v>0</v>
      </c>
      <c r="J94" s="80">
        <v>0</v>
      </c>
      <c r="K94" s="80">
        <v>0</v>
      </c>
      <c r="L94" s="80">
        <v>8.0000000000000002E-3</v>
      </c>
      <c r="M94" s="80">
        <v>5.5039999999999996</v>
      </c>
      <c r="N94" s="80">
        <v>0.47</v>
      </c>
      <c r="O94" s="1" t="s">
        <v>1396</v>
      </c>
      <c r="P94" s="1" t="s">
        <v>1396</v>
      </c>
      <c r="Q94" s="1" t="s">
        <v>1396</v>
      </c>
      <c r="R94" s="1" t="s">
        <v>1396</v>
      </c>
      <c r="S94" s="1" t="s">
        <v>1396</v>
      </c>
    </row>
    <row r="95" spans="1:19" x14ac:dyDescent="0.2">
      <c r="A95" s="1" t="s">
        <v>1105</v>
      </c>
      <c r="B95" s="80">
        <v>103</v>
      </c>
      <c r="C95" s="80" t="s">
        <v>1451</v>
      </c>
      <c r="D95" s="80" t="s">
        <v>142</v>
      </c>
      <c r="E95" s="1" t="s">
        <v>1396</v>
      </c>
      <c r="F95" s="1" t="s">
        <v>1396</v>
      </c>
      <c r="G95" s="93">
        <v>33435</v>
      </c>
      <c r="H95" s="80">
        <v>0</v>
      </c>
      <c r="I95" s="80">
        <v>0</v>
      </c>
      <c r="J95" s="80">
        <v>0</v>
      </c>
      <c r="K95" s="80">
        <v>0</v>
      </c>
      <c r="L95" s="80">
        <v>1.4E-2</v>
      </c>
      <c r="M95" s="80">
        <v>1.7709999999999999</v>
      </c>
      <c r="N95" s="80">
        <v>3.2730000000000001</v>
      </c>
      <c r="O95" s="1" t="s">
        <v>1396</v>
      </c>
      <c r="P95" s="1" t="s">
        <v>1396</v>
      </c>
      <c r="Q95" s="1" t="s">
        <v>1396</v>
      </c>
      <c r="R95" s="1" t="s">
        <v>1396</v>
      </c>
      <c r="S95" s="1" t="s">
        <v>1396</v>
      </c>
    </row>
    <row r="96" spans="1:19" x14ac:dyDescent="0.2">
      <c r="A96" s="1" t="s">
        <v>1105</v>
      </c>
      <c r="B96" s="80">
        <v>103</v>
      </c>
      <c r="C96" s="80" t="s">
        <v>1451</v>
      </c>
      <c r="D96" s="80" t="s">
        <v>142</v>
      </c>
      <c r="E96" s="1" t="s">
        <v>1396</v>
      </c>
      <c r="F96" s="1" t="s">
        <v>1396</v>
      </c>
      <c r="G96" s="93">
        <v>33435</v>
      </c>
      <c r="H96" s="80">
        <v>0</v>
      </c>
      <c r="I96" s="80">
        <v>0</v>
      </c>
      <c r="J96" s="80">
        <v>0</v>
      </c>
      <c r="K96" s="80">
        <v>0</v>
      </c>
      <c r="L96" s="80">
        <v>8.9999999999999993E-3</v>
      </c>
      <c r="M96" s="80">
        <v>1.024</v>
      </c>
      <c r="N96" s="80">
        <v>1.6180000000000001</v>
      </c>
      <c r="O96" s="1" t="s">
        <v>1396</v>
      </c>
      <c r="P96" s="1" t="s">
        <v>1396</v>
      </c>
      <c r="Q96" s="1" t="s">
        <v>1396</v>
      </c>
      <c r="R96" s="1" t="s">
        <v>1396</v>
      </c>
      <c r="S96" s="1" t="s">
        <v>1396</v>
      </c>
    </row>
    <row r="97" spans="1:19" x14ac:dyDescent="0.2">
      <c r="A97" s="1" t="s">
        <v>1105</v>
      </c>
      <c r="B97" s="80">
        <v>103</v>
      </c>
      <c r="C97" s="80" t="s">
        <v>1452</v>
      </c>
      <c r="D97" s="80" t="s">
        <v>142</v>
      </c>
      <c r="E97" s="1" t="s">
        <v>1396</v>
      </c>
      <c r="F97" s="1" t="s">
        <v>1396</v>
      </c>
      <c r="G97" s="93">
        <v>33435</v>
      </c>
      <c r="H97" s="80">
        <v>0</v>
      </c>
      <c r="I97" s="80">
        <v>0</v>
      </c>
      <c r="J97" s="80">
        <v>0</v>
      </c>
      <c r="K97" s="80">
        <v>0</v>
      </c>
      <c r="L97" s="80">
        <v>1.4E-2</v>
      </c>
      <c r="M97" s="80">
        <v>3.6339999999999999</v>
      </c>
      <c r="N97" s="80">
        <v>0.13800000000000001</v>
      </c>
      <c r="O97" s="1" t="s">
        <v>1396</v>
      </c>
      <c r="P97" s="1" t="s">
        <v>1396</v>
      </c>
      <c r="Q97" s="1" t="s">
        <v>1396</v>
      </c>
      <c r="R97" s="1" t="s">
        <v>1396</v>
      </c>
      <c r="S97" s="1" t="s">
        <v>1396</v>
      </c>
    </row>
    <row r="98" spans="1:19" x14ac:dyDescent="0.2">
      <c r="A98" s="1" t="s">
        <v>1105</v>
      </c>
      <c r="B98" s="80">
        <v>103</v>
      </c>
      <c r="C98" s="80" t="s">
        <v>1452</v>
      </c>
      <c r="D98" s="80" t="s">
        <v>142</v>
      </c>
      <c r="E98" s="1" t="s">
        <v>1396</v>
      </c>
      <c r="F98" s="1" t="s">
        <v>1396</v>
      </c>
      <c r="G98" s="93">
        <v>33435</v>
      </c>
      <c r="H98" s="80">
        <v>0</v>
      </c>
      <c r="I98" s="80">
        <v>3.0000000000000001E-3</v>
      </c>
      <c r="J98" s="80">
        <v>0</v>
      </c>
      <c r="K98" s="80">
        <v>0</v>
      </c>
      <c r="L98" s="80">
        <v>2.7E-2</v>
      </c>
      <c r="M98" s="80">
        <v>8.9410000000000007</v>
      </c>
      <c r="N98" s="80">
        <v>0.29199999999999998</v>
      </c>
      <c r="O98" s="1" t="s">
        <v>1396</v>
      </c>
      <c r="P98" s="1" t="s">
        <v>1396</v>
      </c>
      <c r="Q98" s="1" t="s">
        <v>1396</v>
      </c>
      <c r="R98" s="1" t="s">
        <v>1396</v>
      </c>
      <c r="S98" s="1" t="s">
        <v>1396</v>
      </c>
    </row>
    <row r="99" spans="1:19" x14ac:dyDescent="0.2">
      <c r="A99" s="1" t="s">
        <v>1105</v>
      </c>
      <c r="B99" s="80">
        <v>103</v>
      </c>
      <c r="C99" s="80" t="s">
        <v>1451</v>
      </c>
      <c r="D99" s="80" t="s">
        <v>142</v>
      </c>
      <c r="E99" s="1" t="s">
        <v>1396</v>
      </c>
      <c r="F99" s="1" t="s">
        <v>1396</v>
      </c>
      <c r="G99" s="93">
        <v>33442</v>
      </c>
      <c r="H99" s="80">
        <v>0</v>
      </c>
      <c r="I99" s="80">
        <v>0</v>
      </c>
      <c r="J99" s="80">
        <v>0</v>
      </c>
      <c r="K99" s="80">
        <v>0</v>
      </c>
      <c r="L99" s="80">
        <v>3.0000000000000001E-3</v>
      </c>
      <c r="M99" s="80">
        <v>0.76300000000000001</v>
      </c>
      <c r="N99" s="80">
        <v>1.7230000000000001</v>
      </c>
      <c r="O99" s="1" t="s">
        <v>1396</v>
      </c>
      <c r="P99" s="1" t="s">
        <v>1396</v>
      </c>
      <c r="Q99" s="1" t="s">
        <v>1396</v>
      </c>
      <c r="R99" s="1" t="s">
        <v>1396</v>
      </c>
      <c r="S99" s="1" t="s">
        <v>1396</v>
      </c>
    </row>
    <row r="100" spans="1:19" x14ac:dyDescent="0.2">
      <c r="A100" s="1" t="s">
        <v>1105</v>
      </c>
      <c r="B100" s="80">
        <v>103</v>
      </c>
      <c r="C100" s="80" t="s">
        <v>1451</v>
      </c>
      <c r="D100" s="80" t="s">
        <v>142</v>
      </c>
      <c r="E100" s="1" t="s">
        <v>1396</v>
      </c>
      <c r="F100" s="1" t="s">
        <v>1396</v>
      </c>
      <c r="G100" s="93">
        <v>33442</v>
      </c>
      <c r="H100" s="80">
        <v>0</v>
      </c>
      <c r="I100" s="80">
        <v>0</v>
      </c>
      <c r="J100" s="80">
        <v>0</v>
      </c>
      <c r="K100" s="80">
        <v>0</v>
      </c>
      <c r="L100" s="80">
        <v>1E-3</v>
      </c>
      <c r="M100" s="80">
        <v>0.91200000000000003</v>
      </c>
      <c r="N100" s="80">
        <v>1.7969999999999999</v>
      </c>
      <c r="O100" s="1" t="s">
        <v>1396</v>
      </c>
      <c r="P100" s="1" t="s">
        <v>1396</v>
      </c>
      <c r="Q100" s="1" t="s">
        <v>1396</v>
      </c>
      <c r="R100" s="1" t="s">
        <v>1396</v>
      </c>
      <c r="S100" s="1" t="s">
        <v>1396</v>
      </c>
    </row>
    <row r="101" spans="1:19" x14ac:dyDescent="0.2">
      <c r="A101" s="1" t="s">
        <v>1105</v>
      </c>
      <c r="B101" s="80">
        <v>103</v>
      </c>
      <c r="C101" s="80" t="s">
        <v>1452</v>
      </c>
      <c r="D101" s="80" t="s">
        <v>142</v>
      </c>
      <c r="E101" s="1" t="s">
        <v>1396</v>
      </c>
      <c r="F101" s="1" t="s">
        <v>1396</v>
      </c>
      <c r="G101" s="93">
        <v>33442</v>
      </c>
      <c r="H101" s="80">
        <v>0</v>
      </c>
      <c r="I101" s="80">
        <v>0</v>
      </c>
      <c r="J101" s="80">
        <v>0</v>
      </c>
      <c r="K101" s="80">
        <v>0</v>
      </c>
      <c r="L101" s="80">
        <v>1.4E-2</v>
      </c>
      <c r="M101" s="80">
        <v>4.0129999999999999</v>
      </c>
      <c r="N101" s="80">
        <v>8.5999999999999993E-2</v>
      </c>
      <c r="O101" s="1" t="s">
        <v>1396</v>
      </c>
      <c r="P101" s="1" t="s">
        <v>1396</v>
      </c>
      <c r="Q101" s="1" t="s">
        <v>1396</v>
      </c>
      <c r="R101" s="1" t="s">
        <v>1396</v>
      </c>
      <c r="S101" s="1" t="s">
        <v>1396</v>
      </c>
    </row>
    <row r="102" spans="1:19" x14ac:dyDescent="0.2">
      <c r="A102" s="1" t="s">
        <v>1105</v>
      </c>
      <c r="B102" s="80">
        <v>103</v>
      </c>
      <c r="C102" s="80" t="s">
        <v>1452</v>
      </c>
      <c r="D102" s="80" t="s">
        <v>142</v>
      </c>
      <c r="E102" s="1" t="s">
        <v>1396</v>
      </c>
      <c r="F102" s="1" t="s">
        <v>1396</v>
      </c>
      <c r="G102" s="93">
        <v>33442</v>
      </c>
      <c r="H102" s="80">
        <v>0</v>
      </c>
      <c r="I102" s="80">
        <v>3.0000000000000001E-3</v>
      </c>
      <c r="J102" s="80">
        <v>0</v>
      </c>
      <c r="K102" s="80">
        <v>0</v>
      </c>
      <c r="L102" s="80">
        <v>3.0000000000000001E-3</v>
      </c>
      <c r="M102" s="80">
        <v>2.375</v>
      </c>
      <c r="N102" s="80">
        <v>7.0000000000000007E-2</v>
      </c>
      <c r="O102" s="1" t="s">
        <v>1396</v>
      </c>
      <c r="P102" s="1" t="s">
        <v>1396</v>
      </c>
      <c r="Q102" s="1" t="s">
        <v>1396</v>
      </c>
      <c r="R102" s="1" t="s">
        <v>1396</v>
      </c>
      <c r="S102" s="1" t="s">
        <v>1396</v>
      </c>
    </row>
    <row r="103" spans="1:19" x14ac:dyDescent="0.2">
      <c r="A103" s="1" t="s">
        <v>1105</v>
      </c>
      <c r="B103" s="80">
        <v>103</v>
      </c>
      <c r="C103" s="80" t="s">
        <v>1451</v>
      </c>
      <c r="D103" s="80" t="s">
        <v>142</v>
      </c>
      <c r="E103" s="1" t="s">
        <v>1396</v>
      </c>
      <c r="F103" s="1" t="s">
        <v>1396</v>
      </c>
      <c r="G103" s="93">
        <v>33449</v>
      </c>
      <c r="H103" s="80">
        <v>0</v>
      </c>
      <c r="I103" s="80">
        <v>0</v>
      </c>
      <c r="J103" s="80">
        <v>0</v>
      </c>
      <c r="K103" s="80">
        <v>0</v>
      </c>
      <c r="L103" s="80">
        <v>1E-3</v>
      </c>
      <c r="M103" s="80">
        <v>0.55300000000000005</v>
      </c>
      <c r="N103" s="80">
        <v>0.99</v>
      </c>
      <c r="O103" s="1" t="s">
        <v>1396</v>
      </c>
      <c r="P103" s="1" t="s">
        <v>1396</v>
      </c>
      <c r="Q103" s="1" t="s">
        <v>1396</v>
      </c>
      <c r="R103" s="1" t="s">
        <v>1396</v>
      </c>
      <c r="S103" s="1" t="s">
        <v>1396</v>
      </c>
    </row>
    <row r="104" spans="1:19" x14ac:dyDescent="0.2">
      <c r="A104" s="1" t="s">
        <v>1105</v>
      </c>
      <c r="B104" s="80">
        <v>103</v>
      </c>
      <c r="C104" s="80" t="s">
        <v>1451</v>
      </c>
      <c r="D104" s="80" t="s">
        <v>142</v>
      </c>
      <c r="E104" s="1" t="s">
        <v>1396</v>
      </c>
      <c r="F104" s="1" t="s">
        <v>1396</v>
      </c>
      <c r="G104" s="93">
        <v>33449</v>
      </c>
      <c r="H104" s="80">
        <v>0</v>
      </c>
      <c r="I104" s="80">
        <v>0</v>
      </c>
      <c r="J104" s="80">
        <v>0</v>
      </c>
      <c r="K104" s="80">
        <v>0</v>
      </c>
      <c r="L104" s="80">
        <v>6.0000000000000001E-3</v>
      </c>
      <c r="M104" s="80">
        <v>0.32500000000000001</v>
      </c>
      <c r="N104" s="80">
        <v>0.86199999999999999</v>
      </c>
      <c r="O104" s="1" t="s">
        <v>1396</v>
      </c>
      <c r="P104" s="1" t="s">
        <v>1396</v>
      </c>
      <c r="Q104" s="1" t="s">
        <v>1396</v>
      </c>
      <c r="R104" s="1" t="s">
        <v>1396</v>
      </c>
      <c r="S104" s="1" t="s">
        <v>1396</v>
      </c>
    </row>
    <row r="105" spans="1:19" x14ac:dyDescent="0.2">
      <c r="A105" s="1" t="s">
        <v>1105</v>
      </c>
      <c r="B105" s="80">
        <v>103</v>
      </c>
      <c r="C105" s="80" t="s">
        <v>1452</v>
      </c>
      <c r="D105" s="80" t="s">
        <v>142</v>
      </c>
      <c r="E105" s="1" t="s">
        <v>1396</v>
      </c>
      <c r="F105" s="1" t="s">
        <v>1396</v>
      </c>
      <c r="G105" s="93">
        <v>33449</v>
      </c>
      <c r="H105" s="80">
        <v>0</v>
      </c>
      <c r="I105" s="80">
        <v>3.0000000000000001E-3</v>
      </c>
      <c r="J105" s="80">
        <v>0</v>
      </c>
      <c r="K105" s="80">
        <v>0</v>
      </c>
      <c r="L105" s="80">
        <v>1.0999999999999999E-2</v>
      </c>
      <c r="M105" s="80">
        <v>3.0750000000000002</v>
      </c>
      <c r="N105" s="80">
        <v>0.23400000000000001</v>
      </c>
      <c r="O105" s="1" t="s">
        <v>1396</v>
      </c>
      <c r="P105" s="1" t="s">
        <v>1396</v>
      </c>
      <c r="Q105" s="1" t="s">
        <v>1396</v>
      </c>
      <c r="R105" s="1" t="s">
        <v>1396</v>
      </c>
      <c r="S105" s="1" t="s">
        <v>1396</v>
      </c>
    </row>
    <row r="106" spans="1:19" x14ac:dyDescent="0.2">
      <c r="A106" s="1" t="s">
        <v>1105</v>
      </c>
      <c r="B106" s="80">
        <v>103</v>
      </c>
      <c r="C106" s="80" t="s">
        <v>1452</v>
      </c>
      <c r="D106" s="80" t="s">
        <v>142</v>
      </c>
      <c r="E106" s="1" t="s">
        <v>1396</v>
      </c>
      <c r="F106" s="1" t="s">
        <v>1396</v>
      </c>
      <c r="G106" s="93">
        <v>33449</v>
      </c>
      <c r="H106" s="80">
        <v>0</v>
      </c>
      <c r="I106" s="80">
        <v>8.0000000000000002E-3</v>
      </c>
      <c r="J106" s="80">
        <v>5.0000000000000001E-3</v>
      </c>
      <c r="K106" s="80">
        <v>0</v>
      </c>
      <c r="L106" s="80">
        <v>1.0999999999999999E-2</v>
      </c>
      <c r="M106" s="80">
        <v>3.2040000000000002</v>
      </c>
      <c r="N106" s="80">
        <v>0.28299999999999997</v>
      </c>
      <c r="O106" s="1" t="s">
        <v>1396</v>
      </c>
      <c r="P106" s="1" t="s">
        <v>1396</v>
      </c>
      <c r="Q106" s="1" t="s">
        <v>1396</v>
      </c>
      <c r="R106" s="1" t="s">
        <v>1396</v>
      </c>
      <c r="S106" s="1" t="s">
        <v>1396</v>
      </c>
    </row>
    <row r="107" spans="1:19" x14ac:dyDescent="0.2">
      <c r="A107" s="1" t="s">
        <v>1105</v>
      </c>
      <c r="B107" s="80">
        <v>103</v>
      </c>
      <c r="C107" s="80" t="s">
        <v>1451</v>
      </c>
      <c r="D107" s="80" t="s">
        <v>142</v>
      </c>
      <c r="E107" s="1" t="s">
        <v>1396</v>
      </c>
      <c r="F107" s="1" t="s">
        <v>1396</v>
      </c>
      <c r="G107" s="93">
        <v>33456</v>
      </c>
      <c r="H107" s="80">
        <v>0</v>
      </c>
      <c r="I107" s="80">
        <v>1E-3</v>
      </c>
      <c r="J107" s="80">
        <v>0</v>
      </c>
      <c r="K107" s="80">
        <v>0</v>
      </c>
      <c r="L107" s="80">
        <v>5.0000000000000001E-3</v>
      </c>
      <c r="M107" s="80">
        <v>0.60699999999999998</v>
      </c>
      <c r="N107" s="80">
        <v>0.32600000000000001</v>
      </c>
      <c r="O107" s="1" t="s">
        <v>1396</v>
      </c>
      <c r="P107" s="1" t="s">
        <v>1396</v>
      </c>
      <c r="Q107" s="1" t="s">
        <v>1396</v>
      </c>
      <c r="R107" s="1" t="s">
        <v>1396</v>
      </c>
      <c r="S107" s="1" t="s">
        <v>1396</v>
      </c>
    </row>
    <row r="108" spans="1:19" x14ac:dyDescent="0.2">
      <c r="A108" s="1" t="s">
        <v>1105</v>
      </c>
      <c r="B108" s="80">
        <v>103</v>
      </c>
      <c r="C108" s="80" t="s">
        <v>1451</v>
      </c>
      <c r="D108" s="80" t="s">
        <v>142</v>
      </c>
      <c r="E108" s="1" t="s">
        <v>1396</v>
      </c>
      <c r="F108" s="1" t="s">
        <v>1396</v>
      </c>
      <c r="G108" s="93">
        <v>33456</v>
      </c>
      <c r="H108" s="80">
        <v>0</v>
      </c>
      <c r="I108" s="80">
        <v>2E-3</v>
      </c>
      <c r="J108" s="80">
        <v>0</v>
      </c>
      <c r="K108" s="80">
        <v>0</v>
      </c>
      <c r="L108" s="80">
        <v>8.9999999999999993E-3</v>
      </c>
      <c r="M108" s="80">
        <v>0.95899999999999996</v>
      </c>
      <c r="N108" s="80">
        <v>1.6E-2</v>
      </c>
      <c r="O108" s="1" t="s">
        <v>1396</v>
      </c>
      <c r="P108" s="1" t="s">
        <v>1396</v>
      </c>
      <c r="Q108" s="1" t="s">
        <v>1396</v>
      </c>
      <c r="R108" s="1" t="s">
        <v>1396</v>
      </c>
      <c r="S108" s="1" t="s">
        <v>1396</v>
      </c>
    </row>
    <row r="109" spans="1:19" x14ac:dyDescent="0.2">
      <c r="A109" s="1" t="s">
        <v>1105</v>
      </c>
      <c r="B109" s="80">
        <v>103</v>
      </c>
      <c r="C109" s="80" t="s">
        <v>1452</v>
      </c>
      <c r="D109" s="80" t="s">
        <v>142</v>
      </c>
      <c r="E109" s="1" t="s">
        <v>1396</v>
      </c>
      <c r="F109" s="1" t="s">
        <v>1396</v>
      </c>
      <c r="G109" s="93">
        <v>33456</v>
      </c>
      <c r="H109" s="80">
        <v>0</v>
      </c>
      <c r="I109" s="80">
        <v>5.0000000000000001E-3</v>
      </c>
      <c r="J109" s="80">
        <v>0</v>
      </c>
      <c r="K109" s="80">
        <v>0</v>
      </c>
      <c r="L109" s="80">
        <v>5.0000000000000001E-3</v>
      </c>
      <c r="M109" s="80">
        <v>1.2430000000000001</v>
      </c>
      <c r="N109" s="80">
        <v>4.5999999999999999E-2</v>
      </c>
      <c r="O109" s="1" t="s">
        <v>1396</v>
      </c>
      <c r="P109" s="1" t="s">
        <v>1396</v>
      </c>
      <c r="Q109" s="1" t="s">
        <v>1396</v>
      </c>
      <c r="R109" s="1" t="s">
        <v>1396</v>
      </c>
      <c r="S109" s="1" t="s">
        <v>1396</v>
      </c>
    </row>
    <row r="110" spans="1:19" x14ac:dyDescent="0.2">
      <c r="A110" s="1" t="s">
        <v>1105</v>
      </c>
      <c r="B110" s="80">
        <v>103</v>
      </c>
      <c r="C110" s="80" t="s">
        <v>1452</v>
      </c>
      <c r="D110" s="80" t="s">
        <v>142</v>
      </c>
      <c r="E110" s="1" t="s">
        <v>1396</v>
      </c>
      <c r="F110" s="1" t="s">
        <v>1396</v>
      </c>
      <c r="G110" s="93">
        <v>33456</v>
      </c>
      <c r="H110" s="80">
        <v>0</v>
      </c>
      <c r="I110" s="80">
        <v>3.0000000000000001E-3</v>
      </c>
      <c r="J110" s="80">
        <v>0</v>
      </c>
      <c r="K110" s="80">
        <v>0</v>
      </c>
      <c r="L110" s="80">
        <v>5.0000000000000001E-3</v>
      </c>
      <c r="M110" s="80">
        <v>1.7529999999999999</v>
      </c>
      <c r="N110" s="80">
        <v>0</v>
      </c>
      <c r="O110" s="1" t="s">
        <v>1396</v>
      </c>
      <c r="P110" s="1" t="s">
        <v>1396</v>
      </c>
      <c r="Q110" s="1" t="s">
        <v>1396</v>
      </c>
      <c r="R110" s="1" t="s">
        <v>1396</v>
      </c>
      <c r="S110" s="1" t="s">
        <v>1396</v>
      </c>
    </row>
    <row r="111" spans="1:19" x14ac:dyDescent="0.2">
      <c r="A111" s="1" t="s">
        <v>1105</v>
      </c>
      <c r="B111" s="80">
        <v>103</v>
      </c>
      <c r="C111" s="80" t="s">
        <v>1451</v>
      </c>
      <c r="D111" s="80" t="s">
        <v>142</v>
      </c>
      <c r="E111" s="1" t="s">
        <v>1396</v>
      </c>
      <c r="F111" s="1" t="s">
        <v>1396</v>
      </c>
      <c r="G111" s="93">
        <v>33462</v>
      </c>
      <c r="H111" s="80">
        <v>0</v>
      </c>
      <c r="I111" s="80">
        <v>0</v>
      </c>
      <c r="J111" s="80">
        <v>0</v>
      </c>
      <c r="K111" s="80">
        <v>0</v>
      </c>
      <c r="L111" s="80">
        <v>2E-3</v>
      </c>
      <c r="M111" s="80">
        <v>0.56799999999999995</v>
      </c>
      <c r="N111" s="80">
        <v>0.49299999999999999</v>
      </c>
      <c r="O111" s="1" t="s">
        <v>1396</v>
      </c>
      <c r="P111" s="1" t="s">
        <v>1396</v>
      </c>
      <c r="Q111" s="1" t="s">
        <v>1396</v>
      </c>
      <c r="R111" s="1" t="s">
        <v>1396</v>
      </c>
      <c r="S111" s="1" t="s">
        <v>1396</v>
      </c>
    </row>
    <row r="112" spans="1:19" x14ac:dyDescent="0.2">
      <c r="A112" s="1" t="s">
        <v>1105</v>
      </c>
      <c r="B112" s="80">
        <v>103</v>
      </c>
      <c r="C112" s="80" t="s">
        <v>1451</v>
      </c>
      <c r="D112" s="80" t="s">
        <v>142</v>
      </c>
      <c r="E112" s="1" t="s">
        <v>1396</v>
      </c>
      <c r="F112" s="1" t="s">
        <v>1396</v>
      </c>
      <c r="G112" s="93">
        <v>33462</v>
      </c>
      <c r="H112" s="80">
        <v>0</v>
      </c>
      <c r="I112" s="80">
        <v>0</v>
      </c>
      <c r="J112" s="80">
        <v>0</v>
      </c>
      <c r="K112" s="80">
        <v>0</v>
      </c>
      <c r="L112" s="80">
        <v>2E-3</v>
      </c>
      <c r="M112" s="80">
        <v>0.57599999999999996</v>
      </c>
      <c r="N112" s="80">
        <v>0.92200000000000004</v>
      </c>
      <c r="O112" s="1" t="s">
        <v>1396</v>
      </c>
      <c r="P112" s="1" t="s">
        <v>1396</v>
      </c>
      <c r="Q112" s="1" t="s">
        <v>1396</v>
      </c>
      <c r="R112" s="1" t="s">
        <v>1396</v>
      </c>
      <c r="S112" s="1" t="s">
        <v>1396</v>
      </c>
    </row>
    <row r="113" spans="1:19" x14ac:dyDescent="0.2">
      <c r="A113" s="1" t="s">
        <v>1105</v>
      </c>
      <c r="B113" s="80">
        <v>103</v>
      </c>
      <c r="C113" s="80" t="s">
        <v>1452</v>
      </c>
      <c r="D113" s="80" t="s">
        <v>142</v>
      </c>
      <c r="E113" s="1" t="s">
        <v>1396</v>
      </c>
      <c r="F113" s="1" t="s">
        <v>1396</v>
      </c>
      <c r="G113" s="93">
        <v>33462</v>
      </c>
      <c r="H113" s="80">
        <v>0</v>
      </c>
      <c r="I113" s="80">
        <v>0</v>
      </c>
      <c r="J113" s="80">
        <v>3.0000000000000001E-3</v>
      </c>
      <c r="K113" s="80">
        <v>0</v>
      </c>
      <c r="L113" s="80">
        <v>2.1999999999999999E-2</v>
      </c>
      <c r="M113" s="80">
        <v>2.91</v>
      </c>
      <c r="N113" s="80">
        <v>0</v>
      </c>
      <c r="O113" s="1" t="s">
        <v>1396</v>
      </c>
      <c r="P113" s="1" t="s">
        <v>1396</v>
      </c>
      <c r="Q113" s="1" t="s">
        <v>1396</v>
      </c>
      <c r="R113" s="1" t="s">
        <v>1396</v>
      </c>
      <c r="S113" s="1" t="s">
        <v>1396</v>
      </c>
    </row>
    <row r="114" spans="1:19" x14ac:dyDescent="0.2">
      <c r="A114" s="1" t="s">
        <v>1105</v>
      </c>
      <c r="B114" s="80">
        <v>103</v>
      </c>
      <c r="C114" s="80" t="s">
        <v>1452</v>
      </c>
      <c r="D114" s="80" t="s">
        <v>142</v>
      </c>
      <c r="E114" s="1" t="s">
        <v>1396</v>
      </c>
      <c r="F114" s="1" t="s">
        <v>1396</v>
      </c>
      <c r="G114" s="93">
        <v>33462</v>
      </c>
      <c r="H114" s="80">
        <v>0</v>
      </c>
      <c r="I114" s="80">
        <v>3.0000000000000001E-3</v>
      </c>
      <c r="J114" s="80">
        <v>0</v>
      </c>
      <c r="K114" s="80">
        <v>0</v>
      </c>
      <c r="L114" s="80">
        <v>1.6E-2</v>
      </c>
      <c r="M114" s="80">
        <v>1.32</v>
      </c>
      <c r="N114" s="80">
        <v>3.0000000000000001E-3</v>
      </c>
      <c r="O114" s="1" t="s">
        <v>1396</v>
      </c>
      <c r="P114" s="1" t="s">
        <v>1396</v>
      </c>
      <c r="Q114" s="1" t="s">
        <v>1396</v>
      </c>
      <c r="R114" s="1" t="s">
        <v>1396</v>
      </c>
      <c r="S114" s="1" t="s">
        <v>1396</v>
      </c>
    </row>
    <row r="115" spans="1:19" x14ac:dyDescent="0.2">
      <c r="A115" s="1" t="s">
        <v>1105</v>
      </c>
      <c r="B115" s="80">
        <v>103</v>
      </c>
      <c r="C115" s="1" t="s">
        <v>1457</v>
      </c>
      <c r="D115" s="80" t="s">
        <v>142</v>
      </c>
      <c r="E115" s="1"/>
      <c r="F115" s="80">
        <v>12</v>
      </c>
      <c r="G115" s="93">
        <v>33772</v>
      </c>
      <c r="H115" s="80">
        <v>2.5999999999999999E-2</v>
      </c>
      <c r="I115" s="80">
        <v>0</v>
      </c>
      <c r="J115" s="80">
        <v>0</v>
      </c>
      <c r="K115" s="80">
        <v>0</v>
      </c>
      <c r="L115" s="80">
        <v>2.5999999999999999E-2</v>
      </c>
      <c r="M115" s="80">
        <v>5.1999999999999998E-2</v>
      </c>
      <c r="N115" s="80">
        <v>4.6580000000000004</v>
      </c>
      <c r="Q115" s="1" t="s">
        <v>1396</v>
      </c>
      <c r="R115" s="1" t="s">
        <v>1396</v>
      </c>
      <c r="S115" s="1" t="s">
        <v>1396</v>
      </c>
    </row>
    <row r="116" spans="1:19" x14ac:dyDescent="0.2">
      <c r="A116" s="1" t="s">
        <v>1105</v>
      </c>
      <c r="B116" s="80">
        <v>103</v>
      </c>
      <c r="C116" s="80" t="s">
        <v>1457</v>
      </c>
      <c r="D116" s="80" t="s">
        <v>142</v>
      </c>
      <c r="E116" s="1"/>
      <c r="F116" s="80">
        <v>12</v>
      </c>
      <c r="G116" s="93">
        <v>33772</v>
      </c>
      <c r="H116" s="80">
        <v>0</v>
      </c>
      <c r="I116" s="80">
        <v>0</v>
      </c>
      <c r="J116" s="80">
        <v>0</v>
      </c>
      <c r="K116" s="80">
        <v>0</v>
      </c>
      <c r="L116" s="80">
        <v>0</v>
      </c>
      <c r="M116" s="80">
        <v>0</v>
      </c>
      <c r="N116" s="80">
        <v>5.7709999999999999</v>
      </c>
      <c r="Q116" s="1" t="s">
        <v>1396</v>
      </c>
      <c r="R116" s="1" t="s">
        <v>1396</v>
      </c>
      <c r="S116" s="1" t="s">
        <v>1396</v>
      </c>
    </row>
    <row r="117" spans="1:19" x14ac:dyDescent="0.2">
      <c r="A117" s="1" t="s">
        <v>1105</v>
      </c>
      <c r="B117" s="80">
        <v>103</v>
      </c>
      <c r="C117" s="80" t="s">
        <v>1457</v>
      </c>
      <c r="D117" s="80" t="s">
        <v>142</v>
      </c>
      <c r="E117" s="1"/>
      <c r="F117" s="80">
        <v>12</v>
      </c>
      <c r="G117" s="93">
        <v>33778</v>
      </c>
      <c r="H117" s="80">
        <v>0</v>
      </c>
      <c r="I117" s="80">
        <v>0</v>
      </c>
      <c r="J117" s="80">
        <v>0</v>
      </c>
      <c r="K117" s="80">
        <v>0</v>
      </c>
      <c r="L117" s="80">
        <v>0</v>
      </c>
      <c r="M117" s="80">
        <v>0</v>
      </c>
      <c r="N117" s="80">
        <v>6.1669999999999998</v>
      </c>
      <c r="Q117" s="1" t="s">
        <v>1396</v>
      </c>
      <c r="R117" s="1" t="s">
        <v>1396</v>
      </c>
      <c r="S117" s="1" t="s">
        <v>1396</v>
      </c>
    </row>
    <row r="118" spans="1:19" x14ac:dyDescent="0.2">
      <c r="A118" s="1" t="s">
        <v>1105</v>
      </c>
      <c r="B118" s="80">
        <v>103</v>
      </c>
      <c r="C118" s="80" t="s">
        <v>1457</v>
      </c>
      <c r="D118" s="80" t="s">
        <v>142</v>
      </c>
      <c r="E118" s="1"/>
      <c r="F118" s="80">
        <v>12</v>
      </c>
      <c r="G118" s="93">
        <v>33778</v>
      </c>
      <c r="H118" s="80">
        <v>0</v>
      </c>
      <c r="I118" s="80">
        <v>0</v>
      </c>
      <c r="J118" s="80">
        <v>0</v>
      </c>
      <c r="K118" s="80">
        <v>0</v>
      </c>
      <c r="L118" s="80">
        <v>0</v>
      </c>
      <c r="M118" s="80">
        <v>0</v>
      </c>
      <c r="N118" s="80">
        <v>4.431</v>
      </c>
      <c r="Q118" s="1" t="s">
        <v>1396</v>
      </c>
      <c r="R118" s="1" t="s">
        <v>1396</v>
      </c>
      <c r="S118" s="1" t="s">
        <v>1396</v>
      </c>
    </row>
    <row r="119" spans="1:19" x14ac:dyDescent="0.2">
      <c r="A119" s="1" t="s">
        <v>1105</v>
      </c>
      <c r="B119" s="80">
        <v>103</v>
      </c>
      <c r="C119" s="80" t="s">
        <v>1458</v>
      </c>
      <c r="D119" s="80" t="s">
        <v>142</v>
      </c>
      <c r="E119" s="1"/>
      <c r="F119" s="80">
        <v>5</v>
      </c>
      <c r="G119" s="93">
        <v>33778</v>
      </c>
      <c r="H119" s="80">
        <v>0</v>
      </c>
      <c r="I119" s="80">
        <v>0</v>
      </c>
      <c r="J119" s="80">
        <v>0</v>
      </c>
      <c r="K119" s="80">
        <v>0</v>
      </c>
      <c r="L119" s="80">
        <v>0</v>
      </c>
      <c r="M119" s="80">
        <v>0</v>
      </c>
      <c r="N119" s="80">
        <v>11.776999999999999</v>
      </c>
      <c r="Q119" s="1" t="s">
        <v>1396</v>
      </c>
      <c r="R119" s="1" t="s">
        <v>1396</v>
      </c>
      <c r="S119" s="1" t="s">
        <v>1396</v>
      </c>
    </row>
    <row r="120" spans="1:19" x14ac:dyDescent="0.2">
      <c r="A120" s="1" t="s">
        <v>1105</v>
      </c>
      <c r="B120" s="80">
        <v>103</v>
      </c>
      <c r="C120" s="80" t="s">
        <v>1458</v>
      </c>
      <c r="D120" s="80" t="s">
        <v>142</v>
      </c>
      <c r="E120" s="1"/>
      <c r="F120" s="80">
        <v>5</v>
      </c>
      <c r="G120" s="93">
        <v>33778</v>
      </c>
      <c r="H120" s="80">
        <v>0</v>
      </c>
      <c r="I120" s="80">
        <v>0</v>
      </c>
      <c r="J120" s="80">
        <v>0</v>
      </c>
      <c r="K120" s="80">
        <v>0</v>
      </c>
      <c r="L120" s="80">
        <v>0</v>
      </c>
      <c r="M120" s="80">
        <v>0</v>
      </c>
      <c r="N120" s="80">
        <v>11.047000000000001</v>
      </c>
      <c r="Q120" s="1" t="s">
        <v>1396</v>
      </c>
      <c r="R120" s="1" t="s">
        <v>1396</v>
      </c>
      <c r="S120" s="1" t="s">
        <v>1396</v>
      </c>
    </row>
    <row r="121" spans="1:19" x14ac:dyDescent="0.2">
      <c r="A121" s="1" t="s">
        <v>1105</v>
      </c>
      <c r="B121" s="80">
        <v>103</v>
      </c>
      <c r="C121" s="80" t="s">
        <v>1457</v>
      </c>
      <c r="D121" s="80" t="s">
        <v>142</v>
      </c>
      <c r="E121" s="1"/>
      <c r="F121" s="80">
        <v>12</v>
      </c>
      <c r="G121" s="93">
        <v>33785</v>
      </c>
      <c r="H121" s="80">
        <v>0</v>
      </c>
      <c r="I121" s="80">
        <v>0</v>
      </c>
      <c r="J121" s="80">
        <v>0</v>
      </c>
      <c r="K121" s="80">
        <v>0</v>
      </c>
      <c r="L121" s="80">
        <v>0</v>
      </c>
      <c r="M121" s="80">
        <v>0</v>
      </c>
      <c r="N121" s="80">
        <v>4.1130000000000004</v>
      </c>
      <c r="Q121" s="1" t="s">
        <v>1396</v>
      </c>
      <c r="R121" s="1" t="s">
        <v>1396</v>
      </c>
      <c r="S121" s="1" t="s">
        <v>1396</v>
      </c>
    </row>
    <row r="122" spans="1:19" x14ac:dyDescent="0.2">
      <c r="A122" s="1" t="s">
        <v>1105</v>
      </c>
      <c r="B122" s="80">
        <v>103</v>
      </c>
      <c r="C122" s="80" t="s">
        <v>1457</v>
      </c>
      <c r="D122" s="80" t="s">
        <v>142</v>
      </c>
      <c r="E122" s="1"/>
      <c r="F122" s="80">
        <v>12</v>
      </c>
      <c r="G122" s="93">
        <v>33785</v>
      </c>
      <c r="H122" s="80">
        <v>0</v>
      </c>
      <c r="I122" s="80">
        <v>0</v>
      </c>
      <c r="J122" s="80">
        <v>0</v>
      </c>
      <c r="K122" s="80">
        <v>0</v>
      </c>
      <c r="L122" s="80">
        <v>0</v>
      </c>
      <c r="M122" s="80">
        <v>0</v>
      </c>
      <c r="N122" s="80">
        <v>5.5629999999999997</v>
      </c>
      <c r="Q122" s="1" t="s">
        <v>1396</v>
      </c>
      <c r="R122" s="1" t="s">
        <v>1396</v>
      </c>
      <c r="S122" s="1" t="s">
        <v>1396</v>
      </c>
    </row>
    <row r="123" spans="1:19" x14ac:dyDescent="0.2">
      <c r="A123" s="1" t="s">
        <v>1105</v>
      </c>
      <c r="B123" s="80">
        <v>103</v>
      </c>
      <c r="C123" s="80" t="s">
        <v>1458</v>
      </c>
      <c r="D123" s="80" t="s">
        <v>142</v>
      </c>
      <c r="E123" s="1"/>
      <c r="F123" s="80">
        <v>5</v>
      </c>
      <c r="G123" s="93">
        <v>33785</v>
      </c>
      <c r="H123" s="80">
        <v>0</v>
      </c>
      <c r="I123" s="80">
        <v>0</v>
      </c>
      <c r="J123" s="80">
        <v>0</v>
      </c>
      <c r="K123" s="80">
        <v>0</v>
      </c>
      <c r="L123" s="80">
        <v>0</v>
      </c>
      <c r="M123" s="80">
        <v>0</v>
      </c>
      <c r="N123" s="80">
        <v>10.625999999999999</v>
      </c>
      <c r="Q123" s="1" t="s">
        <v>1396</v>
      </c>
      <c r="R123" s="1" t="s">
        <v>1396</v>
      </c>
      <c r="S123" s="1" t="s">
        <v>1396</v>
      </c>
    </row>
    <row r="124" spans="1:19" x14ac:dyDescent="0.2">
      <c r="A124" s="1" t="s">
        <v>1105</v>
      </c>
      <c r="B124" s="80">
        <v>103</v>
      </c>
      <c r="C124" s="1" t="s">
        <v>1458</v>
      </c>
      <c r="D124" s="80" t="s">
        <v>142</v>
      </c>
      <c r="E124" s="1"/>
      <c r="F124" s="80">
        <v>5</v>
      </c>
      <c r="G124" s="93">
        <v>33785</v>
      </c>
      <c r="H124" s="80">
        <v>0</v>
      </c>
      <c r="I124" s="80">
        <v>0</v>
      </c>
      <c r="J124" s="80">
        <v>0</v>
      </c>
      <c r="K124" s="80">
        <v>0</v>
      </c>
      <c r="L124" s="80">
        <v>0</v>
      </c>
      <c r="M124" s="80">
        <v>0</v>
      </c>
      <c r="N124" s="80">
        <v>12.337999999999999</v>
      </c>
      <c r="Q124" s="1" t="s">
        <v>1396</v>
      </c>
      <c r="R124" s="1" t="s">
        <v>1396</v>
      </c>
      <c r="S124" s="1" t="s">
        <v>1396</v>
      </c>
    </row>
    <row r="125" spans="1:19" x14ac:dyDescent="0.2">
      <c r="A125" s="1" t="s">
        <v>1105</v>
      </c>
      <c r="B125" s="80">
        <v>103</v>
      </c>
      <c r="C125" s="80" t="s">
        <v>1457</v>
      </c>
      <c r="D125" s="80" t="s">
        <v>142</v>
      </c>
      <c r="E125" s="1"/>
      <c r="F125" s="80">
        <v>12</v>
      </c>
      <c r="G125" s="93">
        <v>33792</v>
      </c>
      <c r="H125" s="80">
        <v>0</v>
      </c>
      <c r="I125" s="80">
        <v>0</v>
      </c>
      <c r="J125" s="80">
        <v>0</v>
      </c>
      <c r="K125" s="80">
        <v>0</v>
      </c>
      <c r="L125" s="80">
        <v>3.3000000000000002E-2</v>
      </c>
      <c r="M125" s="80">
        <v>0.89400000000000002</v>
      </c>
      <c r="N125" s="80">
        <v>2.847</v>
      </c>
      <c r="Q125" s="1" t="s">
        <v>1396</v>
      </c>
      <c r="R125" s="1" t="s">
        <v>1396</v>
      </c>
      <c r="S125" s="1" t="s">
        <v>1396</v>
      </c>
    </row>
    <row r="126" spans="1:19" x14ac:dyDescent="0.2">
      <c r="A126" s="1" t="s">
        <v>1105</v>
      </c>
      <c r="B126" s="80">
        <v>103</v>
      </c>
      <c r="C126" s="80" t="s">
        <v>1457</v>
      </c>
      <c r="D126" s="80" t="s">
        <v>142</v>
      </c>
      <c r="E126" s="1"/>
      <c r="F126" s="80">
        <v>12</v>
      </c>
      <c r="G126" s="93">
        <v>33792</v>
      </c>
      <c r="H126" s="80">
        <v>0</v>
      </c>
      <c r="I126" s="80">
        <v>0</v>
      </c>
      <c r="J126" s="80">
        <v>0</v>
      </c>
      <c r="K126" s="80">
        <v>0</v>
      </c>
      <c r="L126" s="80">
        <v>1.6E-2</v>
      </c>
      <c r="M126" s="80">
        <v>0.80200000000000005</v>
      </c>
      <c r="N126" s="80">
        <v>2.5880000000000001</v>
      </c>
      <c r="Q126" s="1" t="s">
        <v>1396</v>
      </c>
      <c r="R126" s="1" t="s">
        <v>1396</v>
      </c>
      <c r="S126" s="1" t="s">
        <v>1396</v>
      </c>
    </row>
    <row r="127" spans="1:19" x14ac:dyDescent="0.2">
      <c r="A127" s="1" t="s">
        <v>1105</v>
      </c>
      <c r="B127" s="80">
        <v>103</v>
      </c>
      <c r="C127" s="1" t="s">
        <v>1458</v>
      </c>
      <c r="D127" s="80" t="s">
        <v>142</v>
      </c>
      <c r="E127" s="1"/>
      <c r="F127" s="80">
        <v>5</v>
      </c>
      <c r="G127" s="93">
        <v>33792</v>
      </c>
      <c r="H127" s="80">
        <v>0</v>
      </c>
      <c r="I127" s="80">
        <v>0</v>
      </c>
      <c r="J127" s="80">
        <v>0</v>
      </c>
      <c r="K127" s="80">
        <v>0</v>
      </c>
      <c r="L127" s="80">
        <v>4.2000000000000003E-2</v>
      </c>
      <c r="M127" s="80">
        <v>3.0030000000000001</v>
      </c>
      <c r="N127" s="80">
        <v>4.2539999999999996</v>
      </c>
      <c r="Q127" s="1" t="s">
        <v>1396</v>
      </c>
      <c r="R127" s="1" t="s">
        <v>1396</v>
      </c>
      <c r="S127" s="1" t="s">
        <v>1396</v>
      </c>
    </row>
    <row r="128" spans="1:19" x14ac:dyDescent="0.2">
      <c r="A128" s="1" t="s">
        <v>1105</v>
      </c>
      <c r="B128" s="80">
        <v>103</v>
      </c>
      <c r="C128" s="1" t="s">
        <v>1458</v>
      </c>
      <c r="D128" s="80" t="s">
        <v>142</v>
      </c>
      <c r="E128" s="1"/>
      <c r="F128" s="80">
        <v>5</v>
      </c>
      <c r="G128" s="93">
        <v>33792</v>
      </c>
      <c r="H128" s="80">
        <v>0</v>
      </c>
      <c r="I128" s="80">
        <v>0</v>
      </c>
      <c r="J128" s="80">
        <v>0</v>
      </c>
      <c r="K128" s="80">
        <v>0</v>
      </c>
      <c r="L128" s="80">
        <v>0.08</v>
      </c>
      <c r="M128" s="80">
        <v>2.871</v>
      </c>
      <c r="N128" s="80">
        <v>3.8279999999999998</v>
      </c>
      <c r="Q128" s="1" t="s">
        <v>1396</v>
      </c>
      <c r="R128" s="1" t="s">
        <v>1396</v>
      </c>
      <c r="S128" s="1" t="s">
        <v>1396</v>
      </c>
    </row>
    <row r="129" spans="1:19" x14ac:dyDescent="0.2">
      <c r="A129" s="1" t="s">
        <v>1105</v>
      </c>
      <c r="B129" s="80">
        <v>103</v>
      </c>
      <c r="C129" s="80" t="s">
        <v>1457</v>
      </c>
      <c r="D129" s="80" t="s">
        <v>142</v>
      </c>
      <c r="E129" s="1"/>
      <c r="F129" s="80">
        <v>12</v>
      </c>
      <c r="G129" s="93">
        <v>33798</v>
      </c>
      <c r="H129" s="80">
        <v>0</v>
      </c>
      <c r="I129" s="80">
        <v>0</v>
      </c>
      <c r="J129" s="80">
        <v>0</v>
      </c>
      <c r="K129" s="80">
        <v>0</v>
      </c>
      <c r="L129" s="80">
        <v>7.9000000000000001E-2</v>
      </c>
      <c r="M129" s="80">
        <v>2.2050000000000001</v>
      </c>
      <c r="N129" s="80">
        <v>7.3250000000000002</v>
      </c>
      <c r="Q129" s="1" t="s">
        <v>1396</v>
      </c>
      <c r="R129" s="1" t="s">
        <v>1396</v>
      </c>
      <c r="S129" s="1" t="s">
        <v>1396</v>
      </c>
    </row>
    <row r="130" spans="1:19" x14ac:dyDescent="0.2">
      <c r="A130" s="1" t="s">
        <v>1105</v>
      </c>
      <c r="B130" s="80">
        <v>103</v>
      </c>
      <c r="C130" s="1" t="s">
        <v>1457</v>
      </c>
      <c r="D130" s="80" t="s">
        <v>142</v>
      </c>
      <c r="E130" s="1"/>
      <c r="F130" s="80">
        <v>12</v>
      </c>
      <c r="G130" s="93">
        <v>33798</v>
      </c>
      <c r="H130" s="80">
        <v>0</v>
      </c>
      <c r="I130" s="80">
        <v>0</v>
      </c>
      <c r="J130" s="80">
        <v>0</v>
      </c>
      <c r="K130" s="80">
        <v>0</v>
      </c>
      <c r="L130" s="80">
        <v>6.8000000000000005E-2</v>
      </c>
      <c r="M130" s="80">
        <v>3.5470000000000002</v>
      </c>
      <c r="N130" s="80">
        <v>5.32</v>
      </c>
      <c r="Q130" s="1" t="s">
        <v>1396</v>
      </c>
      <c r="R130" s="1" t="s">
        <v>1396</v>
      </c>
      <c r="S130" s="1" t="s">
        <v>1396</v>
      </c>
    </row>
    <row r="131" spans="1:19" x14ac:dyDescent="0.2">
      <c r="A131" s="1" t="s">
        <v>1105</v>
      </c>
      <c r="B131" s="80">
        <v>103</v>
      </c>
      <c r="C131" s="1" t="s">
        <v>1458</v>
      </c>
      <c r="D131" s="80" t="s">
        <v>142</v>
      </c>
      <c r="E131" s="1"/>
      <c r="F131" s="80">
        <v>5</v>
      </c>
      <c r="G131" s="93">
        <v>33798</v>
      </c>
      <c r="H131" s="80">
        <v>0</v>
      </c>
      <c r="I131" s="80">
        <v>0</v>
      </c>
      <c r="J131" s="80">
        <v>0</v>
      </c>
      <c r="K131" s="80">
        <v>0</v>
      </c>
      <c r="L131" s="80">
        <v>3.4000000000000002E-2</v>
      </c>
      <c r="M131" s="80">
        <v>7.8049999999999997</v>
      </c>
      <c r="N131" s="80">
        <v>0.439</v>
      </c>
      <c r="Q131" s="1" t="s">
        <v>1396</v>
      </c>
      <c r="R131" s="1" t="s">
        <v>1396</v>
      </c>
      <c r="S131" s="1" t="s">
        <v>1396</v>
      </c>
    </row>
    <row r="132" spans="1:19" x14ac:dyDescent="0.2">
      <c r="A132" s="1" t="s">
        <v>1105</v>
      </c>
      <c r="B132" s="80">
        <v>103</v>
      </c>
      <c r="C132" s="1" t="s">
        <v>1458</v>
      </c>
      <c r="D132" s="80" t="s">
        <v>142</v>
      </c>
      <c r="E132" s="1"/>
      <c r="F132" s="80">
        <v>5</v>
      </c>
      <c r="G132" s="93">
        <v>33798</v>
      </c>
      <c r="H132" s="80">
        <v>0</v>
      </c>
      <c r="I132" s="80">
        <v>0</v>
      </c>
      <c r="J132" s="80">
        <v>0</v>
      </c>
      <c r="K132" s="80">
        <v>0</v>
      </c>
      <c r="L132" s="80">
        <v>7.0999999999999994E-2</v>
      </c>
      <c r="M132" s="80">
        <v>8.9749999999999996</v>
      </c>
      <c r="N132" s="80">
        <v>0.60499999999999998</v>
      </c>
      <c r="Q132" s="1" t="s">
        <v>1396</v>
      </c>
      <c r="R132" s="1" t="s">
        <v>1396</v>
      </c>
      <c r="S132" s="1" t="s">
        <v>1396</v>
      </c>
    </row>
    <row r="133" spans="1:19" x14ac:dyDescent="0.2">
      <c r="A133" s="1" t="s">
        <v>1105</v>
      </c>
      <c r="B133" s="80">
        <v>103</v>
      </c>
      <c r="C133" s="1" t="s">
        <v>1457</v>
      </c>
      <c r="D133" s="80" t="s">
        <v>142</v>
      </c>
      <c r="E133" s="1"/>
      <c r="F133" s="80">
        <v>12</v>
      </c>
      <c r="G133" s="93">
        <v>33806</v>
      </c>
      <c r="H133" s="80">
        <v>0</v>
      </c>
      <c r="I133" s="80">
        <v>0</v>
      </c>
      <c r="J133" s="80">
        <v>0</v>
      </c>
      <c r="K133" s="80">
        <v>0</v>
      </c>
      <c r="L133" s="80">
        <v>1.6E-2</v>
      </c>
      <c r="M133" s="80">
        <v>0.35099999999999998</v>
      </c>
      <c r="N133" s="80">
        <v>0.4</v>
      </c>
      <c r="Q133" s="1" t="s">
        <v>1396</v>
      </c>
      <c r="R133" s="1" t="s">
        <v>1396</v>
      </c>
      <c r="S133" s="1" t="s">
        <v>1396</v>
      </c>
    </row>
    <row r="134" spans="1:19" x14ac:dyDescent="0.2">
      <c r="A134" s="1" t="s">
        <v>1105</v>
      </c>
      <c r="B134" s="80">
        <v>103</v>
      </c>
      <c r="C134" s="80" t="s">
        <v>1457</v>
      </c>
      <c r="D134" s="80" t="s">
        <v>142</v>
      </c>
      <c r="E134" s="1"/>
      <c r="F134" s="80">
        <v>12</v>
      </c>
      <c r="G134" s="93">
        <v>33806</v>
      </c>
      <c r="H134" s="80">
        <v>0</v>
      </c>
      <c r="I134" s="80">
        <v>0</v>
      </c>
      <c r="J134" s="80">
        <v>0</v>
      </c>
      <c r="K134" s="80">
        <v>0</v>
      </c>
      <c r="L134" s="80">
        <v>1.2999999999999999E-2</v>
      </c>
      <c r="M134" s="80">
        <v>0.188</v>
      </c>
      <c r="N134" s="80">
        <v>0.42699999999999999</v>
      </c>
      <c r="Q134" s="1" t="s">
        <v>1396</v>
      </c>
      <c r="R134" s="1" t="s">
        <v>1396</v>
      </c>
      <c r="S134" s="1" t="s">
        <v>1396</v>
      </c>
    </row>
    <row r="135" spans="1:19" x14ac:dyDescent="0.2">
      <c r="A135" s="1" t="s">
        <v>1105</v>
      </c>
      <c r="B135" s="80">
        <v>103</v>
      </c>
      <c r="C135" s="1" t="s">
        <v>1458</v>
      </c>
      <c r="D135" s="80" t="s">
        <v>142</v>
      </c>
      <c r="E135" s="1"/>
      <c r="F135" s="80">
        <v>5</v>
      </c>
      <c r="G135" s="93">
        <v>33806</v>
      </c>
      <c r="H135" s="80">
        <v>0</v>
      </c>
      <c r="I135" s="80">
        <v>0</v>
      </c>
      <c r="J135" s="80">
        <v>0</v>
      </c>
      <c r="K135" s="80">
        <v>0</v>
      </c>
      <c r="L135" s="80">
        <v>2.7E-2</v>
      </c>
      <c r="M135" s="80">
        <v>1.5620000000000001</v>
      </c>
      <c r="N135" s="80">
        <v>0.27400000000000002</v>
      </c>
      <c r="Q135" s="1" t="s">
        <v>1396</v>
      </c>
      <c r="R135" s="1" t="s">
        <v>1396</v>
      </c>
      <c r="S135" s="1" t="s">
        <v>1396</v>
      </c>
    </row>
    <row r="136" spans="1:19" x14ac:dyDescent="0.2">
      <c r="A136" s="1" t="s">
        <v>1105</v>
      </c>
      <c r="B136" s="80">
        <v>103</v>
      </c>
      <c r="C136" s="1" t="s">
        <v>1458</v>
      </c>
      <c r="D136" s="80" t="s">
        <v>142</v>
      </c>
      <c r="E136" s="1"/>
      <c r="F136" s="80">
        <v>5</v>
      </c>
      <c r="G136" s="93">
        <v>33806</v>
      </c>
      <c r="H136" s="80">
        <v>0</v>
      </c>
      <c r="I136" s="80">
        <v>0</v>
      </c>
      <c r="J136" s="80">
        <v>0</v>
      </c>
      <c r="K136" s="80">
        <v>0</v>
      </c>
      <c r="L136" s="80">
        <v>1.2999999999999999E-2</v>
      </c>
      <c r="M136" s="80">
        <v>2.1219999999999999</v>
      </c>
      <c r="N136" s="80">
        <v>0.307</v>
      </c>
      <c r="Q136" s="1" t="s">
        <v>1396</v>
      </c>
      <c r="R136" s="1" t="s">
        <v>1396</v>
      </c>
      <c r="S136" s="1" t="s">
        <v>1396</v>
      </c>
    </row>
    <row r="137" spans="1:19" x14ac:dyDescent="0.2">
      <c r="A137" s="1" t="s">
        <v>1105</v>
      </c>
      <c r="B137" s="80">
        <v>103</v>
      </c>
      <c r="C137" s="80" t="s">
        <v>1457</v>
      </c>
      <c r="D137" s="80" t="s">
        <v>142</v>
      </c>
      <c r="E137" s="1"/>
      <c r="F137" s="80">
        <v>12</v>
      </c>
      <c r="G137" s="93">
        <v>33813</v>
      </c>
      <c r="H137" s="80">
        <v>0</v>
      </c>
      <c r="I137" s="80">
        <v>0</v>
      </c>
      <c r="J137" s="80">
        <v>0</v>
      </c>
      <c r="K137" s="80">
        <v>0</v>
      </c>
      <c r="L137" s="80">
        <v>5.0999999999999997E-2</v>
      </c>
      <c r="M137" s="80">
        <v>5.0999999999999997E-2</v>
      </c>
      <c r="N137" s="80">
        <v>0.95899999999999996</v>
      </c>
      <c r="Q137" s="1" t="s">
        <v>1396</v>
      </c>
      <c r="R137" s="1" t="s">
        <v>1396</v>
      </c>
      <c r="S137" s="1" t="s">
        <v>1396</v>
      </c>
    </row>
    <row r="138" spans="1:19" x14ac:dyDescent="0.2">
      <c r="A138" s="1" t="s">
        <v>1105</v>
      </c>
      <c r="B138" s="80">
        <v>103</v>
      </c>
      <c r="C138" s="1" t="s">
        <v>1457</v>
      </c>
      <c r="D138" s="80" t="s">
        <v>142</v>
      </c>
      <c r="E138" s="1"/>
      <c r="F138" s="80">
        <v>12</v>
      </c>
      <c r="G138" s="93">
        <v>33813</v>
      </c>
      <c r="H138" s="80">
        <v>0</v>
      </c>
      <c r="I138" s="80">
        <v>0</v>
      </c>
      <c r="J138" s="80">
        <v>1.4E-2</v>
      </c>
      <c r="K138" s="80">
        <v>0</v>
      </c>
      <c r="L138" s="80">
        <v>1.4E-2</v>
      </c>
      <c r="M138" s="80">
        <v>1.4E-2</v>
      </c>
      <c r="N138" s="80">
        <v>0.39</v>
      </c>
      <c r="Q138" s="1" t="s">
        <v>1396</v>
      </c>
      <c r="R138" s="1" t="s">
        <v>1396</v>
      </c>
      <c r="S138" s="1" t="s">
        <v>1396</v>
      </c>
    </row>
    <row r="139" spans="1:19" x14ac:dyDescent="0.2">
      <c r="A139" s="1" t="s">
        <v>1105</v>
      </c>
      <c r="B139" s="80">
        <v>103</v>
      </c>
      <c r="C139" s="1" t="s">
        <v>1458</v>
      </c>
      <c r="D139" s="80" t="s">
        <v>142</v>
      </c>
      <c r="E139" s="1"/>
      <c r="F139" s="80">
        <v>5</v>
      </c>
      <c r="G139" s="93">
        <v>33813</v>
      </c>
      <c r="H139" s="80">
        <v>0</v>
      </c>
      <c r="I139" s="80">
        <v>0</v>
      </c>
      <c r="J139" s="80">
        <v>0</v>
      </c>
      <c r="K139" s="80">
        <v>0</v>
      </c>
      <c r="L139" s="80">
        <v>0.13100000000000001</v>
      </c>
      <c r="M139" s="80">
        <v>0.18099999999999999</v>
      </c>
      <c r="N139" s="80">
        <v>0.05</v>
      </c>
      <c r="Q139" s="1" t="s">
        <v>1396</v>
      </c>
      <c r="R139" s="1" t="s">
        <v>1396</v>
      </c>
      <c r="S139" s="1" t="s">
        <v>1396</v>
      </c>
    </row>
    <row r="140" spans="1:19" x14ac:dyDescent="0.2">
      <c r="A140" s="1" t="s">
        <v>1105</v>
      </c>
      <c r="B140" s="80">
        <v>103</v>
      </c>
      <c r="C140" s="1" t="s">
        <v>1458</v>
      </c>
      <c r="D140" s="80" t="s">
        <v>142</v>
      </c>
      <c r="E140" s="1"/>
      <c r="F140" s="80">
        <v>5</v>
      </c>
      <c r="G140" s="93">
        <v>33813</v>
      </c>
      <c r="H140" s="80">
        <v>0</v>
      </c>
      <c r="I140" s="80">
        <v>0</v>
      </c>
      <c r="J140" s="80">
        <v>0</v>
      </c>
      <c r="K140" s="80">
        <v>0</v>
      </c>
      <c r="L140" s="80">
        <v>0.109</v>
      </c>
      <c r="M140" s="80">
        <v>0.155</v>
      </c>
      <c r="N140" s="80">
        <v>3.1E-2</v>
      </c>
      <c r="Q140" s="1" t="s">
        <v>1396</v>
      </c>
      <c r="R140" s="1" t="s">
        <v>1396</v>
      </c>
      <c r="S140" s="1" t="s">
        <v>1396</v>
      </c>
    </row>
    <row r="141" spans="1:19" x14ac:dyDescent="0.2">
      <c r="A141" s="1" t="s">
        <v>1105</v>
      </c>
      <c r="B141" s="80">
        <v>103</v>
      </c>
      <c r="C141" s="1" t="s">
        <v>1457</v>
      </c>
      <c r="D141" s="80" t="s">
        <v>142</v>
      </c>
      <c r="E141" s="1"/>
      <c r="F141" s="80">
        <v>12</v>
      </c>
      <c r="G141" s="93">
        <v>33824</v>
      </c>
      <c r="H141" s="80">
        <v>5.0999999999999997E-2</v>
      </c>
      <c r="I141" s="80">
        <v>0</v>
      </c>
      <c r="J141" s="80">
        <v>0</v>
      </c>
      <c r="K141" s="80">
        <v>0</v>
      </c>
      <c r="L141" s="80">
        <v>0</v>
      </c>
      <c r="M141" s="80">
        <v>1.7000000000000001E-2</v>
      </c>
      <c r="N141" s="80">
        <v>0.91800000000000004</v>
      </c>
      <c r="Q141" s="1" t="s">
        <v>1396</v>
      </c>
      <c r="R141" s="1" t="s">
        <v>1396</v>
      </c>
      <c r="S141" s="1" t="s">
        <v>1396</v>
      </c>
    </row>
    <row r="142" spans="1:19" x14ac:dyDescent="0.2">
      <c r="A142" s="1" t="s">
        <v>1105</v>
      </c>
      <c r="B142" s="80">
        <v>103</v>
      </c>
      <c r="C142" s="80" t="s">
        <v>1457</v>
      </c>
      <c r="D142" s="80" t="s">
        <v>142</v>
      </c>
      <c r="E142" s="1"/>
      <c r="F142" s="80">
        <v>12</v>
      </c>
      <c r="G142" s="93">
        <v>33824</v>
      </c>
      <c r="H142" s="80">
        <v>0</v>
      </c>
      <c r="I142" s="80">
        <v>0</v>
      </c>
      <c r="J142" s="80">
        <v>0</v>
      </c>
      <c r="K142" s="80">
        <v>0</v>
      </c>
      <c r="L142" s="80">
        <v>0</v>
      </c>
      <c r="M142" s="80">
        <v>0</v>
      </c>
      <c r="N142" s="80">
        <v>0.70299999999999996</v>
      </c>
      <c r="Q142" s="1" t="s">
        <v>1396</v>
      </c>
      <c r="R142" s="1" t="s">
        <v>1396</v>
      </c>
      <c r="S142" s="1" t="s">
        <v>1396</v>
      </c>
    </row>
    <row r="143" spans="1:19" x14ac:dyDescent="0.2">
      <c r="A143" s="1" t="s">
        <v>1105</v>
      </c>
      <c r="B143" s="80">
        <v>103</v>
      </c>
      <c r="C143" s="80" t="s">
        <v>1457</v>
      </c>
      <c r="D143" s="80" t="s">
        <v>142</v>
      </c>
      <c r="E143" s="1"/>
      <c r="F143" s="80">
        <v>12</v>
      </c>
      <c r="G143" s="93">
        <v>33824</v>
      </c>
      <c r="H143" s="80">
        <v>0</v>
      </c>
      <c r="I143" s="80">
        <v>0</v>
      </c>
      <c r="J143" s="80">
        <v>0</v>
      </c>
      <c r="K143" s="80">
        <v>0</v>
      </c>
      <c r="L143" s="80">
        <v>2.9000000000000001E-2</v>
      </c>
      <c r="M143" s="80">
        <v>0</v>
      </c>
      <c r="N143" s="80">
        <v>0.14299999999999999</v>
      </c>
      <c r="Q143" s="1" t="s">
        <v>1396</v>
      </c>
      <c r="R143" s="1" t="s">
        <v>1396</v>
      </c>
      <c r="S143" s="1" t="s">
        <v>1396</v>
      </c>
    </row>
    <row r="144" spans="1:19" x14ac:dyDescent="0.2">
      <c r="A144" s="1" t="s">
        <v>1105</v>
      </c>
      <c r="B144" s="80">
        <v>103</v>
      </c>
      <c r="C144" s="80" t="s">
        <v>1457</v>
      </c>
      <c r="D144" s="80" t="s">
        <v>142</v>
      </c>
      <c r="E144" s="1"/>
      <c r="F144" s="80">
        <v>12</v>
      </c>
      <c r="G144" s="93">
        <v>33824</v>
      </c>
      <c r="H144" s="80">
        <v>0</v>
      </c>
      <c r="I144" s="80">
        <v>0</v>
      </c>
      <c r="J144" s="80">
        <v>0</v>
      </c>
      <c r="K144" s="80">
        <v>0</v>
      </c>
      <c r="L144" s="80">
        <v>6.7000000000000004E-2</v>
      </c>
      <c r="M144" s="80">
        <v>0</v>
      </c>
      <c r="N144" s="80">
        <v>0.53400000000000003</v>
      </c>
      <c r="Q144" s="1" t="s">
        <v>1396</v>
      </c>
      <c r="R144" s="1" t="s">
        <v>1396</v>
      </c>
      <c r="S144" s="1" t="s">
        <v>1396</v>
      </c>
    </row>
    <row r="145" spans="1:19" x14ac:dyDescent="0.2">
      <c r="A145" s="1" t="s">
        <v>1105</v>
      </c>
      <c r="B145" s="80">
        <v>103</v>
      </c>
      <c r="C145" s="1" t="s">
        <v>1458</v>
      </c>
      <c r="D145" s="80" t="s">
        <v>142</v>
      </c>
      <c r="E145" s="1"/>
      <c r="F145" s="80">
        <v>5</v>
      </c>
      <c r="G145" s="93">
        <v>33824</v>
      </c>
      <c r="H145" s="80">
        <v>0</v>
      </c>
      <c r="I145" s="80">
        <v>0</v>
      </c>
      <c r="J145" s="80">
        <v>0</v>
      </c>
      <c r="K145" s="80">
        <v>0</v>
      </c>
      <c r="L145" s="80">
        <v>5.0999999999999997E-2</v>
      </c>
      <c r="M145" s="80">
        <v>0</v>
      </c>
      <c r="N145" s="80">
        <v>5.0999999999999997E-2</v>
      </c>
      <c r="Q145" s="1" t="s">
        <v>1396</v>
      </c>
      <c r="R145" s="1" t="s">
        <v>1396</v>
      </c>
      <c r="S145" s="1" t="s">
        <v>1396</v>
      </c>
    </row>
    <row r="146" spans="1:19" x14ac:dyDescent="0.2">
      <c r="A146" s="1" t="s">
        <v>1105</v>
      </c>
      <c r="B146" s="80">
        <v>103</v>
      </c>
      <c r="C146" s="1" t="s">
        <v>1458</v>
      </c>
      <c r="D146" s="80" t="s">
        <v>142</v>
      </c>
      <c r="E146" s="1"/>
      <c r="F146" s="80">
        <v>5</v>
      </c>
      <c r="G146" s="93">
        <v>33824</v>
      </c>
      <c r="H146" s="80">
        <v>0</v>
      </c>
      <c r="I146" s="80">
        <v>0</v>
      </c>
      <c r="J146" s="80">
        <v>0</v>
      </c>
      <c r="K146" s="80">
        <v>0</v>
      </c>
      <c r="L146" s="80">
        <v>3.5000000000000003E-2</v>
      </c>
      <c r="M146" s="80">
        <v>0</v>
      </c>
      <c r="N146" s="80">
        <v>3.5000000000000003E-2</v>
      </c>
      <c r="Q146" s="1" t="s">
        <v>1396</v>
      </c>
      <c r="R146" s="1" t="s">
        <v>1396</v>
      </c>
      <c r="S146" s="1" t="s">
        <v>1396</v>
      </c>
    </row>
    <row r="147" spans="1:19" x14ac:dyDescent="0.2">
      <c r="A147" s="1" t="s">
        <v>1105</v>
      </c>
      <c r="B147" s="80">
        <v>103</v>
      </c>
      <c r="C147" s="1" t="s">
        <v>1458</v>
      </c>
      <c r="D147" s="80" t="s">
        <v>142</v>
      </c>
      <c r="E147" s="1"/>
      <c r="F147" s="80">
        <v>5</v>
      </c>
      <c r="G147" s="93">
        <v>33824</v>
      </c>
      <c r="H147" s="80">
        <v>0</v>
      </c>
      <c r="I147" s="80">
        <v>0</v>
      </c>
      <c r="J147" s="80">
        <v>0</v>
      </c>
      <c r="K147" s="80">
        <v>0</v>
      </c>
      <c r="L147" s="80">
        <v>0.155</v>
      </c>
      <c r="M147" s="80">
        <v>0</v>
      </c>
      <c r="N147" s="80">
        <v>0</v>
      </c>
      <c r="Q147" s="1" t="s">
        <v>1396</v>
      </c>
      <c r="R147" s="1" t="s">
        <v>1396</v>
      </c>
      <c r="S147" s="1" t="s">
        <v>1396</v>
      </c>
    </row>
    <row r="148" spans="1:19" x14ac:dyDescent="0.2">
      <c r="A148" s="1" t="s">
        <v>1105</v>
      </c>
      <c r="B148" s="80">
        <v>103</v>
      </c>
      <c r="C148" s="80" t="s">
        <v>1458</v>
      </c>
      <c r="D148" s="80" t="s">
        <v>142</v>
      </c>
      <c r="E148" s="1"/>
      <c r="F148" s="80">
        <v>5</v>
      </c>
      <c r="G148" s="93">
        <v>33824</v>
      </c>
      <c r="H148" s="80">
        <v>0</v>
      </c>
      <c r="I148" s="80">
        <v>0</v>
      </c>
      <c r="J148" s="80">
        <v>0</v>
      </c>
      <c r="K148" s="80">
        <v>0</v>
      </c>
      <c r="L148" s="80">
        <v>0.32400000000000001</v>
      </c>
      <c r="M148" s="80">
        <v>0</v>
      </c>
      <c r="N148" s="80">
        <v>0</v>
      </c>
      <c r="Q148" s="1" t="s">
        <v>1396</v>
      </c>
      <c r="R148" s="1" t="s">
        <v>1396</v>
      </c>
      <c r="S148" s="1" t="s">
        <v>1396</v>
      </c>
    </row>
    <row r="149" spans="1:19" x14ac:dyDescent="0.2">
      <c r="A149" s="1" t="s">
        <v>1108</v>
      </c>
      <c r="B149" s="80">
        <v>104</v>
      </c>
      <c r="C149" s="1" t="s">
        <v>1396</v>
      </c>
      <c r="D149" s="80" t="s">
        <v>142</v>
      </c>
      <c r="E149" s="94" t="s">
        <v>1396</v>
      </c>
      <c r="F149" s="95">
        <v>6</v>
      </c>
      <c r="G149" s="96">
        <v>30505</v>
      </c>
      <c r="H149" s="95">
        <v>0</v>
      </c>
      <c r="I149" s="95">
        <v>3.399</v>
      </c>
      <c r="J149" s="95">
        <v>5.3419999999999996</v>
      </c>
      <c r="K149" s="95">
        <v>1.9419999999999999</v>
      </c>
      <c r="L149" s="95">
        <v>0</v>
      </c>
      <c r="M149" s="94" t="s">
        <v>1396</v>
      </c>
      <c r="N149" s="95">
        <v>11.25</v>
      </c>
      <c r="O149" s="94" t="s">
        <v>1396</v>
      </c>
      <c r="P149" s="94" t="s">
        <v>1396</v>
      </c>
      <c r="Q149" s="94" t="s">
        <v>1396</v>
      </c>
      <c r="R149" s="94" t="s">
        <v>1396</v>
      </c>
      <c r="S149" s="94" t="s">
        <v>1396</v>
      </c>
    </row>
    <row r="150" spans="1:19" x14ac:dyDescent="0.2">
      <c r="A150" s="1" t="s">
        <v>1108</v>
      </c>
      <c r="B150" s="80">
        <v>104</v>
      </c>
      <c r="C150" s="1" t="s">
        <v>1396</v>
      </c>
      <c r="D150" s="80" t="s">
        <v>142</v>
      </c>
      <c r="E150" s="94" t="s">
        <v>1396</v>
      </c>
      <c r="F150" s="95">
        <v>6</v>
      </c>
      <c r="G150" s="96">
        <v>30505</v>
      </c>
      <c r="H150" s="95">
        <v>0</v>
      </c>
      <c r="I150" s="95">
        <v>5.3419999999999996</v>
      </c>
      <c r="J150" s="95">
        <v>6.88</v>
      </c>
      <c r="K150" s="95">
        <v>3.0760000000000001</v>
      </c>
      <c r="L150" s="95">
        <v>0</v>
      </c>
      <c r="M150" s="94" t="s">
        <v>1396</v>
      </c>
      <c r="N150" s="95">
        <v>13.435</v>
      </c>
      <c r="O150" s="94" t="s">
        <v>1396</v>
      </c>
      <c r="P150" s="94" t="s">
        <v>1396</v>
      </c>
      <c r="Q150" s="94" t="s">
        <v>1396</v>
      </c>
      <c r="R150" s="94" t="s">
        <v>1396</v>
      </c>
      <c r="S150" s="94" t="s">
        <v>1396</v>
      </c>
    </row>
    <row r="151" spans="1:19" x14ac:dyDescent="0.2">
      <c r="A151" s="1" t="s">
        <v>1108</v>
      </c>
      <c r="B151" s="80">
        <v>104</v>
      </c>
      <c r="C151" s="1" t="s">
        <v>1396</v>
      </c>
      <c r="D151" s="80" t="s">
        <v>142</v>
      </c>
      <c r="E151" s="94" t="s">
        <v>1396</v>
      </c>
      <c r="F151" s="95">
        <v>6</v>
      </c>
      <c r="G151" s="96">
        <v>30510</v>
      </c>
      <c r="H151" s="95">
        <v>0</v>
      </c>
      <c r="I151" s="95">
        <v>5.5940000000000003</v>
      </c>
      <c r="J151" s="95">
        <v>3.8119999999999998</v>
      </c>
      <c r="K151" s="95">
        <v>2.327</v>
      </c>
      <c r="L151" s="95">
        <v>0</v>
      </c>
      <c r="M151" s="94" t="s">
        <v>1396</v>
      </c>
      <c r="N151" s="95">
        <v>10.347</v>
      </c>
      <c r="O151" s="94" t="s">
        <v>1396</v>
      </c>
      <c r="P151" s="94" t="s">
        <v>1396</v>
      </c>
      <c r="Q151" s="94" t="s">
        <v>1396</v>
      </c>
      <c r="R151" s="94" t="s">
        <v>1396</v>
      </c>
      <c r="S151" s="94" t="s">
        <v>1396</v>
      </c>
    </row>
    <row r="152" spans="1:19" x14ac:dyDescent="0.2">
      <c r="A152" s="1" t="s">
        <v>1108</v>
      </c>
      <c r="B152" s="80">
        <v>104</v>
      </c>
      <c r="C152" s="1" t="s">
        <v>1396</v>
      </c>
      <c r="D152" s="80" t="s">
        <v>142</v>
      </c>
      <c r="E152" s="94" t="s">
        <v>1396</v>
      </c>
      <c r="F152" s="95">
        <v>6</v>
      </c>
      <c r="G152" s="96">
        <v>30510</v>
      </c>
      <c r="H152" s="95">
        <v>0</v>
      </c>
      <c r="I152" s="95">
        <v>7.1779999999999999</v>
      </c>
      <c r="J152" s="95">
        <v>3.4649999999999999</v>
      </c>
      <c r="K152" s="95">
        <v>1.2869999999999999</v>
      </c>
      <c r="L152" s="95">
        <v>0</v>
      </c>
      <c r="M152" s="94" t="s">
        <v>1396</v>
      </c>
      <c r="N152" s="95">
        <v>14.208</v>
      </c>
      <c r="O152" s="94" t="s">
        <v>1396</v>
      </c>
      <c r="P152" s="94" t="s">
        <v>1396</v>
      </c>
      <c r="Q152" s="94" t="s">
        <v>1396</v>
      </c>
      <c r="R152" s="94" t="s">
        <v>1396</v>
      </c>
      <c r="S152" s="94" t="s">
        <v>1396</v>
      </c>
    </row>
    <row r="153" spans="1:19" x14ac:dyDescent="0.2">
      <c r="A153" s="1" t="s">
        <v>1108</v>
      </c>
      <c r="B153" s="80">
        <v>104</v>
      </c>
      <c r="C153" s="1" t="s">
        <v>1396</v>
      </c>
      <c r="D153" s="80" t="s">
        <v>142</v>
      </c>
      <c r="E153" s="94" t="s">
        <v>1396</v>
      </c>
      <c r="F153" s="95">
        <v>6</v>
      </c>
      <c r="G153" s="96">
        <v>30517</v>
      </c>
      <c r="H153" s="95">
        <v>0</v>
      </c>
      <c r="I153" s="95">
        <v>6.718</v>
      </c>
      <c r="J153" s="95">
        <v>3.7229999999999999</v>
      </c>
      <c r="K153" s="95">
        <v>4.694</v>
      </c>
      <c r="L153" s="95">
        <v>2E-3</v>
      </c>
      <c r="M153" s="94" t="s">
        <v>1396</v>
      </c>
      <c r="N153" s="95">
        <v>20.558</v>
      </c>
      <c r="O153" s="94" t="s">
        <v>1396</v>
      </c>
      <c r="P153" s="94" t="s">
        <v>1396</v>
      </c>
      <c r="Q153" s="94" t="s">
        <v>1396</v>
      </c>
      <c r="R153" s="94" t="s">
        <v>1396</v>
      </c>
      <c r="S153" s="94" t="s">
        <v>1396</v>
      </c>
    </row>
    <row r="154" spans="1:19" x14ac:dyDescent="0.2">
      <c r="A154" s="1" t="s">
        <v>1108</v>
      </c>
      <c r="B154" s="80">
        <v>104</v>
      </c>
      <c r="C154" s="1" t="s">
        <v>1396</v>
      </c>
      <c r="D154" s="80" t="s">
        <v>142</v>
      </c>
      <c r="E154" s="94" t="s">
        <v>1396</v>
      </c>
      <c r="F154" s="95">
        <v>6</v>
      </c>
      <c r="G154" s="96">
        <v>30517</v>
      </c>
      <c r="H154" s="95">
        <v>0</v>
      </c>
      <c r="I154" s="95">
        <v>5.9080000000000004</v>
      </c>
      <c r="J154" s="95">
        <v>3.9660000000000002</v>
      </c>
      <c r="K154" s="95">
        <v>4.532</v>
      </c>
      <c r="L154" s="95">
        <v>0</v>
      </c>
      <c r="M154" s="94" t="s">
        <v>1396</v>
      </c>
      <c r="N154" s="95">
        <v>15.945</v>
      </c>
      <c r="O154" s="94" t="s">
        <v>1396</v>
      </c>
      <c r="P154" s="94" t="s">
        <v>1396</v>
      </c>
      <c r="Q154" s="94" t="s">
        <v>1396</v>
      </c>
      <c r="R154" s="94" t="s">
        <v>1396</v>
      </c>
      <c r="S154" s="94" t="s">
        <v>1396</v>
      </c>
    </row>
    <row r="155" spans="1:19" x14ac:dyDescent="0.2">
      <c r="A155" s="1" t="s">
        <v>1108</v>
      </c>
      <c r="B155" s="80">
        <v>104</v>
      </c>
      <c r="C155" s="1" t="s">
        <v>1396</v>
      </c>
      <c r="D155" s="80" t="s">
        <v>142</v>
      </c>
      <c r="E155" s="94" t="s">
        <v>1396</v>
      </c>
      <c r="F155" s="95">
        <v>6</v>
      </c>
      <c r="G155" s="96">
        <v>30524</v>
      </c>
      <c r="H155" s="95">
        <v>0</v>
      </c>
      <c r="I155" s="95">
        <v>3.5609999999999999</v>
      </c>
      <c r="J155" s="95">
        <v>3.2370000000000001</v>
      </c>
      <c r="K155" s="95">
        <v>6.7990000000000004</v>
      </c>
      <c r="L155" s="95">
        <v>0</v>
      </c>
      <c r="M155" s="94" t="s">
        <v>1396</v>
      </c>
      <c r="N155" s="95">
        <v>29.218</v>
      </c>
      <c r="O155" s="94" t="s">
        <v>1396</v>
      </c>
      <c r="P155" s="94" t="s">
        <v>1396</v>
      </c>
      <c r="Q155" s="94" t="s">
        <v>1396</v>
      </c>
      <c r="R155" s="94" t="s">
        <v>1396</v>
      </c>
      <c r="S155" s="94" t="s">
        <v>1396</v>
      </c>
    </row>
    <row r="156" spans="1:19" x14ac:dyDescent="0.2">
      <c r="A156" s="1" t="s">
        <v>1108</v>
      </c>
      <c r="B156" s="80">
        <v>104</v>
      </c>
      <c r="C156" s="1" t="s">
        <v>1396</v>
      </c>
      <c r="D156" s="80" t="s">
        <v>142</v>
      </c>
      <c r="E156" s="94" t="s">
        <v>1396</v>
      </c>
      <c r="F156" s="95">
        <v>6</v>
      </c>
      <c r="G156" s="96">
        <v>30524</v>
      </c>
      <c r="H156" s="95">
        <v>0</v>
      </c>
      <c r="I156" s="95">
        <v>2.5089999999999999</v>
      </c>
      <c r="J156" s="95">
        <v>6.718</v>
      </c>
      <c r="K156" s="95">
        <v>8.5790000000000006</v>
      </c>
      <c r="L156" s="95">
        <v>0</v>
      </c>
      <c r="M156" s="94" t="s">
        <v>1396</v>
      </c>
      <c r="N156" s="95">
        <v>28.247</v>
      </c>
      <c r="O156" s="94" t="s">
        <v>1396</v>
      </c>
      <c r="P156" s="94" t="s">
        <v>1396</v>
      </c>
      <c r="Q156" s="94" t="s">
        <v>1396</v>
      </c>
      <c r="R156" s="94" t="s">
        <v>1396</v>
      </c>
      <c r="S156" s="94" t="s">
        <v>1396</v>
      </c>
    </row>
    <row r="157" spans="1:19" x14ac:dyDescent="0.2">
      <c r="A157" s="1" t="s">
        <v>1108</v>
      </c>
      <c r="B157" s="80">
        <v>104</v>
      </c>
      <c r="C157" s="1" t="s">
        <v>1396</v>
      </c>
      <c r="D157" s="80" t="s">
        <v>142</v>
      </c>
      <c r="E157" s="94" t="s">
        <v>1396</v>
      </c>
      <c r="F157" s="95">
        <v>6</v>
      </c>
      <c r="G157" s="96">
        <v>30531</v>
      </c>
      <c r="H157" s="95">
        <v>0</v>
      </c>
      <c r="I157" s="95">
        <v>4.694</v>
      </c>
      <c r="J157" s="95">
        <v>3.3180000000000001</v>
      </c>
      <c r="K157" s="95">
        <v>6.3129999999999997</v>
      </c>
      <c r="L157" s="95">
        <v>0</v>
      </c>
      <c r="M157" s="94" t="s">
        <v>1396</v>
      </c>
      <c r="N157" s="95">
        <v>20.800999999999998</v>
      </c>
      <c r="O157" s="94" t="s">
        <v>1396</v>
      </c>
      <c r="P157" s="94" t="s">
        <v>1396</v>
      </c>
      <c r="Q157" s="94" t="s">
        <v>1396</v>
      </c>
      <c r="R157" s="94" t="s">
        <v>1396</v>
      </c>
      <c r="S157" s="94" t="s">
        <v>1396</v>
      </c>
    </row>
    <row r="158" spans="1:19" x14ac:dyDescent="0.2">
      <c r="A158" s="1" t="s">
        <v>1108</v>
      </c>
      <c r="B158" s="80">
        <v>104</v>
      </c>
      <c r="C158" s="1" t="s">
        <v>1396</v>
      </c>
      <c r="D158" s="80" t="s">
        <v>142</v>
      </c>
      <c r="E158" s="94" t="s">
        <v>1396</v>
      </c>
      <c r="F158" s="95">
        <v>6</v>
      </c>
      <c r="G158" s="96">
        <v>30531</v>
      </c>
      <c r="H158" s="95">
        <v>0</v>
      </c>
      <c r="I158" s="95">
        <v>3.8849999999999998</v>
      </c>
      <c r="J158" s="95">
        <v>4.3710000000000004</v>
      </c>
      <c r="K158" s="95">
        <v>3.6419999999999999</v>
      </c>
      <c r="L158" s="95">
        <v>0</v>
      </c>
      <c r="M158" s="94" t="s">
        <v>1396</v>
      </c>
      <c r="N158" s="95">
        <v>16.43</v>
      </c>
      <c r="O158" s="94" t="s">
        <v>1396</v>
      </c>
      <c r="P158" s="94" t="s">
        <v>1396</v>
      </c>
      <c r="Q158" s="94" t="s">
        <v>1396</v>
      </c>
      <c r="R158" s="94" t="s">
        <v>1396</v>
      </c>
      <c r="S158" s="94" t="s">
        <v>1396</v>
      </c>
    </row>
    <row r="159" spans="1:19" x14ac:dyDescent="0.2">
      <c r="A159" s="1" t="s">
        <v>1108</v>
      </c>
      <c r="B159" s="80">
        <v>104</v>
      </c>
      <c r="C159" s="1" t="s">
        <v>1396</v>
      </c>
      <c r="D159" s="80" t="s">
        <v>142</v>
      </c>
      <c r="E159" s="94" t="s">
        <v>1396</v>
      </c>
      <c r="F159" s="95">
        <v>6</v>
      </c>
      <c r="G159" s="96">
        <v>30542</v>
      </c>
      <c r="H159" s="95">
        <v>0</v>
      </c>
      <c r="I159" s="95">
        <v>7.4749999999999996</v>
      </c>
      <c r="J159" s="95">
        <v>1.6339999999999999</v>
      </c>
      <c r="K159" s="95">
        <v>3.6629999999999998</v>
      </c>
      <c r="L159" s="95">
        <v>0</v>
      </c>
      <c r="M159" s="94" t="s">
        <v>1396</v>
      </c>
      <c r="N159" s="95">
        <v>10.545</v>
      </c>
      <c r="O159" s="94" t="s">
        <v>1396</v>
      </c>
      <c r="P159" s="94" t="s">
        <v>1396</v>
      </c>
      <c r="Q159" s="94" t="s">
        <v>1396</v>
      </c>
      <c r="R159" s="94" t="s">
        <v>1396</v>
      </c>
      <c r="S159" s="94" t="s">
        <v>1396</v>
      </c>
    </row>
    <row r="160" spans="1:19" x14ac:dyDescent="0.2">
      <c r="A160" s="1" t="s">
        <v>1108</v>
      </c>
      <c r="B160" s="80">
        <v>104</v>
      </c>
      <c r="C160" s="1" t="s">
        <v>1396</v>
      </c>
      <c r="D160" s="80" t="s">
        <v>142</v>
      </c>
      <c r="E160" s="94" t="s">
        <v>1396</v>
      </c>
      <c r="F160" s="95">
        <v>6</v>
      </c>
      <c r="G160" s="96">
        <v>30542</v>
      </c>
      <c r="H160" s="95">
        <v>0</v>
      </c>
      <c r="I160" s="95">
        <v>6.556</v>
      </c>
      <c r="J160" s="95">
        <v>4.1280000000000001</v>
      </c>
      <c r="K160" s="95">
        <v>2.9950000000000001</v>
      </c>
      <c r="L160" s="95">
        <v>0</v>
      </c>
      <c r="M160" s="94" t="s">
        <v>1396</v>
      </c>
      <c r="N160" s="95">
        <v>12.95</v>
      </c>
      <c r="O160" s="94" t="s">
        <v>1396</v>
      </c>
      <c r="P160" s="94" t="s">
        <v>1396</v>
      </c>
      <c r="Q160" s="94" t="s">
        <v>1396</v>
      </c>
      <c r="R160" s="94" t="s">
        <v>1396</v>
      </c>
      <c r="S160" s="94" t="s">
        <v>1396</v>
      </c>
    </row>
    <row r="161" spans="1:19" x14ac:dyDescent="0.2">
      <c r="A161" s="1" t="s">
        <v>1108</v>
      </c>
      <c r="B161" s="80">
        <v>104</v>
      </c>
      <c r="C161" s="1" t="s">
        <v>1396</v>
      </c>
      <c r="D161" s="80" t="s">
        <v>142</v>
      </c>
      <c r="E161" s="1" t="s">
        <v>1396</v>
      </c>
      <c r="F161" s="80">
        <v>7</v>
      </c>
      <c r="G161" s="93">
        <v>30869</v>
      </c>
      <c r="H161" s="80">
        <v>0</v>
      </c>
      <c r="I161" s="80">
        <v>2.6520000000000001</v>
      </c>
      <c r="J161" s="80">
        <v>2.9940000000000002</v>
      </c>
      <c r="K161" s="1" t="s">
        <v>1396</v>
      </c>
      <c r="L161" s="80">
        <v>0</v>
      </c>
      <c r="M161" s="1" t="s">
        <v>1396</v>
      </c>
      <c r="N161" s="80">
        <v>7.1</v>
      </c>
      <c r="O161" s="80">
        <v>7.4420000000000002</v>
      </c>
      <c r="P161" s="1" t="s">
        <v>1396</v>
      </c>
      <c r="Q161" s="1" t="s">
        <v>1396</v>
      </c>
      <c r="R161" s="1" t="s">
        <v>1396</v>
      </c>
      <c r="S161" s="1" t="s">
        <v>1396</v>
      </c>
    </row>
    <row r="162" spans="1:19" x14ac:dyDescent="0.2">
      <c r="A162" s="1" t="s">
        <v>1108</v>
      </c>
      <c r="B162" s="80">
        <v>104</v>
      </c>
      <c r="C162" s="1" t="s">
        <v>1396</v>
      </c>
      <c r="D162" s="80" t="s">
        <v>142</v>
      </c>
      <c r="E162" s="1" t="s">
        <v>1396</v>
      </c>
      <c r="F162" s="80">
        <v>7</v>
      </c>
      <c r="G162" s="93">
        <v>30869</v>
      </c>
      <c r="H162" s="80">
        <v>0</v>
      </c>
      <c r="I162" s="80">
        <v>1.4970000000000001</v>
      </c>
      <c r="J162" s="80">
        <v>2.1880000000000002</v>
      </c>
      <c r="K162" s="1" t="s">
        <v>1396</v>
      </c>
      <c r="L162" s="80">
        <v>0</v>
      </c>
      <c r="M162" s="1" t="s">
        <v>1396</v>
      </c>
      <c r="N162" s="80">
        <v>7.2560000000000002</v>
      </c>
      <c r="O162" s="80">
        <v>7.8319999999999999</v>
      </c>
      <c r="P162" s="1" t="s">
        <v>1396</v>
      </c>
      <c r="Q162" s="1" t="s">
        <v>1396</v>
      </c>
      <c r="R162" s="1" t="s">
        <v>1396</v>
      </c>
      <c r="S162" s="1" t="s">
        <v>1396</v>
      </c>
    </row>
    <row r="163" spans="1:19" x14ac:dyDescent="0.2">
      <c r="A163" s="1" t="s">
        <v>1108</v>
      </c>
      <c r="B163" s="80">
        <v>104</v>
      </c>
      <c r="C163" s="1" t="s">
        <v>1396</v>
      </c>
      <c r="D163" s="80" t="s">
        <v>142</v>
      </c>
      <c r="E163" s="1" t="s">
        <v>1396</v>
      </c>
      <c r="F163" s="80">
        <v>7</v>
      </c>
      <c r="G163" s="93">
        <v>30876</v>
      </c>
      <c r="H163" s="80">
        <v>0</v>
      </c>
      <c r="I163" s="80">
        <v>1.347</v>
      </c>
      <c r="J163" s="80">
        <v>0.53900000000000003</v>
      </c>
      <c r="K163" s="1" t="s">
        <v>1396</v>
      </c>
      <c r="L163" s="80">
        <v>0</v>
      </c>
      <c r="M163" s="1" t="s">
        <v>1396</v>
      </c>
      <c r="N163" s="80">
        <v>6.4660000000000002</v>
      </c>
      <c r="O163" s="80">
        <v>4.58</v>
      </c>
      <c r="P163" s="1" t="s">
        <v>1396</v>
      </c>
      <c r="Q163" s="1" t="s">
        <v>1396</v>
      </c>
      <c r="R163" s="1" t="s">
        <v>1396</v>
      </c>
      <c r="S163" s="1" t="s">
        <v>1396</v>
      </c>
    </row>
    <row r="164" spans="1:19" x14ac:dyDescent="0.2">
      <c r="A164" s="1" t="s">
        <v>1108</v>
      </c>
      <c r="B164" s="80">
        <v>104</v>
      </c>
      <c r="C164" s="1" t="s">
        <v>1396</v>
      </c>
      <c r="D164" s="80" t="s">
        <v>142</v>
      </c>
      <c r="E164" s="1" t="s">
        <v>1396</v>
      </c>
      <c r="F164" s="80">
        <v>7</v>
      </c>
      <c r="G164" s="93">
        <v>30876</v>
      </c>
      <c r="H164" s="80">
        <v>0</v>
      </c>
      <c r="I164" s="80">
        <v>0.56799999999999995</v>
      </c>
      <c r="J164" s="80">
        <v>1.99</v>
      </c>
      <c r="K164" s="1" t="s">
        <v>1396</v>
      </c>
      <c r="L164" s="80">
        <v>0</v>
      </c>
      <c r="M164" s="1" t="s">
        <v>1396</v>
      </c>
      <c r="N164" s="80">
        <v>7.39</v>
      </c>
      <c r="O164" s="80">
        <v>6.1109999999999998</v>
      </c>
      <c r="P164" s="1" t="s">
        <v>1396</v>
      </c>
      <c r="Q164" s="1" t="s">
        <v>1396</v>
      </c>
      <c r="R164" s="1" t="s">
        <v>1396</v>
      </c>
      <c r="S164" s="1" t="s">
        <v>1396</v>
      </c>
    </row>
    <row r="165" spans="1:19" x14ac:dyDescent="0.2">
      <c r="A165" s="1" t="s">
        <v>1108</v>
      </c>
      <c r="B165" s="80">
        <v>104</v>
      </c>
      <c r="C165" s="1" t="s">
        <v>1396</v>
      </c>
      <c r="D165" s="80" t="s">
        <v>142</v>
      </c>
      <c r="E165" s="1" t="s">
        <v>1396</v>
      </c>
      <c r="F165" s="80">
        <v>8</v>
      </c>
      <c r="G165" s="93">
        <v>30882</v>
      </c>
      <c r="H165" s="80">
        <v>0</v>
      </c>
      <c r="I165" s="80">
        <v>1.8740000000000001</v>
      </c>
      <c r="J165" s="80">
        <v>2.9990000000000001</v>
      </c>
      <c r="K165" s="1" t="s">
        <v>1396</v>
      </c>
      <c r="L165" s="80">
        <v>0</v>
      </c>
      <c r="M165" s="1" t="s">
        <v>1396</v>
      </c>
      <c r="N165" s="80">
        <v>8.7460000000000004</v>
      </c>
      <c r="O165" s="80">
        <v>7.2469999999999999</v>
      </c>
      <c r="P165" s="1" t="s">
        <v>1396</v>
      </c>
      <c r="Q165" s="1" t="s">
        <v>1396</v>
      </c>
      <c r="R165" s="1" t="s">
        <v>1396</v>
      </c>
      <c r="S165" s="1" t="s">
        <v>1396</v>
      </c>
    </row>
    <row r="166" spans="1:19" x14ac:dyDescent="0.2">
      <c r="A166" s="1" t="s">
        <v>1108</v>
      </c>
      <c r="B166" s="80">
        <v>104</v>
      </c>
      <c r="C166" s="1" t="s">
        <v>1396</v>
      </c>
      <c r="D166" s="80" t="s">
        <v>142</v>
      </c>
      <c r="E166" s="1" t="s">
        <v>1396</v>
      </c>
      <c r="F166" s="80">
        <v>8</v>
      </c>
      <c r="G166" s="93">
        <v>30882</v>
      </c>
      <c r="H166" s="80">
        <v>0</v>
      </c>
      <c r="I166" s="80">
        <v>1.3029999999999999</v>
      </c>
      <c r="J166" s="80">
        <v>4.8570000000000002</v>
      </c>
      <c r="K166" s="1" t="s">
        <v>1396</v>
      </c>
      <c r="L166" s="80">
        <v>0</v>
      </c>
      <c r="M166" s="1" t="s">
        <v>1396</v>
      </c>
      <c r="N166" s="80">
        <v>8.5289999999999999</v>
      </c>
      <c r="O166" s="80">
        <v>5.6859999999999999</v>
      </c>
      <c r="P166" s="1" t="s">
        <v>1396</v>
      </c>
      <c r="Q166" s="1" t="s">
        <v>1396</v>
      </c>
      <c r="R166" s="1" t="s">
        <v>1396</v>
      </c>
      <c r="S166" s="1" t="s">
        <v>1396</v>
      </c>
    </row>
    <row r="167" spans="1:19" x14ac:dyDescent="0.2">
      <c r="A167" s="1" t="s">
        <v>1108</v>
      </c>
      <c r="B167" s="80">
        <v>104</v>
      </c>
      <c r="C167" s="1" t="s">
        <v>1396</v>
      </c>
      <c r="D167" s="80" t="s">
        <v>142</v>
      </c>
      <c r="E167" s="1" t="s">
        <v>1396</v>
      </c>
      <c r="F167" s="80">
        <v>8</v>
      </c>
      <c r="G167" s="93">
        <v>30889</v>
      </c>
      <c r="H167" s="80">
        <v>0</v>
      </c>
      <c r="I167" s="80">
        <v>1.0229999999999999</v>
      </c>
      <c r="J167" s="80">
        <v>1.5349999999999999</v>
      </c>
      <c r="K167" s="1" t="s">
        <v>1396</v>
      </c>
      <c r="L167" s="80">
        <v>0</v>
      </c>
      <c r="M167" s="1" t="s">
        <v>1396</v>
      </c>
      <c r="N167" s="80">
        <v>5.2430000000000003</v>
      </c>
      <c r="O167" s="80">
        <v>7.9290000000000003</v>
      </c>
      <c r="P167" s="1" t="s">
        <v>1396</v>
      </c>
      <c r="Q167" s="1" t="s">
        <v>1396</v>
      </c>
      <c r="R167" s="1" t="s">
        <v>1396</v>
      </c>
      <c r="S167" s="1" t="s">
        <v>1396</v>
      </c>
    </row>
    <row r="168" spans="1:19" x14ac:dyDescent="0.2">
      <c r="A168" s="1" t="s">
        <v>1108</v>
      </c>
      <c r="B168" s="80">
        <v>104</v>
      </c>
      <c r="C168" s="1" t="s">
        <v>1396</v>
      </c>
      <c r="D168" s="80" t="s">
        <v>142</v>
      </c>
      <c r="E168" s="1" t="s">
        <v>1396</v>
      </c>
      <c r="F168" s="80">
        <v>8</v>
      </c>
      <c r="G168" s="93">
        <v>30889</v>
      </c>
      <c r="H168" s="80">
        <v>0</v>
      </c>
      <c r="I168" s="80">
        <v>1.149</v>
      </c>
      <c r="J168" s="80">
        <v>1.494</v>
      </c>
      <c r="K168" s="1" t="s">
        <v>1396</v>
      </c>
      <c r="L168" s="80">
        <v>0</v>
      </c>
      <c r="M168" s="1" t="s">
        <v>1396</v>
      </c>
      <c r="N168" s="80">
        <v>5.2859999999999996</v>
      </c>
      <c r="O168" s="80">
        <v>6.8949999999999996</v>
      </c>
      <c r="P168" s="1" t="s">
        <v>1396</v>
      </c>
      <c r="Q168" s="1" t="s">
        <v>1396</v>
      </c>
      <c r="R168" s="1" t="s">
        <v>1396</v>
      </c>
      <c r="S168" s="1" t="s">
        <v>1396</v>
      </c>
    </row>
    <row r="169" spans="1:19" x14ac:dyDescent="0.2">
      <c r="A169" s="1" t="s">
        <v>1108</v>
      </c>
      <c r="B169" s="80">
        <v>104</v>
      </c>
      <c r="C169" s="1" t="s">
        <v>1396</v>
      </c>
      <c r="D169" s="80" t="s">
        <v>142</v>
      </c>
      <c r="E169" s="1" t="s">
        <v>1396</v>
      </c>
      <c r="F169" s="80">
        <v>8</v>
      </c>
      <c r="G169" s="93">
        <v>30896</v>
      </c>
      <c r="H169" s="80">
        <v>0</v>
      </c>
      <c r="I169" s="80">
        <v>2.1309999999999998</v>
      </c>
      <c r="J169" s="80">
        <v>1.998</v>
      </c>
      <c r="K169" s="1" t="s">
        <v>1396</v>
      </c>
      <c r="L169" s="80">
        <v>0</v>
      </c>
      <c r="M169" s="1" t="s">
        <v>1396</v>
      </c>
      <c r="N169" s="80">
        <v>3.33</v>
      </c>
      <c r="O169" s="80">
        <v>8.5239999999999991</v>
      </c>
      <c r="P169" s="1" t="s">
        <v>1396</v>
      </c>
      <c r="Q169" s="1" t="s">
        <v>1396</v>
      </c>
      <c r="R169" s="1" t="s">
        <v>1396</v>
      </c>
      <c r="S169" s="1" t="s">
        <v>1396</v>
      </c>
    </row>
    <row r="170" spans="1:19" x14ac:dyDescent="0.2">
      <c r="A170" s="1" t="s">
        <v>1108</v>
      </c>
      <c r="B170" s="80">
        <v>104</v>
      </c>
      <c r="C170" s="1" t="s">
        <v>1396</v>
      </c>
      <c r="D170" s="80" t="s">
        <v>142</v>
      </c>
      <c r="E170" s="1" t="s">
        <v>1396</v>
      </c>
      <c r="F170" s="80">
        <v>8</v>
      </c>
      <c r="G170" s="93">
        <v>30896</v>
      </c>
      <c r="H170" s="80">
        <v>0</v>
      </c>
      <c r="I170" s="80">
        <v>1.8480000000000001</v>
      </c>
      <c r="J170" s="80">
        <v>2.7719999999999998</v>
      </c>
      <c r="K170" s="1" t="s">
        <v>1396</v>
      </c>
      <c r="L170" s="80">
        <v>0</v>
      </c>
      <c r="M170" s="1" t="s">
        <v>1396</v>
      </c>
      <c r="N170" s="80">
        <v>4.7519999999999998</v>
      </c>
      <c r="O170" s="80">
        <v>8.5809999999999995</v>
      </c>
      <c r="P170" s="1" t="s">
        <v>1396</v>
      </c>
      <c r="Q170" s="1" t="s">
        <v>1396</v>
      </c>
      <c r="R170" s="1" t="s">
        <v>1396</v>
      </c>
      <c r="S170" s="1" t="s">
        <v>1396</v>
      </c>
    </row>
    <row r="171" spans="1:19" x14ac:dyDescent="0.2">
      <c r="A171" s="1" t="s">
        <v>1108</v>
      </c>
      <c r="B171" s="80">
        <v>104</v>
      </c>
      <c r="C171" s="1" t="s">
        <v>1396</v>
      </c>
      <c r="D171" s="80" t="s">
        <v>142</v>
      </c>
      <c r="E171" s="1" t="s">
        <v>1396</v>
      </c>
      <c r="F171" s="80">
        <v>4.5</v>
      </c>
      <c r="G171" s="93">
        <v>30905</v>
      </c>
      <c r="H171" s="80">
        <v>0</v>
      </c>
      <c r="I171" s="80">
        <v>3.1309999999999998</v>
      </c>
      <c r="J171" s="80">
        <v>1.304</v>
      </c>
      <c r="K171" s="1" t="s">
        <v>1396</v>
      </c>
      <c r="L171" s="80">
        <v>0</v>
      </c>
      <c r="M171" s="1" t="s">
        <v>1396</v>
      </c>
      <c r="N171" s="80">
        <v>2.87</v>
      </c>
      <c r="O171" s="80">
        <v>2.87</v>
      </c>
      <c r="P171" s="1" t="s">
        <v>1396</v>
      </c>
      <c r="Q171" s="1" t="s">
        <v>1396</v>
      </c>
      <c r="R171" s="1" t="s">
        <v>1396</v>
      </c>
      <c r="S171" s="1" t="s">
        <v>1396</v>
      </c>
    </row>
    <row r="172" spans="1:19" x14ac:dyDescent="0.2">
      <c r="A172" s="1" t="s">
        <v>1108</v>
      </c>
      <c r="B172" s="80">
        <v>104</v>
      </c>
      <c r="C172" s="80" t="s">
        <v>1438</v>
      </c>
      <c r="D172" s="80" t="s">
        <v>142</v>
      </c>
      <c r="E172" s="1" t="s">
        <v>1396</v>
      </c>
      <c r="F172" s="80">
        <v>6</v>
      </c>
      <c r="G172" s="93">
        <v>31236</v>
      </c>
      <c r="H172" s="80">
        <v>0</v>
      </c>
      <c r="I172" s="80">
        <v>13.11</v>
      </c>
      <c r="J172" s="80">
        <v>2.17</v>
      </c>
      <c r="K172" s="1" t="s">
        <v>1396</v>
      </c>
      <c r="L172" s="80">
        <v>0</v>
      </c>
      <c r="M172" s="1" t="s">
        <v>1396</v>
      </c>
      <c r="N172" s="80">
        <v>4.8099999999999996</v>
      </c>
      <c r="O172" s="80">
        <v>15.85</v>
      </c>
      <c r="P172" s="1" t="s">
        <v>1396</v>
      </c>
      <c r="Q172" s="1" t="s">
        <v>1396</v>
      </c>
      <c r="R172" s="1" t="s">
        <v>1396</v>
      </c>
      <c r="S172" s="1" t="s">
        <v>1396</v>
      </c>
    </row>
    <row r="173" spans="1:19" x14ac:dyDescent="0.2">
      <c r="A173" s="1" t="s">
        <v>1108</v>
      </c>
      <c r="B173" s="80">
        <v>104</v>
      </c>
      <c r="C173" s="80" t="s">
        <v>1438</v>
      </c>
      <c r="D173" s="80" t="s">
        <v>142</v>
      </c>
      <c r="E173" s="1" t="s">
        <v>1396</v>
      </c>
      <c r="F173" s="80">
        <v>6</v>
      </c>
      <c r="G173" s="93">
        <v>31236</v>
      </c>
      <c r="H173" s="80">
        <v>0</v>
      </c>
      <c r="I173" s="80">
        <v>0.86</v>
      </c>
      <c r="J173" s="80">
        <v>0.19</v>
      </c>
      <c r="K173" s="1" t="s">
        <v>1396</v>
      </c>
      <c r="L173" s="80">
        <v>0</v>
      </c>
      <c r="M173" s="1" t="s">
        <v>1396</v>
      </c>
      <c r="N173" s="80">
        <v>5.71</v>
      </c>
      <c r="O173" s="80">
        <v>15.98</v>
      </c>
      <c r="P173" s="1" t="s">
        <v>1396</v>
      </c>
      <c r="Q173" s="1" t="s">
        <v>1396</v>
      </c>
      <c r="R173" s="1" t="s">
        <v>1396</v>
      </c>
      <c r="S173" s="1" t="s">
        <v>1396</v>
      </c>
    </row>
    <row r="174" spans="1:19" x14ac:dyDescent="0.2">
      <c r="A174" s="1" t="s">
        <v>1108</v>
      </c>
      <c r="B174" s="80">
        <v>104</v>
      </c>
      <c r="C174" s="80" t="s">
        <v>1439</v>
      </c>
      <c r="D174" s="80" t="s">
        <v>142</v>
      </c>
      <c r="E174" s="1" t="s">
        <v>1396</v>
      </c>
      <c r="F174" s="80">
        <v>6</v>
      </c>
      <c r="G174" s="93">
        <v>31236</v>
      </c>
      <c r="H174" s="80">
        <v>7.0000000000000007E-2</v>
      </c>
      <c r="I174" s="80">
        <v>3.31</v>
      </c>
      <c r="J174" s="80">
        <v>4.33</v>
      </c>
      <c r="K174" s="1" t="s">
        <v>1396</v>
      </c>
      <c r="L174" s="80">
        <v>0</v>
      </c>
      <c r="M174" s="1" t="s">
        <v>1396</v>
      </c>
      <c r="N174" s="80">
        <v>7.3</v>
      </c>
      <c r="O174" s="80">
        <v>17.440000000000001</v>
      </c>
      <c r="P174" s="1" t="s">
        <v>1396</v>
      </c>
      <c r="Q174" s="1" t="s">
        <v>1396</v>
      </c>
      <c r="R174" s="1" t="s">
        <v>1396</v>
      </c>
      <c r="S174" s="1" t="s">
        <v>1396</v>
      </c>
    </row>
    <row r="175" spans="1:19" x14ac:dyDescent="0.2">
      <c r="A175" s="1" t="s">
        <v>1108</v>
      </c>
      <c r="B175" s="80">
        <v>104</v>
      </c>
      <c r="C175" s="80" t="s">
        <v>1439</v>
      </c>
      <c r="D175" s="80" t="s">
        <v>142</v>
      </c>
      <c r="E175" s="1" t="s">
        <v>1396</v>
      </c>
      <c r="F175" s="80">
        <v>6</v>
      </c>
      <c r="G175" s="93">
        <v>31236</v>
      </c>
      <c r="H175" s="80">
        <v>0</v>
      </c>
      <c r="I175" s="80">
        <v>2.36</v>
      </c>
      <c r="J175" s="80">
        <v>1.89</v>
      </c>
      <c r="K175" s="1" t="s">
        <v>1396</v>
      </c>
      <c r="L175" s="80">
        <v>0</v>
      </c>
      <c r="M175" s="1" t="s">
        <v>1396</v>
      </c>
      <c r="N175" s="80">
        <v>5.66</v>
      </c>
      <c r="O175" s="80">
        <v>14.14</v>
      </c>
      <c r="P175" s="1" t="s">
        <v>1396</v>
      </c>
      <c r="Q175" s="1" t="s">
        <v>1396</v>
      </c>
      <c r="R175" s="1" t="s">
        <v>1396</v>
      </c>
      <c r="S175" s="1" t="s">
        <v>1396</v>
      </c>
    </row>
    <row r="176" spans="1:19" x14ac:dyDescent="0.2">
      <c r="A176" s="1" t="s">
        <v>1108</v>
      </c>
      <c r="B176" s="80">
        <v>104</v>
      </c>
      <c r="C176" s="80" t="s">
        <v>1438</v>
      </c>
      <c r="D176" s="80" t="s">
        <v>142</v>
      </c>
      <c r="E176" s="1" t="s">
        <v>1396</v>
      </c>
      <c r="F176" s="80">
        <v>6</v>
      </c>
      <c r="G176" s="93">
        <v>31239</v>
      </c>
      <c r="H176" s="80">
        <v>0</v>
      </c>
      <c r="I176" s="80">
        <v>6.22</v>
      </c>
      <c r="J176" s="80">
        <v>2.04</v>
      </c>
      <c r="K176" s="1" t="s">
        <v>1396</v>
      </c>
      <c r="L176" s="80">
        <v>0</v>
      </c>
      <c r="M176" s="1" t="s">
        <v>1396</v>
      </c>
      <c r="N176" s="80">
        <v>1.1299999999999999</v>
      </c>
      <c r="O176" s="80">
        <v>23.6</v>
      </c>
      <c r="P176" s="1" t="s">
        <v>1396</v>
      </c>
      <c r="Q176" s="1" t="s">
        <v>1396</v>
      </c>
      <c r="R176" s="1" t="s">
        <v>1396</v>
      </c>
      <c r="S176" s="1" t="s">
        <v>1396</v>
      </c>
    </row>
    <row r="177" spans="1:19" x14ac:dyDescent="0.2">
      <c r="A177" s="1" t="s">
        <v>1108</v>
      </c>
      <c r="B177" s="80">
        <v>104</v>
      </c>
      <c r="C177" s="80" t="s">
        <v>1438</v>
      </c>
      <c r="D177" s="80" t="s">
        <v>142</v>
      </c>
      <c r="E177" s="1" t="s">
        <v>1396</v>
      </c>
      <c r="F177" s="80">
        <v>6</v>
      </c>
      <c r="G177" s="93">
        <v>31239</v>
      </c>
      <c r="H177" s="80">
        <v>0</v>
      </c>
      <c r="I177" s="80">
        <v>6.38</v>
      </c>
      <c r="J177" s="80">
        <v>0.74</v>
      </c>
      <c r="K177" s="1" t="s">
        <v>1396</v>
      </c>
      <c r="L177" s="80">
        <v>0</v>
      </c>
      <c r="M177" s="1" t="s">
        <v>1396</v>
      </c>
      <c r="N177" s="80">
        <v>4.66</v>
      </c>
      <c r="O177" s="80">
        <v>31.15</v>
      </c>
      <c r="P177" s="1" t="s">
        <v>1396</v>
      </c>
      <c r="Q177" s="1" t="s">
        <v>1396</v>
      </c>
      <c r="R177" s="1" t="s">
        <v>1396</v>
      </c>
      <c r="S177" s="1" t="s">
        <v>1396</v>
      </c>
    </row>
    <row r="178" spans="1:19" x14ac:dyDescent="0.2">
      <c r="A178" s="1" t="s">
        <v>1108</v>
      </c>
      <c r="B178" s="80">
        <v>104</v>
      </c>
      <c r="C178" s="80" t="s">
        <v>1439</v>
      </c>
      <c r="D178" s="80" t="s">
        <v>142</v>
      </c>
      <c r="E178" s="1" t="s">
        <v>1396</v>
      </c>
      <c r="F178" s="80">
        <v>6</v>
      </c>
      <c r="G178" s="93">
        <v>31239</v>
      </c>
      <c r="H178" s="80">
        <v>0</v>
      </c>
      <c r="I178" s="80">
        <v>1.41</v>
      </c>
      <c r="J178" s="80">
        <v>0.55000000000000004</v>
      </c>
      <c r="K178" s="1" t="s">
        <v>1396</v>
      </c>
      <c r="L178" s="80">
        <v>0</v>
      </c>
      <c r="M178" s="1" t="s">
        <v>1396</v>
      </c>
      <c r="N178" s="80">
        <v>3.95</v>
      </c>
      <c r="O178" s="80">
        <v>14.43</v>
      </c>
      <c r="P178" s="1" t="s">
        <v>1396</v>
      </c>
      <c r="Q178" s="1" t="s">
        <v>1396</v>
      </c>
      <c r="R178" s="1" t="s">
        <v>1396</v>
      </c>
      <c r="S178" s="1" t="s">
        <v>1396</v>
      </c>
    </row>
    <row r="179" spans="1:19" x14ac:dyDescent="0.2">
      <c r="A179" s="1" t="s">
        <v>1108</v>
      </c>
      <c r="B179" s="80">
        <v>104</v>
      </c>
      <c r="C179" s="80" t="s">
        <v>1439</v>
      </c>
      <c r="D179" s="80" t="s">
        <v>142</v>
      </c>
      <c r="E179" s="1" t="s">
        <v>1396</v>
      </c>
      <c r="F179" s="80">
        <v>6</v>
      </c>
      <c r="G179" s="93">
        <v>31239</v>
      </c>
      <c r="H179" s="80">
        <v>0</v>
      </c>
      <c r="I179" s="80">
        <v>0.99</v>
      </c>
      <c r="J179" s="80">
        <v>0.55000000000000004</v>
      </c>
      <c r="K179" s="1" t="s">
        <v>1396</v>
      </c>
      <c r="L179" s="80">
        <v>0</v>
      </c>
      <c r="M179" s="1" t="s">
        <v>1396</v>
      </c>
      <c r="N179" s="80">
        <v>7.1</v>
      </c>
      <c r="O179" s="80">
        <v>11.88</v>
      </c>
      <c r="P179" s="1" t="s">
        <v>1396</v>
      </c>
      <c r="Q179" s="1" t="s">
        <v>1396</v>
      </c>
      <c r="R179" s="1" t="s">
        <v>1396</v>
      </c>
      <c r="S179" s="1" t="s">
        <v>1396</v>
      </c>
    </row>
    <row r="180" spans="1:19" x14ac:dyDescent="0.2">
      <c r="A180" s="1" t="s">
        <v>1108</v>
      </c>
      <c r="B180" s="80">
        <v>104</v>
      </c>
      <c r="C180" s="80" t="s">
        <v>1438</v>
      </c>
      <c r="D180" s="80" t="s">
        <v>142</v>
      </c>
      <c r="E180" s="1" t="s">
        <v>1396</v>
      </c>
      <c r="F180" s="80">
        <v>6</v>
      </c>
      <c r="G180" s="93">
        <v>31246</v>
      </c>
      <c r="H180" s="80">
        <v>0</v>
      </c>
      <c r="I180" s="80">
        <v>6.59</v>
      </c>
      <c r="J180" s="80">
        <v>0.26</v>
      </c>
      <c r="K180" s="1" t="s">
        <v>1396</v>
      </c>
      <c r="L180" s="80">
        <v>0</v>
      </c>
      <c r="M180" s="1" t="s">
        <v>1396</v>
      </c>
      <c r="N180" s="80">
        <v>7.64</v>
      </c>
      <c r="O180" s="80">
        <v>20.75</v>
      </c>
      <c r="P180" s="1" t="s">
        <v>1396</v>
      </c>
      <c r="Q180" s="1" t="s">
        <v>1396</v>
      </c>
      <c r="R180" s="1" t="s">
        <v>1396</v>
      </c>
      <c r="S180" s="1" t="s">
        <v>1396</v>
      </c>
    </row>
    <row r="181" spans="1:19" x14ac:dyDescent="0.2">
      <c r="A181" s="1" t="s">
        <v>1108</v>
      </c>
      <c r="B181" s="80">
        <v>104</v>
      </c>
      <c r="C181" s="80" t="s">
        <v>1438</v>
      </c>
      <c r="D181" s="80" t="s">
        <v>142</v>
      </c>
      <c r="E181" s="1" t="s">
        <v>1396</v>
      </c>
      <c r="F181" s="80">
        <v>6</v>
      </c>
      <c r="G181" s="93">
        <v>31246</v>
      </c>
      <c r="H181" s="80">
        <v>0</v>
      </c>
      <c r="I181" s="80">
        <v>10.7</v>
      </c>
      <c r="J181" s="80">
        <v>0.2</v>
      </c>
      <c r="K181" s="1" t="s">
        <v>1396</v>
      </c>
      <c r="L181" s="80">
        <v>0</v>
      </c>
      <c r="M181" s="1" t="s">
        <v>1396</v>
      </c>
      <c r="N181" s="80">
        <v>3.53</v>
      </c>
      <c r="O181" s="80">
        <v>13.7</v>
      </c>
      <c r="P181" s="1" t="s">
        <v>1396</v>
      </c>
      <c r="Q181" s="1" t="s">
        <v>1396</v>
      </c>
      <c r="R181" s="1" t="s">
        <v>1396</v>
      </c>
      <c r="S181" s="1" t="s">
        <v>1396</v>
      </c>
    </row>
    <row r="182" spans="1:19" x14ac:dyDescent="0.2">
      <c r="A182" s="1" t="s">
        <v>1108</v>
      </c>
      <c r="B182" s="80">
        <v>104</v>
      </c>
      <c r="C182" s="80" t="s">
        <v>1439</v>
      </c>
      <c r="D182" s="80" t="s">
        <v>142</v>
      </c>
      <c r="E182" s="1" t="s">
        <v>1396</v>
      </c>
      <c r="F182" s="80">
        <v>6</v>
      </c>
      <c r="G182" s="93">
        <v>31246</v>
      </c>
      <c r="H182" s="80">
        <v>0</v>
      </c>
      <c r="I182" s="80">
        <v>3.32</v>
      </c>
      <c r="J182" s="80">
        <v>0.41</v>
      </c>
      <c r="K182" s="1" t="s">
        <v>1396</v>
      </c>
      <c r="L182" s="80">
        <v>0</v>
      </c>
      <c r="M182" s="1" t="s">
        <v>1396</v>
      </c>
      <c r="N182" s="80">
        <v>1.22</v>
      </c>
      <c r="O182" s="80">
        <v>7.85</v>
      </c>
      <c r="P182" s="1" t="s">
        <v>1396</v>
      </c>
      <c r="Q182" s="1" t="s">
        <v>1396</v>
      </c>
      <c r="R182" s="1" t="s">
        <v>1396</v>
      </c>
      <c r="S182" s="1" t="s">
        <v>1396</v>
      </c>
    </row>
    <row r="183" spans="1:19" x14ac:dyDescent="0.2">
      <c r="A183" s="1" t="s">
        <v>1108</v>
      </c>
      <c r="B183" s="80">
        <v>104</v>
      </c>
      <c r="C183" s="80" t="s">
        <v>1439</v>
      </c>
      <c r="D183" s="80" t="s">
        <v>142</v>
      </c>
      <c r="E183" s="1" t="s">
        <v>1396</v>
      </c>
      <c r="F183" s="80">
        <v>6</v>
      </c>
      <c r="G183" s="93">
        <v>31246</v>
      </c>
      <c r="H183" s="80">
        <v>0</v>
      </c>
      <c r="I183" s="80">
        <v>6.57</v>
      </c>
      <c r="J183" s="80">
        <v>2</v>
      </c>
      <c r="K183" s="1" t="s">
        <v>1396</v>
      </c>
      <c r="L183" s="80">
        <v>0</v>
      </c>
      <c r="M183" s="1" t="s">
        <v>1396</v>
      </c>
      <c r="N183" s="80">
        <v>2.5099999999999998</v>
      </c>
      <c r="O183" s="80">
        <v>12.76</v>
      </c>
      <c r="P183" s="1" t="s">
        <v>1396</v>
      </c>
      <c r="Q183" s="1" t="s">
        <v>1396</v>
      </c>
      <c r="R183" s="1" t="s">
        <v>1396</v>
      </c>
      <c r="S183" s="1" t="s">
        <v>1396</v>
      </c>
    </row>
    <row r="184" spans="1:19" x14ac:dyDescent="0.2">
      <c r="A184" s="1" t="s">
        <v>1108</v>
      </c>
      <c r="B184" s="80">
        <v>104</v>
      </c>
      <c r="C184" s="80" t="s">
        <v>1438</v>
      </c>
      <c r="D184" s="80" t="s">
        <v>142</v>
      </c>
      <c r="E184" s="1" t="s">
        <v>1396</v>
      </c>
      <c r="F184" s="80">
        <v>6</v>
      </c>
      <c r="G184" s="93">
        <v>31253</v>
      </c>
      <c r="H184" s="80">
        <v>0</v>
      </c>
      <c r="I184" s="80">
        <v>5.48</v>
      </c>
      <c r="J184" s="80">
        <v>1.07</v>
      </c>
      <c r="K184" s="1" t="s">
        <v>1396</v>
      </c>
      <c r="L184" s="80">
        <v>0</v>
      </c>
      <c r="M184" s="1" t="s">
        <v>1396</v>
      </c>
      <c r="N184" s="80">
        <v>3.81</v>
      </c>
      <c r="O184" s="80">
        <v>11.42</v>
      </c>
      <c r="P184" s="1" t="s">
        <v>1396</v>
      </c>
      <c r="Q184" s="1" t="s">
        <v>1396</v>
      </c>
      <c r="R184" s="1" t="s">
        <v>1396</v>
      </c>
      <c r="S184" s="1" t="s">
        <v>1396</v>
      </c>
    </row>
    <row r="185" spans="1:19" x14ac:dyDescent="0.2">
      <c r="A185" s="1" t="s">
        <v>1108</v>
      </c>
      <c r="B185" s="80">
        <v>104</v>
      </c>
      <c r="C185" s="80" t="s">
        <v>1438</v>
      </c>
      <c r="D185" s="80" t="s">
        <v>142</v>
      </c>
      <c r="E185" s="1" t="s">
        <v>1396</v>
      </c>
      <c r="F185" s="80">
        <v>6</v>
      </c>
      <c r="G185" s="93">
        <v>31253</v>
      </c>
      <c r="H185" s="80">
        <v>0</v>
      </c>
      <c r="I185" s="80">
        <v>7.62</v>
      </c>
      <c r="J185" s="80">
        <v>1.49</v>
      </c>
      <c r="K185" s="1" t="s">
        <v>1396</v>
      </c>
      <c r="L185" s="80">
        <v>0</v>
      </c>
      <c r="M185" s="1" t="s">
        <v>1396</v>
      </c>
      <c r="N185" s="80">
        <v>1.41</v>
      </c>
      <c r="O185" s="80">
        <v>17.45</v>
      </c>
      <c r="P185" s="1" t="s">
        <v>1396</v>
      </c>
      <c r="Q185" s="1" t="s">
        <v>1396</v>
      </c>
      <c r="R185" s="1" t="s">
        <v>1396</v>
      </c>
      <c r="S185" s="1" t="s">
        <v>1396</v>
      </c>
    </row>
    <row r="186" spans="1:19" x14ac:dyDescent="0.2">
      <c r="A186" s="1" t="s">
        <v>1108</v>
      </c>
      <c r="B186" s="80">
        <v>104</v>
      </c>
      <c r="C186" s="80" t="s">
        <v>1439</v>
      </c>
      <c r="D186" s="80" t="s">
        <v>142</v>
      </c>
      <c r="E186" s="1" t="s">
        <v>1396</v>
      </c>
      <c r="F186" s="80">
        <v>6</v>
      </c>
      <c r="G186" s="93">
        <v>31253</v>
      </c>
      <c r="H186" s="80">
        <v>0</v>
      </c>
      <c r="I186" s="80">
        <v>5.31</v>
      </c>
      <c r="J186" s="80">
        <v>1.1599999999999999</v>
      </c>
      <c r="K186" s="1" t="s">
        <v>1396</v>
      </c>
      <c r="L186" s="80">
        <v>0</v>
      </c>
      <c r="M186" s="1" t="s">
        <v>1396</v>
      </c>
      <c r="N186" s="80">
        <v>1.85</v>
      </c>
      <c r="O186" s="80">
        <v>9.94</v>
      </c>
      <c r="P186" s="1" t="s">
        <v>1396</v>
      </c>
      <c r="Q186" s="1" t="s">
        <v>1396</v>
      </c>
      <c r="R186" s="1" t="s">
        <v>1396</v>
      </c>
      <c r="S186" s="1" t="s">
        <v>1396</v>
      </c>
    </row>
    <row r="187" spans="1:19" x14ac:dyDescent="0.2">
      <c r="A187" s="1" t="s">
        <v>1108</v>
      </c>
      <c r="B187" s="80">
        <v>104</v>
      </c>
      <c r="C187" s="80" t="s">
        <v>1439</v>
      </c>
      <c r="D187" s="80" t="s">
        <v>142</v>
      </c>
      <c r="E187" s="1" t="s">
        <v>1396</v>
      </c>
      <c r="F187" s="80">
        <v>6</v>
      </c>
      <c r="G187" s="93">
        <v>31253</v>
      </c>
      <c r="H187" s="80">
        <v>0</v>
      </c>
      <c r="I187" s="80">
        <v>11.48</v>
      </c>
      <c r="J187" s="80">
        <v>3.95</v>
      </c>
      <c r="K187" s="1" t="s">
        <v>1396</v>
      </c>
      <c r="L187" s="80">
        <v>0</v>
      </c>
      <c r="M187" s="1" t="s">
        <v>1396</v>
      </c>
      <c r="N187" s="80">
        <v>1.1000000000000001</v>
      </c>
      <c r="O187" s="80">
        <v>8.99</v>
      </c>
      <c r="P187" s="1" t="s">
        <v>1396</v>
      </c>
      <c r="Q187" s="1" t="s">
        <v>1396</v>
      </c>
      <c r="R187" s="1" t="s">
        <v>1396</v>
      </c>
      <c r="S187" s="1" t="s">
        <v>1396</v>
      </c>
    </row>
    <row r="188" spans="1:19" x14ac:dyDescent="0.2">
      <c r="A188" s="1" t="s">
        <v>1108</v>
      </c>
      <c r="B188" s="80">
        <v>104</v>
      </c>
      <c r="C188" s="80" t="s">
        <v>1438</v>
      </c>
      <c r="D188" s="80" t="s">
        <v>142</v>
      </c>
      <c r="E188" s="1" t="s">
        <v>1396</v>
      </c>
      <c r="F188" s="80">
        <v>6</v>
      </c>
      <c r="G188" s="93">
        <v>31260</v>
      </c>
      <c r="H188" s="80">
        <v>0</v>
      </c>
      <c r="I188" s="80">
        <v>34.770000000000003</v>
      </c>
      <c r="J188" s="80">
        <v>2.38</v>
      </c>
      <c r="K188" s="1" t="s">
        <v>1396</v>
      </c>
      <c r="L188" s="80">
        <v>0</v>
      </c>
      <c r="M188" s="1" t="s">
        <v>1396</v>
      </c>
      <c r="N188" s="80">
        <v>6.09</v>
      </c>
      <c r="O188" s="80">
        <v>11.75</v>
      </c>
      <c r="P188" s="1" t="s">
        <v>1396</v>
      </c>
      <c r="Q188" s="1" t="s">
        <v>1396</v>
      </c>
      <c r="R188" s="1" t="s">
        <v>1396</v>
      </c>
      <c r="S188" s="1" t="s">
        <v>1396</v>
      </c>
    </row>
    <row r="189" spans="1:19" x14ac:dyDescent="0.2">
      <c r="A189" s="1" t="s">
        <v>1108</v>
      </c>
      <c r="B189" s="80">
        <v>104</v>
      </c>
      <c r="C189" s="80" t="s">
        <v>1438</v>
      </c>
      <c r="D189" s="80" t="s">
        <v>142</v>
      </c>
      <c r="E189" s="1" t="s">
        <v>1396</v>
      </c>
      <c r="F189" s="80">
        <v>6</v>
      </c>
      <c r="G189" s="93">
        <v>31260</v>
      </c>
      <c r="H189" s="80">
        <v>0</v>
      </c>
      <c r="I189" s="80">
        <v>29.14</v>
      </c>
      <c r="J189" s="80">
        <v>1.08</v>
      </c>
      <c r="K189" s="1" t="s">
        <v>1396</v>
      </c>
      <c r="L189" s="80">
        <v>0</v>
      </c>
      <c r="M189" s="1" t="s">
        <v>1396</v>
      </c>
      <c r="N189" s="80">
        <v>6.72</v>
      </c>
      <c r="O189" s="80">
        <v>14.53</v>
      </c>
      <c r="P189" s="1" t="s">
        <v>1396</v>
      </c>
      <c r="Q189" s="1" t="s">
        <v>1396</v>
      </c>
      <c r="R189" s="1" t="s">
        <v>1396</v>
      </c>
      <c r="S189" s="1" t="s">
        <v>1396</v>
      </c>
    </row>
    <row r="190" spans="1:19" x14ac:dyDescent="0.2">
      <c r="A190" s="1" t="s">
        <v>1108</v>
      </c>
      <c r="B190" s="80">
        <v>104</v>
      </c>
      <c r="C190" s="80" t="s">
        <v>1439</v>
      </c>
      <c r="D190" s="80" t="s">
        <v>142</v>
      </c>
      <c r="E190" s="1" t="s">
        <v>1396</v>
      </c>
      <c r="F190" s="80">
        <v>6</v>
      </c>
      <c r="G190" s="93">
        <v>31260</v>
      </c>
      <c r="H190" s="80">
        <v>0</v>
      </c>
      <c r="I190" s="80">
        <v>14.69</v>
      </c>
      <c r="J190" s="80">
        <v>0.52</v>
      </c>
      <c r="K190" s="1" t="s">
        <v>1396</v>
      </c>
      <c r="L190" s="80">
        <v>0</v>
      </c>
      <c r="M190" s="1" t="s">
        <v>1396</v>
      </c>
      <c r="N190" s="80">
        <v>0.77</v>
      </c>
      <c r="O190" s="80">
        <v>17.010000000000002</v>
      </c>
      <c r="P190" s="1" t="s">
        <v>1396</v>
      </c>
      <c r="Q190" s="1" t="s">
        <v>1396</v>
      </c>
      <c r="R190" s="1" t="s">
        <v>1396</v>
      </c>
      <c r="S190" s="1" t="s">
        <v>1396</v>
      </c>
    </row>
    <row r="191" spans="1:19" x14ac:dyDescent="0.2">
      <c r="A191" s="1" t="s">
        <v>1108</v>
      </c>
      <c r="B191" s="80">
        <v>104</v>
      </c>
      <c r="C191" s="80" t="s">
        <v>1439</v>
      </c>
      <c r="D191" s="80" t="s">
        <v>142</v>
      </c>
      <c r="E191" s="1" t="s">
        <v>1396</v>
      </c>
      <c r="F191" s="80">
        <v>6</v>
      </c>
      <c r="G191" s="93">
        <v>31260</v>
      </c>
      <c r="H191" s="80">
        <v>0</v>
      </c>
      <c r="I191" s="80">
        <v>13.34</v>
      </c>
      <c r="J191" s="80">
        <v>1.1100000000000001</v>
      </c>
      <c r="K191" s="1" t="s">
        <v>1396</v>
      </c>
      <c r="L191" s="80">
        <v>0</v>
      </c>
      <c r="M191" s="1" t="s">
        <v>1396</v>
      </c>
      <c r="N191" s="80">
        <v>1.19</v>
      </c>
      <c r="O191" s="80">
        <v>32.86</v>
      </c>
      <c r="P191" s="1" t="s">
        <v>1396</v>
      </c>
      <c r="Q191" s="1" t="s">
        <v>1396</v>
      </c>
      <c r="R191" s="1" t="s">
        <v>1396</v>
      </c>
      <c r="S191" s="1" t="s">
        <v>1396</v>
      </c>
    </row>
    <row r="192" spans="1:19" x14ac:dyDescent="0.2">
      <c r="A192" s="1" t="s">
        <v>1108</v>
      </c>
      <c r="B192" s="80">
        <v>104</v>
      </c>
      <c r="C192" s="80" t="s">
        <v>1438</v>
      </c>
      <c r="D192" s="80" t="s">
        <v>142</v>
      </c>
      <c r="E192" s="1" t="s">
        <v>1396</v>
      </c>
      <c r="F192" s="80">
        <v>6</v>
      </c>
      <c r="G192" s="93">
        <v>31267</v>
      </c>
      <c r="H192" s="80">
        <v>0</v>
      </c>
      <c r="I192" s="80">
        <v>17.010000000000002</v>
      </c>
      <c r="J192" s="80">
        <v>6.12</v>
      </c>
      <c r="K192" s="1" t="s">
        <v>1396</v>
      </c>
      <c r="L192" s="80">
        <v>0</v>
      </c>
      <c r="M192" s="1" t="s">
        <v>1396</v>
      </c>
      <c r="N192" s="80">
        <v>2.5099999999999998</v>
      </c>
      <c r="O192" s="80">
        <v>12.57</v>
      </c>
      <c r="P192" s="1" t="s">
        <v>1396</v>
      </c>
      <c r="Q192" s="1" t="s">
        <v>1396</v>
      </c>
      <c r="R192" s="1" t="s">
        <v>1396</v>
      </c>
      <c r="S192" s="1" t="s">
        <v>1396</v>
      </c>
    </row>
    <row r="193" spans="1:19" x14ac:dyDescent="0.2">
      <c r="A193" s="1" t="s">
        <v>1108</v>
      </c>
      <c r="B193" s="80">
        <v>104</v>
      </c>
      <c r="C193" s="80" t="s">
        <v>1438</v>
      </c>
      <c r="D193" s="80" t="s">
        <v>142</v>
      </c>
      <c r="E193" s="1" t="s">
        <v>1396</v>
      </c>
      <c r="F193" s="80">
        <v>6</v>
      </c>
      <c r="G193" s="93">
        <v>31267</v>
      </c>
      <c r="H193" s="80">
        <v>0</v>
      </c>
      <c r="I193" s="80">
        <v>16.600000000000001</v>
      </c>
      <c r="J193" s="80">
        <v>6.36</v>
      </c>
      <c r="K193" s="1" t="s">
        <v>1396</v>
      </c>
      <c r="L193" s="80">
        <v>0</v>
      </c>
      <c r="M193" s="1" t="s">
        <v>1396</v>
      </c>
      <c r="N193" s="80">
        <v>2.91</v>
      </c>
      <c r="O193" s="80">
        <v>12.66</v>
      </c>
      <c r="P193" s="1" t="s">
        <v>1396</v>
      </c>
      <c r="Q193" s="1" t="s">
        <v>1396</v>
      </c>
      <c r="R193" s="1" t="s">
        <v>1396</v>
      </c>
      <c r="S193" s="1" t="s">
        <v>1396</v>
      </c>
    </row>
    <row r="194" spans="1:19" x14ac:dyDescent="0.2">
      <c r="A194" s="1" t="s">
        <v>1108</v>
      </c>
      <c r="B194" s="80">
        <v>104</v>
      </c>
      <c r="C194" s="80" t="s">
        <v>1439</v>
      </c>
      <c r="D194" s="80" t="s">
        <v>142</v>
      </c>
      <c r="E194" s="1" t="s">
        <v>1396</v>
      </c>
      <c r="F194" s="80">
        <v>6</v>
      </c>
      <c r="G194" s="93">
        <v>31267</v>
      </c>
      <c r="H194" s="80">
        <v>0</v>
      </c>
      <c r="I194" s="80">
        <v>16.62</v>
      </c>
      <c r="J194" s="80">
        <v>4.46</v>
      </c>
      <c r="K194" s="1" t="s">
        <v>1396</v>
      </c>
      <c r="L194" s="80">
        <v>0</v>
      </c>
      <c r="M194" s="1" t="s">
        <v>1396</v>
      </c>
      <c r="N194" s="80">
        <v>1.7</v>
      </c>
      <c r="O194" s="80">
        <v>5.94</v>
      </c>
      <c r="P194" s="1" t="s">
        <v>1396</v>
      </c>
      <c r="Q194" s="1" t="s">
        <v>1396</v>
      </c>
      <c r="R194" s="1" t="s">
        <v>1396</v>
      </c>
      <c r="S194" s="1" t="s">
        <v>1396</v>
      </c>
    </row>
    <row r="195" spans="1:19" x14ac:dyDescent="0.2">
      <c r="A195" s="1" t="s">
        <v>1108</v>
      </c>
      <c r="B195" s="80">
        <v>104</v>
      </c>
      <c r="C195" s="80" t="s">
        <v>1439</v>
      </c>
      <c r="D195" s="80" t="s">
        <v>142</v>
      </c>
      <c r="E195" s="1" t="s">
        <v>1396</v>
      </c>
      <c r="F195" s="80">
        <v>6</v>
      </c>
      <c r="G195" s="93">
        <v>31267</v>
      </c>
      <c r="H195" s="80">
        <v>0</v>
      </c>
      <c r="I195" s="80">
        <v>14.39</v>
      </c>
      <c r="J195" s="80">
        <v>3.8</v>
      </c>
      <c r="K195" s="1" t="s">
        <v>1396</v>
      </c>
      <c r="L195" s="80">
        <v>0</v>
      </c>
      <c r="M195" s="1" t="s">
        <v>1396</v>
      </c>
      <c r="N195" s="80">
        <v>1.03</v>
      </c>
      <c r="O195" s="80">
        <v>5.6</v>
      </c>
      <c r="P195" s="1" t="s">
        <v>1396</v>
      </c>
      <c r="Q195" s="1" t="s">
        <v>1396</v>
      </c>
      <c r="R195" s="1" t="s">
        <v>1396</v>
      </c>
      <c r="S195" s="1" t="s">
        <v>1396</v>
      </c>
    </row>
    <row r="196" spans="1:19" x14ac:dyDescent="0.2">
      <c r="A196" s="1" t="s">
        <v>1108</v>
      </c>
      <c r="B196" s="80">
        <v>104</v>
      </c>
      <c r="C196" s="80" t="s">
        <v>1438</v>
      </c>
      <c r="D196" s="80" t="s">
        <v>142</v>
      </c>
      <c r="E196" s="1" t="s">
        <v>1396</v>
      </c>
      <c r="F196" s="80">
        <v>7</v>
      </c>
      <c r="G196" s="93">
        <v>31597</v>
      </c>
      <c r="H196" s="80">
        <v>0</v>
      </c>
      <c r="I196" s="80">
        <v>1.07</v>
      </c>
      <c r="J196" s="80">
        <v>0.68</v>
      </c>
      <c r="K196" s="1" t="s">
        <v>1396</v>
      </c>
      <c r="L196" s="80">
        <v>0</v>
      </c>
      <c r="M196" s="1" t="s">
        <v>1396</v>
      </c>
      <c r="N196" s="80">
        <v>5.82</v>
      </c>
      <c r="O196" s="80">
        <v>13.88</v>
      </c>
      <c r="P196" s="1" t="s">
        <v>1396</v>
      </c>
      <c r="Q196" s="1" t="s">
        <v>1396</v>
      </c>
      <c r="R196" s="1" t="s">
        <v>1396</v>
      </c>
      <c r="S196" s="1" t="s">
        <v>1396</v>
      </c>
    </row>
    <row r="197" spans="1:19" x14ac:dyDescent="0.2">
      <c r="A197" s="1" t="s">
        <v>1108</v>
      </c>
      <c r="B197" s="80">
        <v>104</v>
      </c>
      <c r="C197" s="80" t="s">
        <v>1438</v>
      </c>
      <c r="D197" s="80" t="s">
        <v>142</v>
      </c>
      <c r="E197" s="1" t="s">
        <v>1396</v>
      </c>
      <c r="F197" s="80">
        <v>7</v>
      </c>
      <c r="G197" s="93">
        <v>31597</v>
      </c>
      <c r="H197" s="80">
        <v>0</v>
      </c>
      <c r="I197" s="80">
        <v>1.86</v>
      </c>
      <c r="J197" s="80">
        <v>0.41</v>
      </c>
      <c r="K197" s="1" t="s">
        <v>1396</v>
      </c>
      <c r="L197" s="80">
        <v>0</v>
      </c>
      <c r="M197" s="1" t="s">
        <v>1396</v>
      </c>
      <c r="N197" s="80">
        <v>5.88</v>
      </c>
      <c r="O197" s="80">
        <v>10.72</v>
      </c>
      <c r="P197" s="1" t="s">
        <v>1396</v>
      </c>
      <c r="Q197" s="1" t="s">
        <v>1396</v>
      </c>
      <c r="R197" s="1" t="s">
        <v>1396</v>
      </c>
      <c r="S197" s="1" t="s">
        <v>1396</v>
      </c>
    </row>
    <row r="198" spans="1:19" x14ac:dyDescent="0.2">
      <c r="A198" s="1" t="s">
        <v>1108</v>
      </c>
      <c r="B198" s="80">
        <v>104</v>
      </c>
      <c r="C198" s="80" t="s">
        <v>1439</v>
      </c>
      <c r="D198" s="80" t="s">
        <v>142</v>
      </c>
      <c r="E198" s="1" t="s">
        <v>1396</v>
      </c>
      <c r="F198" s="80">
        <v>6.5</v>
      </c>
      <c r="G198" s="93">
        <v>31597</v>
      </c>
      <c r="H198" s="80">
        <v>0</v>
      </c>
      <c r="I198" s="80">
        <v>0.52</v>
      </c>
      <c r="J198" s="80">
        <v>0.13</v>
      </c>
      <c r="K198" s="1" t="s">
        <v>1396</v>
      </c>
      <c r="L198" s="80">
        <v>0</v>
      </c>
      <c r="M198" s="1" t="s">
        <v>1396</v>
      </c>
      <c r="N198" s="80">
        <v>1.55</v>
      </c>
      <c r="O198" s="80">
        <v>12.91</v>
      </c>
      <c r="P198" s="1" t="s">
        <v>1396</v>
      </c>
      <c r="Q198" s="1" t="s">
        <v>1396</v>
      </c>
      <c r="R198" s="1" t="s">
        <v>1396</v>
      </c>
      <c r="S198" s="1" t="s">
        <v>1396</v>
      </c>
    </row>
    <row r="199" spans="1:19" x14ac:dyDescent="0.2">
      <c r="A199" s="1" t="s">
        <v>1108</v>
      </c>
      <c r="B199" s="80">
        <v>104</v>
      </c>
      <c r="C199" s="80" t="s">
        <v>1439</v>
      </c>
      <c r="D199" s="80" t="s">
        <v>142</v>
      </c>
      <c r="E199" s="1" t="s">
        <v>1396</v>
      </c>
      <c r="F199" s="80">
        <v>7</v>
      </c>
      <c r="G199" s="93">
        <v>31597</v>
      </c>
      <c r="H199" s="80">
        <v>0</v>
      </c>
      <c r="I199" s="80">
        <v>0.22</v>
      </c>
      <c r="J199" s="80">
        <v>0</v>
      </c>
      <c r="K199" s="1" t="s">
        <v>1396</v>
      </c>
      <c r="L199" s="80">
        <v>0</v>
      </c>
      <c r="M199" s="1" t="s">
        <v>1396</v>
      </c>
      <c r="N199" s="80">
        <v>1.05</v>
      </c>
      <c r="O199" s="80">
        <v>8.7899999999999991</v>
      </c>
      <c r="P199" s="1" t="s">
        <v>1396</v>
      </c>
      <c r="Q199" s="1" t="s">
        <v>1396</v>
      </c>
      <c r="R199" s="1" t="s">
        <v>1396</v>
      </c>
      <c r="S199" s="1" t="s">
        <v>1396</v>
      </c>
    </row>
    <row r="200" spans="1:19" x14ac:dyDescent="0.2">
      <c r="A200" s="1" t="s">
        <v>1108</v>
      </c>
      <c r="B200" s="80">
        <v>104</v>
      </c>
      <c r="C200" s="80" t="s">
        <v>1438</v>
      </c>
      <c r="D200" s="80" t="s">
        <v>142</v>
      </c>
      <c r="E200" s="1" t="s">
        <v>1396</v>
      </c>
      <c r="F200" s="80">
        <v>7</v>
      </c>
      <c r="G200" s="93">
        <v>31603</v>
      </c>
      <c r="H200" s="80">
        <v>0</v>
      </c>
      <c r="I200" s="80">
        <v>1.8</v>
      </c>
      <c r="J200" s="80">
        <v>0.64</v>
      </c>
      <c r="K200" s="1" t="s">
        <v>1396</v>
      </c>
      <c r="L200" s="80">
        <v>0</v>
      </c>
      <c r="M200" s="1" t="s">
        <v>1396</v>
      </c>
      <c r="N200" s="80">
        <v>6.05</v>
      </c>
      <c r="O200" s="80">
        <v>11.71</v>
      </c>
      <c r="P200" s="1" t="s">
        <v>1396</v>
      </c>
      <c r="Q200" s="1" t="s">
        <v>1396</v>
      </c>
      <c r="R200" s="1" t="s">
        <v>1396</v>
      </c>
      <c r="S200" s="1" t="s">
        <v>1396</v>
      </c>
    </row>
    <row r="201" spans="1:19" x14ac:dyDescent="0.2">
      <c r="A201" s="1" t="s">
        <v>1108</v>
      </c>
      <c r="B201" s="80">
        <v>104</v>
      </c>
      <c r="C201" s="80" t="s">
        <v>1438</v>
      </c>
      <c r="D201" s="80" t="s">
        <v>142</v>
      </c>
      <c r="E201" s="1" t="s">
        <v>1396</v>
      </c>
      <c r="F201" s="80">
        <v>7</v>
      </c>
      <c r="G201" s="93">
        <v>31603</v>
      </c>
      <c r="H201" s="80">
        <v>0</v>
      </c>
      <c r="I201" s="80">
        <v>2.36</v>
      </c>
      <c r="J201" s="80">
        <v>0.47</v>
      </c>
      <c r="K201" s="1" t="s">
        <v>1396</v>
      </c>
      <c r="L201" s="80">
        <v>0</v>
      </c>
      <c r="M201" s="1" t="s">
        <v>1396</v>
      </c>
      <c r="N201" s="80">
        <v>7.43</v>
      </c>
      <c r="O201" s="80">
        <v>17.440000000000001</v>
      </c>
      <c r="P201" s="1" t="s">
        <v>1396</v>
      </c>
      <c r="Q201" s="1" t="s">
        <v>1396</v>
      </c>
      <c r="R201" s="1" t="s">
        <v>1396</v>
      </c>
      <c r="S201" s="1" t="s">
        <v>1396</v>
      </c>
    </row>
    <row r="202" spans="1:19" x14ac:dyDescent="0.2">
      <c r="A202" s="1" t="s">
        <v>1108</v>
      </c>
      <c r="B202" s="80">
        <v>104</v>
      </c>
      <c r="C202" s="80" t="s">
        <v>1439</v>
      </c>
      <c r="D202" s="80" t="s">
        <v>142</v>
      </c>
      <c r="E202" s="1" t="s">
        <v>1396</v>
      </c>
      <c r="F202" s="80">
        <v>6</v>
      </c>
      <c r="G202" s="93">
        <v>31603</v>
      </c>
      <c r="H202" s="80">
        <v>0</v>
      </c>
      <c r="I202" s="80">
        <v>0.38</v>
      </c>
      <c r="J202" s="80">
        <v>0</v>
      </c>
      <c r="K202" s="1" t="s">
        <v>1396</v>
      </c>
      <c r="L202" s="80">
        <v>0</v>
      </c>
      <c r="M202" s="1" t="s">
        <v>1396</v>
      </c>
      <c r="N202" s="80">
        <v>2.34</v>
      </c>
      <c r="O202" s="80">
        <v>9.58</v>
      </c>
      <c r="P202" s="1" t="s">
        <v>1396</v>
      </c>
      <c r="Q202" s="1" t="s">
        <v>1396</v>
      </c>
      <c r="R202" s="1" t="s">
        <v>1396</v>
      </c>
      <c r="S202" s="1" t="s">
        <v>1396</v>
      </c>
    </row>
    <row r="203" spans="1:19" x14ac:dyDescent="0.2">
      <c r="A203" s="1" t="s">
        <v>1108</v>
      </c>
      <c r="B203" s="80">
        <v>104</v>
      </c>
      <c r="C203" s="80" t="s">
        <v>1439</v>
      </c>
      <c r="D203" s="80" t="s">
        <v>142</v>
      </c>
      <c r="E203" s="1" t="s">
        <v>1396</v>
      </c>
      <c r="F203" s="80">
        <v>6</v>
      </c>
      <c r="G203" s="93">
        <v>31603</v>
      </c>
      <c r="H203" s="80">
        <v>0</v>
      </c>
      <c r="I203" s="80">
        <v>0.84</v>
      </c>
      <c r="J203" s="80">
        <v>0</v>
      </c>
      <c r="K203" s="1" t="s">
        <v>1396</v>
      </c>
      <c r="L203" s="80">
        <v>0</v>
      </c>
      <c r="M203" s="1" t="s">
        <v>1396</v>
      </c>
      <c r="N203" s="80">
        <v>3.46</v>
      </c>
      <c r="O203" s="80">
        <v>14.49</v>
      </c>
      <c r="P203" s="1" t="s">
        <v>1396</v>
      </c>
      <c r="Q203" s="1" t="s">
        <v>1396</v>
      </c>
      <c r="R203" s="1" t="s">
        <v>1396</v>
      </c>
      <c r="S203" s="1" t="s">
        <v>1396</v>
      </c>
    </row>
    <row r="204" spans="1:19" x14ac:dyDescent="0.2">
      <c r="A204" s="1" t="s">
        <v>1108</v>
      </c>
      <c r="B204" s="80">
        <v>104</v>
      </c>
      <c r="C204" s="80" t="s">
        <v>1438</v>
      </c>
      <c r="D204" s="80" t="s">
        <v>142</v>
      </c>
      <c r="E204" s="1" t="s">
        <v>1396</v>
      </c>
      <c r="F204" s="80">
        <v>6</v>
      </c>
      <c r="G204" s="93">
        <v>31610</v>
      </c>
      <c r="H204" s="80">
        <v>0</v>
      </c>
      <c r="I204" s="80">
        <v>6.57</v>
      </c>
      <c r="J204" s="80">
        <v>1.64</v>
      </c>
      <c r="K204" s="1" t="s">
        <v>1396</v>
      </c>
      <c r="L204" s="80">
        <v>0.01</v>
      </c>
      <c r="M204" s="1" t="s">
        <v>1396</v>
      </c>
      <c r="N204" s="80">
        <v>10.35</v>
      </c>
      <c r="O204" s="80">
        <v>7.89</v>
      </c>
      <c r="P204" s="1" t="s">
        <v>1396</v>
      </c>
      <c r="Q204" s="1" t="s">
        <v>1396</v>
      </c>
      <c r="R204" s="1" t="s">
        <v>1396</v>
      </c>
      <c r="S204" s="1" t="s">
        <v>1396</v>
      </c>
    </row>
    <row r="205" spans="1:19" x14ac:dyDescent="0.2">
      <c r="A205" s="1" t="s">
        <v>1108</v>
      </c>
      <c r="B205" s="80">
        <v>104</v>
      </c>
      <c r="C205" s="80" t="s">
        <v>1438</v>
      </c>
      <c r="D205" s="80" t="s">
        <v>142</v>
      </c>
      <c r="E205" s="1" t="s">
        <v>1396</v>
      </c>
      <c r="F205" s="80">
        <v>6</v>
      </c>
      <c r="G205" s="93">
        <v>31610</v>
      </c>
      <c r="H205" s="80">
        <v>0</v>
      </c>
      <c r="I205" s="80">
        <v>7.72</v>
      </c>
      <c r="J205" s="80">
        <v>1.0900000000000001</v>
      </c>
      <c r="K205" s="1" t="s">
        <v>1396</v>
      </c>
      <c r="L205" s="80">
        <v>0</v>
      </c>
      <c r="M205" s="1" t="s">
        <v>1396</v>
      </c>
      <c r="N205" s="80">
        <v>6.04</v>
      </c>
      <c r="O205" s="80">
        <v>6.84</v>
      </c>
      <c r="P205" s="1" t="s">
        <v>1396</v>
      </c>
      <c r="Q205" s="1" t="s">
        <v>1396</v>
      </c>
      <c r="R205" s="1" t="s">
        <v>1396</v>
      </c>
      <c r="S205" s="1" t="s">
        <v>1396</v>
      </c>
    </row>
    <row r="206" spans="1:19" x14ac:dyDescent="0.2">
      <c r="A206" s="1" t="s">
        <v>1108</v>
      </c>
      <c r="B206" s="80">
        <v>104</v>
      </c>
      <c r="C206" s="80" t="s">
        <v>1439</v>
      </c>
      <c r="D206" s="80" t="s">
        <v>142</v>
      </c>
      <c r="E206" s="1" t="s">
        <v>1396</v>
      </c>
      <c r="F206" s="80">
        <v>6</v>
      </c>
      <c r="G206" s="93">
        <v>31610</v>
      </c>
      <c r="H206" s="80">
        <v>0</v>
      </c>
      <c r="I206" s="80">
        <v>4.46</v>
      </c>
      <c r="J206" s="80">
        <v>0.44</v>
      </c>
      <c r="K206" s="1" t="s">
        <v>1396</v>
      </c>
      <c r="L206" s="80">
        <v>0</v>
      </c>
      <c r="M206" s="1" t="s">
        <v>1396</v>
      </c>
      <c r="N206" s="80">
        <v>1.53</v>
      </c>
      <c r="O206" s="80">
        <v>8.34</v>
      </c>
      <c r="P206" s="1" t="s">
        <v>1396</v>
      </c>
      <c r="Q206" s="1" t="s">
        <v>1396</v>
      </c>
      <c r="R206" s="1" t="s">
        <v>1396</v>
      </c>
      <c r="S206" s="1" t="s">
        <v>1396</v>
      </c>
    </row>
    <row r="207" spans="1:19" x14ac:dyDescent="0.2">
      <c r="A207" s="1" t="s">
        <v>1108</v>
      </c>
      <c r="B207" s="80">
        <v>104</v>
      </c>
      <c r="C207" s="80" t="s">
        <v>1439</v>
      </c>
      <c r="D207" s="80" t="s">
        <v>142</v>
      </c>
      <c r="E207" s="1" t="s">
        <v>1396</v>
      </c>
      <c r="F207" s="80">
        <v>6</v>
      </c>
      <c r="G207" s="93">
        <v>31610</v>
      </c>
      <c r="H207" s="80">
        <v>0</v>
      </c>
      <c r="I207" s="80">
        <v>3.98</v>
      </c>
      <c r="J207" s="80">
        <v>0.54</v>
      </c>
      <c r="K207" s="1" t="s">
        <v>1396</v>
      </c>
      <c r="L207" s="80">
        <v>0</v>
      </c>
      <c r="M207" s="1" t="s">
        <v>1396</v>
      </c>
      <c r="N207" s="80">
        <v>2.5299999999999998</v>
      </c>
      <c r="O207" s="80">
        <v>4.97</v>
      </c>
      <c r="P207" s="1" t="s">
        <v>1396</v>
      </c>
      <c r="Q207" s="1" t="s">
        <v>1396</v>
      </c>
      <c r="R207" s="1" t="s">
        <v>1396</v>
      </c>
      <c r="S207" s="1" t="s">
        <v>1396</v>
      </c>
    </row>
    <row r="208" spans="1:19" x14ac:dyDescent="0.2">
      <c r="A208" s="1" t="s">
        <v>1108</v>
      </c>
      <c r="B208" s="80">
        <v>104</v>
      </c>
      <c r="C208" s="80" t="s">
        <v>1438</v>
      </c>
      <c r="D208" s="80" t="s">
        <v>142</v>
      </c>
      <c r="E208" s="1" t="s">
        <v>1396</v>
      </c>
      <c r="F208" s="80">
        <v>6</v>
      </c>
      <c r="G208" s="93">
        <v>31617</v>
      </c>
      <c r="H208" s="80">
        <v>0</v>
      </c>
      <c r="I208" s="80">
        <v>12.22</v>
      </c>
      <c r="J208" s="80">
        <v>0.36</v>
      </c>
      <c r="K208" s="1" t="s">
        <v>1396</v>
      </c>
      <c r="L208" s="80">
        <v>0</v>
      </c>
      <c r="M208" s="1" t="s">
        <v>1396</v>
      </c>
      <c r="N208" s="80">
        <v>8.4700000000000006</v>
      </c>
      <c r="O208" s="80">
        <v>7.26</v>
      </c>
      <c r="P208" s="1" t="s">
        <v>1396</v>
      </c>
      <c r="Q208" s="1" t="s">
        <v>1396</v>
      </c>
      <c r="R208" s="1" t="s">
        <v>1396</v>
      </c>
      <c r="S208" s="1" t="s">
        <v>1396</v>
      </c>
    </row>
    <row r="209" spans="1:19" x14ac:dyDescent="0.2">
      <c r="A209" s="1" t="s">
        <v>1108</v>
      </c>
      <c r="B209" s="80">
        <v>104</v>
      </c>
      <c r="C209" s="80" t="s">
        <v>1438</v>
      </c>
      <c r="D209" s="80" t="s">
        <v>142</v>
      </c>
      <c r="E209" s="1" t="s">
        <v>1396</v>
      </c>
      <c r="F209" s="80">
        <v>6</v>
      </c>
      <c r="G209" s="93">
        <v>31617</v>
      </c>
      <c r="H209" s="80">
        <v>0</v>
      </c>
      <c r="I209" s="80">
        <v>8.0299999999999994</v>
      </c>
      <c r="J209" s="80">
        <v>0.47</v>
      </c>
      <c r="K209" s="1" t="s">
        <v>1396</v>
      </c>
      <c r="L209" s="80">
        <v>0</v>
      </c>
      <c r="M209" s="1" t="s">
        <v>1396</v>
      </c>
      <c r="N209" s="80">
        <v>5.12</v>
      </c>
      <c r="O209" s="80">
        <v>7.21</v>
      </c>
      <c r="P209" s="1" t="s">
        <v>1396</v>
      </c>
      <c r="Q209" s="1" t="s">
        <v>1396</v>
      </c>
      <c r="R209" s="1" t="s">
        <v>1396</v>
      </c>
      <c r="S209" s="1" t="s">
        <v>1396</v>
      </c>
    </row>
    <row r="210" spans="1:19" x14ac:dyDescent="0.2">
      <c r="A210" s="1" t="s">
        <v>1108</v>
      </c>
      <c r="B210" s="80">
        <v>104</v>
      </c>
      <c r="C210" s="80" t="s">
        <v>1439</v>
      </c>
      <c r="D210" s="80" t="s">
        <v>142</v>
      </c>
      <c r="E210" s="1" t="s">
        <v>1396</v>
      </c>
      <c r="F210" s="80">
        <v>6</v>
      </c>
      <c r="G210" s="93">
        <v>31617</v>
      </c>
      <c r="H210" s="80">
        <v>0</v>
      </c>
      <c r="I210" s="80">
        <v>2.69</v>
      </c>
      <c r="J210" s="80">
        <v>1.26</v>
      </c>
      <c r="K210" s="1" t="s">
        <v>1396</v>
      </c>
      <c r="L210" s="80">
        <v>0</v>
      </c>
      <c r="M210" s="1" t="s">
        <v>1396</v>
      </c>
      <c r="N210" s="80">
        <v>3.7</v>
      </c>
      <c r="O210" s="80">
        <v>6.65</v>
      </c>
      <c r="P210" s="1" t="s">
        <v>1396</v>
      </c>
      <c r="Q210" s="1" t="s">
        <v>1396</v>
      </c>
      <c r="R210" s="1" t="s">
        <v>1396</v>
      </c>
      <c r="S210" s="1" t="s">
        <v>1396</v>
      </c>
    </row>
    <row r="211" spans="1:19" x14ac:dyDescent="0.2">
      <c r="A211" s="1" t="s">
        <v>1108</v>
      </c>
      <c r="B211" s="80">
        <v>104</v>
      </c>
      <c r="C211" s="80" t="s">
        <v>1439</v>
      </c>
      <c r="D211" s="80" t="s">
        <v>142</v>
      </c>
      <c r="E211" s="1" t="s">
        <v>1396</v>
      </c>
      <c r="F211" s="80">
        <v>6</v>
      </c>
      <c r="G211" s="93">
        <v>31617</v>
      </c>
      <c r="H211" s="80">
        <v>0</v>
      </c>
      <c r="I211" s="80">
        <v>3.39</v>
      </c>
      <c r="J211" s="80">
        <v>2.93</v>
      </c>
      <c r="K211" s="1" t="s">
        <v>1396</v>
      </c>
      <c r="L211" s="80">
        <v>0</v>
      </c>
      <c r="M211" s="1" t="s">
        <v>1396</v>
      </c>
      <c r="N211" s="80">
        <v>3.7</v>
      </c>
      <c r="O211" s="80">
        <v>9.32</v>
      </c>
      <c r="P211" s="1" t="s">
        <v>1396</v>
      </c>
      <c r="Q211" s="1" t="s">
        <v>1396</v>
      </c>
      <c r="R211" s="1" t="s">
        <v>1396</v>
      </c>
      <c r="S211" s="1" t="s">
        <v>1396</v>
      </c>
    </row>
    <row r="212" spans="1:19" x14ac:dyDescent="0.2">
      <c r="A212" s="1" t="s">
        <v>1108</v>
      </c>
      <c r="B212" s="80">
        <v>104</v>
      </c>
      <c r="C212" s="80" t="s">
        <v>1438</v>
      </c>
      <c r="D212" s="80" t="s">
        <v>142</v>
      </c>
      <c r="E212" s="1" t="s">
        <v>1396</v>
      </c>
      <c r="F212" s="80">
        <v>6</v>
      </c>
      <c r="G212" s="93">
        <v>31624</v>
      </c>
      <c r="H212" s="80">
        <v>0</v>
      </c>
      <c r="I212" s="80">
        <v>10.51</v>
      </c>
      <c r="J212" s="80">
        <v>3.93</v>
      </c>
      <c r="K212" s="1" t="s">
        <v>1396</v>
      </c>
      <c r="L212" s="80">
        <v>0</v>
      </c>
      <c r="M212" s="1" t="s">
        <v>1396</v>
      </c>
      <c r="N212" s="80">
        <v>5.9</v>
      </c>
      <c r="O212" s="80">
        <v>7.86</v>
      </c>
      <c r="P212" s="1" t="s">
        <v>1396</v>
      </c>
      <c r="Q212" s="1" t="s">
        <v>1396</v>
      </c>
      <c r="R212" s="1" t="s">
        <v>1396</v>
      </c>
      <c r="S212" s="1" t="s">
        <v>1396</v>
      </c>
    </row>
    <row r="213" spans="1:19" x14ac:dyDescent="0.2">
      <c r="A213" s="1" t="s">
        <v>1108</v>
      </c>
      <c r="B213" s="80">
        <v>104</v>
      </c>
      <c r="C213" s="80" t="s">
        <v>1438</v>
      </c>
      <c r="D213" s="80" t="s">
        <v>142</v>
      </c>
      <c r="E213" s="1" t="s">
        <v>1396</v>
      </c>
      <c r="F213" s="80">
        <v>6</v>
      </c>
      <c r="G213" s="93">
        <v>31624</v>
      </c>
      <c r="H213" s="80">
        <v>0</v>
      </c>
      <c r="I213" s="80">
        <v>9.65</v>
      </c>
      <c r="J213" s="80">
        <v>4.3600000000000003</v>
      </c>
      <c r="K213" s="1" t="s">
        <v>1396</v>
      </c>
      <c r="L213" s="80">
        <v>0</v>
      </c>
      <c r="M213" s="1" t="s">
        <v>1396</v>
      </c>
      <c r="N213" s="80">
        <v>4.45</v>
      </c>
      <c r="O213" s="80">
        <v>8.7200000000000006</v>
      </c>
      <c r="P213" s="1" t="s">
        <v>1396</v>
      </c>
      <c r="Q213" s="1" t="s">
        <v>1396</v>
      </c>
      <c r="R213" s="1" t="s">
        <v>1396</v>
      </c>
      <c r="S213" s="1" t="s">
        <v>1396</v>
      </c>
    </row>
    <row r="214" spans="1:19" x14ac:dyDescent="0.2">
      <c r="A214" s="1" t="s">
        <v>1108</v>
      </c>
      <c r="B214" s="80">
        <v>104</v>
      </c>
      <c r="C214" s="80" t="s">
        <v>1439</v>
      </c>
      <c r="D214" s="80" t="s">
        <v>142</v>
      </c>
      <c r="E214" s="1" t="s">
        <v>1396</v>
      </c>
      <c r="F214" s="80">
        <v>6</v>
      </c>
      <c r="G214" s="93">
        <v>31624</v>
      </c>
      <c r="H214" s="80">
        <v>0</v>
      </c>
      <c r="I214" s="80">
        <v>3.74</v>
      </c>
      <c r="J214" s="80">
        <v>1.64</v>
      </c>
      <c r="K214" s="1" t="s">
        <v>1396</v>
      </c>
      <c r="L214" s="80">
        <v>0</v>
      </c>
      <c r="M214" s="1" t="s">
        <v>1396</v>
      </c>
      <c r="N214" s="80">
        <v>1.91</v>
      </c>
      <c r="O214" s="80">
        <v>5.83</v>
      </c>
      <c r="P214" s="1" t="s">
        <v>1396</v>
      </c>
      <c r="Q214" s="1" t="s">
        <v>1396</v>
      </c>
      <c r="R214" s="1" t="s">
        <v>1396</v>
      </c>
      <c r="S214" s="1" t="s">
        <v>1396</v>
      </c>
    </row>
    <row r="215" spans="1:19" x14ac:dyDescent="0.2">
      <c r="A215" s="1" t="s">
        <v>1108</v>
      </c>
      <c r="B215" s="80">
        <v>104</v>
      </c>
      <c r="C215" s="80" t="s">
        <v>1439</v>
      </c>
      <c r="D215" s="80" t="s">
        <v>142</v>
      </c>
      <c r="E215" s="1" t="s">
        <v>1396</v>
      </c>
      <c r="F215" s="80">
        <v>6</v>
      </c>
      <c r="G215" s="93">
        <v>31624</v>
      </c>
      <c r="H215" s="80">
        <v>0</v>
      </c>
      <c r="I215" s="80">
        <v>6.4</v>
      </c>
      <c r="J215" s="80">
        <v>0.43</v>
      </c>
      <c r="K215" s="1" t="s">
        <v>1396</v>
      </c>
      <c r="L215" s="80">
        <v>0</v>
      </c>
      <c r="M215" s="1" t="s">
        <v>1396</v>
      </c>
      <c r="N215" s="80">
        <v>2.16</v>
      </c>
      <c r="O215" s="80">
        <v>5.88</v>
      </c>
      <c r="P215" s="1" t="s">
        <v>1396</v>
      </c>
      <c r="Q215" s="1" t="s">
        <v>1396</v>
      </c>
      <c r="R215" s="1" t="s">
        <v>1396</v>
      </c>
      <c r="S215" s="1" t="s">
        <v>1396</v>
      </c>
    </row>
    <row r="216" spans="1:19" x14ac:dyDescent="0.2">
      <c r="A216" s="1" t="s">
        <v>1108</v>
      </c>
      <c r="B216" s="80">
        <v>104</v>
      </c>
      <c r="C216" s="80" t="s">
        <v>1438</v>
      </c>
      <c r="D216" s="80" t="s">
        <v>142</v>
      </c>
      <c r="E216" s="1" t="s">
        <v>1396</v>
      </c>
      <c r="F216" s="80">
        <v>6</v>
      </c>
      <c r="G216" s="93">
        <v>31631</v>
      </c>
      <c r="H216" s="80">
        <v>0</v>
      </c>
      <c r="I216" s="80">
        <v>17.649999999999999</v>
      </c>
      <c r="J216" s="80">
        <v>9.1300000000000008</v>
      </c>
      <c r="K216" s="1" t="s">
        <v>1396</v>
      </c>
      <c r="L216" s="80">
        <v>0</v>
      </c>
      <c r="M216" s="1" t="s">
        <v>1396</v>
      </c>
      <c r="N216" s="80">
        <v>7.53</v>
      </c>
      <c r="O216" s="80">
        <v>4.4400000000000004</v>
      </c>
      <c r="P216" s="1" t="s">
        <v>1396</v>
      </c>
      <c r="Q216" s="1" t="s">
        <v>1396</v>
      </c>
      <c r="R216" s="1" t="s">
        <v>1396</v>
      </c>
      <c r="S216" s="1" t="s">
        <v>1396</v>
      </c>
    </row>
    <row r="217" spans="1:19" x14ac:dyDescent="0.2">
      <c r="A217" s="1" t="s">
        <v>1108</v>
      </c>
      <c r="B217" s="80">
        <v>104</v>
      </c>
      <c r="C217" s="80" t="s">
        <v>1438</v>
      </c>
      <c r="D217" s="80" t="s">
        <v>142</v>
      </c>
      <c r="E217" s="1" t="s">
        <v>1396</v>
      </c>
      <c r="F217" s="80">
        <v>6</v>
      </c>
      <c r="G217" s="93">
        <v>31631</v>
      </c>
      <c r="H217" s="80">
        <v>0</v>
      </c>
      <c r="I217" s="80">
        <v>17.57</v>
      </c>
      <c r="J217" s="80">
        <v>5.64</v>
      </c>
      <c r="K217" s="1" t="s">
        <v>1396</v>
      </c>
      <c r="L217" s="80">
        <v>0</v>
      </c>
      <c r="M217" s="1" t="s">
        <v>1396</v>
      </c>
      <c r="N217" s="80">
        <v>9.65</v>
      </c>
      <c r="O217" s="80">
        <v>8.4600000000000009</v>
      </c>
      <c r="P217" s="1" t="s">
        <v>1396</v>
      </c>
      <c r="Q217" s="1" t="s">
        <v>1396</v>
      </c>
      <c r="R217" s="1" t="s">
        <v>1396</v>
      </c>
      <c r="S217" s="1" t="s">
        <v>1396</v>
      </c>
    </row>
    <row r="218" spans="1:19" x14ac:dyDescent="0.2">
      <c r="A218" s="1" t="s">
        <v>1108</v>
      </c>
      <c r="B218" s="80">
        <v>104</v>
      </c>
      <c r="C218" s="80" t="s">
        <v>1439</v>
      </c>
      <c r="D218" s="80" t="s">
        <v>142</v>
      </c>
      <c r="E218" s="1" t="s">
        <v>1396</v>
      </c>
      <c r="F218" s="80">
        <v>6</v>
      </c>
      <c r="G218" s="93">
        <v>31631</v>
      </c>
      <c r="H218" s="80">
        <v>0</v>
      </c>
      <c r="I218" s="80">
        <v>9.89</v>
      </c>
      <c r="J218" s="80">
        <v>1.55</v>
      </c>
      <c r="K218" s="1" t="s">
        <v>1396</v>
      </c>
      <c r="L218" s="80">
        <v>0</v>
      </c>
      <c r="M218" s="1" t="s">
        <v>1396</v>
      </c>
      <c r="N218" s="80">
        <v>2.37</v>
      </c>
      <c r="O218" s="80">
        <v>6.46</v>
      </c>
      <c r="P218" s="1" t="s">
        <v>1396</v>
      </c>
      <c r="Q218" s="1" t="s">
        <v>1396</v>
      </c>
      <c r="R218" s="1" t="s">
        <v>1396</v>
      </c>
      <c r="S218" s="1" t="s">
        <v>1396</v>
      </c>
    </row>
    <row r="219" spans="1:19" x14ac:dyDescent="0.2">
      <c r="A219" s="1" t="s">
        <v>1108</v>
      </c>
      <c r="B219" s="80">
        <v>104</v>
      </c>
      <c r="C219" s="80" t="s">
        <v>1439</v>
      </c>
      <c r="D219" s="80" t="s">
        <v>142</v>
      </c>
      <c r="E219" s="1" t="s">
        <v>1396</v>
      </c>
      <c r="F219" s="80">
        <v>6</v>
      </c>
      <c r="G219" s="93">
        <v>31631</v>
      </c>
      <c r="H219" s="80">
        <v>0</v>
      </c>
      <c r="I219" s="80">
        <v>5.82</v>
      </c>
      <c r="J219" s="80">
        <v>0.82</v>
      </c>
      <c r="K219" s="1" t="s">
        <v>1396</v>
      </c>
      <c r="L219" s="80">
        <v>0</v>
      </c>
      <c r="M219" s="1" t="s">
        <v>1396</v>
      </c>
      <c r="N219" s="80">
        <v>1.74</v>
      </c>
      <c r="O219" s="80">
        <v>5.72</v>
      </c>
      <c r="P219" s="1" t="s">
        <v>1396</v>
      </c>
      <c r="Q219" s="1" t="s">
        <v>1396</v>
      </c>
      <c r="R219" s="1" t="s">
        <v>1396</v>
      </c>
      <c r="S219" s="1" t="s">
        <v>1396</v>
      </c>
    </row>
    <row r="220" spans="1:19" x14ac:dyDescent="0.2">
      <c r="A220" s="1" t="s">
        <v>1108</v>
      </c>
      <c r="B220" s="80">
        <v>104</v>
      </c>
      <c r="C220" s="80" t="s">
        <v>1438</v>
      </c>
      <c r="D220" s="80" t="s">
        <v>142</v>
      </c>
      <c r="E220" s="1" t="s">
        <v>1396</v>
      </c>
      <c r="F220" s="80">
        <v>6</v>
      </c>
      <c r="G220" s="93">
        <v>31638</v>
      </c>
      <c r="H220" s="80">
        <v>0</v>
      </c>
      <c r="I220" s="80">
        <v>21.39</v>
      </c>
      <c r="J220" s="80">
        <v>7.7</v>
      </c>
      <c r="K220" s="1" t="s">
        <v>1396</v>
      </c>
      <c r="L220" s="80">
        <v>0</v>
      </c>
      <c r="M220" s="1" t="s">
        <v>1396</v>
      </c>
      <c r="N220" s="80">
        <v>6.9</v>
      </c>
      <c r="O220" s="80">
        <v>2.93</v>
      </c>
      <c r="P220" s="1" t="s">
        <v>1396</v>
      </c>
      <c r="Q220" s="1" t="s">
        <v>1396</v>
      </c>
      <c r="R220" s="1" t="s">
        <v>1396</v>
      </c>
      <c r="S220" s="1" t="s">
        <v>1396</v>
      </c>
    </row>
    <row r="221" spans="1:19" x14ac:dyDescent="0.2">
      <c r="A221" s="1" t="s">
        <v>1108</v>
      </c>
      <c r="B221" s="80">
        <v>104</v>
      </c>
      <c r="C221" s="80" t="s">
        <v>1438</v>
      </c>
      <c r="D221" s="80" t="s">
        <v>142</v>
      </c>
      <c r="E221" s="1" t="s">
        <v>1396</v>
      </c>
      <c r="F221" s="80">
        <v>6</v>
      </c>
      <c r="G221" s="93">
        <v>31638</v>
      </c>
      <c r="H221" s="80">
        <v>0</v>
      </c>
      <c r="I221" s="80">
        <v>19.77</v>
      </c>
      <c r="J221" s="80">
        <v>6.75</v>
      </c>
      <c r="K221" s="1" t="s">
        <v>1396</v>
      </c>
      <c r="L221" s="80">
        <v>0</v>
      </c>
      <c r="M221" s="1" t="s">
        <v>1396</v>
      </c>
      <c r="N221" s="80">
        <v>7.33</v>
      </c>
      <c r="O221" s="80">
        <v>2.09</v>
      </c>
      <c r="P221" s="1" t="s">
        <v>1396</v>
      </c>
      <c r="Q221" s="1" t="s">
        <v>1396</v>
      </c>
      <c r="R221" s="1" t="s">
        <v>1396</v>
      </c>
      <c r="S221" s="1" t="s">
        <v>1396</v>
      </c>
    </row>
    <row r="222" spans="1:19" x14ac:dyDescent="0.2">
      <c r="A222" s="1" t="s">
        <v>1108</v>
      </c>
      <c r="B222" s="80">
        <v>104</v>
      </c>
      <c r="C222" s="80" t="s">
        <v>1439</v>
      </c>
      <c r="D222" s="80" t="s">
        <v>142</v>
      </c>
      <c r="E222" s="1" t="s">
        <v>1396</v>
      </c>
      <c r="F222" s="80">
        <v>6</v>
      </c>
      <c r="G222" s="93">
        <v>31638</v>
      </c>
      <c r="H222" s="80">
        <v>0</v>
      </c>
      <c r="I222" s="80">
        <v>13.57</v>
      </c>
      <c r="J222" s="80">
        <v>2.54</v>
      </c>
      <c r="K222" s="1" t="s">
        <v>1396</v>
      </c>
      <c r="L222" s="80">
        <v>0</v>
      </c>
      <c r="M222" s="1" t="s">
        <v>1396</v>
      </c>
      <c r="N222" s="80">
        <v>1.35</v>
      </c>
      <c r="O222" s="80">
        <v>6.43</v>
      </c>
      <c r="P222" s="1" t="s">
        <v>1396</v>
      </c>
      <c r="Q222" s="1" t="s">
        <v>1396</v>
      </c>
      <c r="R222" s="1" t="s">
        <v>1396</v>
      </c>
      <c r="S222" s="1" t="s">
        <v>1396</v>
      </c>
    </row>
    <row r="223" spans="1:19" x14ac:dyDescent="0.2">
      <c r="A223" s="1" t="s">
        <v>1108</v>
      </c>
      <c r="B223" s="80">
        <v>104</v>
      </c>
      <c r="C223" s="80" t="s">
        <v>1439</v>
      </c>
      <c r="D223" s="80" t="s">
        <v>142</v>
      </c>
      <c r="E223" s="1" t="s">
        <v>1396</v>
      </c>
      <c r="F223" s="80">
        <v>6</v>
      </c>
      <c r="G223" s="93">
        <v>31638</v>
      </c>
      <c r="H223" s="80">
        <v>0</v>
      </c>
      <c r="I223" s="80">
        <v>8.32</v>
      </c>
      <c r="J223" s="80">
        <v>1.88</v>
      </c>
      <c r="K223" s="1" t="s">
        <v>1396</v>
      </c>
      <c r="L223" s="80">
        <v>0</v>
      </c>
      <c r="M223" s="1" t="s">
        <v>1396</v>
      </c>
      <c r="N223" s="80">
        <v>1.0900000000000001</v>
      </c>
      <c r="O223" s="80">
        <v>7.53</v>
      </c>
      <c r="P223" s="1" t="s">
        <v>1396</v>
      </c>
      <c r="Q223" s="1" t="s">
        <v>1396</v>
      </c>
      <c r="R223" s="1" t="s">
        <v>1396</v>
      </c>
      <c r="S223" s="1" t="s">
        <v>1396</v>
      </c>
    </row>
    <row r="224" spans="1:19" x14ac:dyDescent="0.2">
      <c r="A224" s="1" t="s">
        <v>1108</v>
      </c>
      <c r="B224" s="80">
        <v>104</v>
      </c>
      <c r="C224" s="80" t="s">
        <v>1438</v>
      </c>
      <c r="D224" s="80" t="s">
        <v>142</v>
      </c>
      <c r="E224" s="1" t="s">
        <v>1396</v>
      </c>
      <c r="F224" s="80">
        <v>6</v>
      </c>
      <c r="G224" s="93">
        <v>31959</v>
      </c>
      <c r="H224" s="80">
        <v>0</v>
      </c>
      <c r="I224" s="80">
        <v>3.3</v>
      </c>
      <c r="J224" s="80">
        <v>0</v>
      </c>
      <c r="K224" s="1" t="s">
        <v>1396</v>
      </c>
      <c r="L224" s="80">
        <v>0</v>
      </c>
      <c r="M224" s="1" t="s">
        <v>1396</v>
      </c>
      <c r="N224" s="80">
        <v>13.56</v>
      </c>
      <c r="O224" s="80">
        <v>10.26</v>
      </c>
      <c r="P224" s="1" t="s">
        <v>1396</v>
      </c>
      <c r="Q224" s="1" t="s">
        <v>1396</v>
      </c>
      <c r="R224" s="1" t="s">
        <v>1396</v>
      </c>
      <c r="S224" s="1" t="s">
        <v>1396</v>
      </c>
    </row>
    <row r="225" spans="1:19" x14ac:dyDescent="0.2">
      <c r="A225" s="1" t="s">
        <v>1108</v>
      </c>
      <c r="B225" s="80">
        <v>104</v>
      </c>
      <c r="C225" s="80" t="s">
        <v>1438</v>
      </c>
      <c r="D225" s="80" t="s">
        <v>142</v>
      </c>
      <c r="E225" s="1" t="s">
        <v>1396</v>
      </c>
      <c r="F225" s="80">
        <v>6</v>
      </c>
      <c r="G225" s="93">
        <v>31959</v>
      </c>
      <c r="H225" s="80">
        <v>0</v>
      </c>
      <c r="I225" s="80">
        <v>3.96</v>
      </c>
      <c r="J225" s="80">
        <v>0.11</v>
      </c>
      <c r="K225" s="1" t="s">
        <v>1396</v>
      </c>
      <c r="L225" s="80">
        <v>0</v>
      </c>
      <c r="M225" s="1" t="s">
        <v>1396</v>
      </c>
      <c r="N225" s="80">
        <v>16.75</v>
      </c>
      <c r="O225" s="80">
        <v>10.53</v>
      </c>
      <c r="P225" s="1" t="s">
        <v>1396</v>
      </c>
      <c r="Q225" s="1" t="s">
        <v>1396</v>
      </c>
      <c r="R225" s="1" t="s">
        <v>1396</v>
      </c>
      <c r="S225" s="1" t="s">
        <v>1396</v>
      </c>
    </row>
    <row r="226" spans="1:19" x14ac:dyDescent="0.2">
      <c r="A226" s="1" t="s">
        <v>1108</v>
      </c>
      <c r="B226" s="80">
        <v>104</v>
      </c>
      <c r="C226" s="80" t="s">
        <v>1439</v>
      </c>
      <c r="D226" s="80" t="s">
        <v>142</v>
      </c>
      <c r="E226" s="1" t="s">
        <v>1396</v>
      </c>
      <c r="F226" s="80">
        <v>6</v>
      </c>
      <c r="G226" s="93">
        <v>31959</v>
      </c>
      <c r="H226" s="80">
        <v>0</v>
      </c>
      <c r="I226" s="80">
        <v>0.34</v>
      </c>
      <c r="J226" s="80">
        <v>0.23</v>
      </c>
      <c r="K226" s="1" t="s">
        <v>1396</v>
      </c>
      <c r="L226" s="80">
        <v>0</v>
      </c>
      <c r="M226" s="1" t="s">
        <v>1396</v>
      </c>
      <c r="N226" s="80">
        <v>8.61</v>
      </c>
      <c r="O226" s="80">
        <v>8.61</v>
      </c>
      <c r="P226" s="1" t="s">
        <v>1396</v>
      </c>
      <c r="Q226" s="1" t="s">
        <v>1396</v>
      </c>
      <c r="R226" s="1" t="s">
        <v>1396</v>
      </c>
      <c r="S226" s="1" t="s">
        <v>1396</v>
      </c>
    </row>
    <row r="227" spans="1:19" x14ac:dyDescent="0.2">
      <c r="A227" s="1" t="s">
        <v>1108</v>
      </c>
      <c r="B227" s="80">
        <v>104</v>
      </c>
      <c r="C227" s="80" t="s">
        <v>1439</v>
      </c>
      <c r="D227" s="80" t="s">
        <v>142</v>
      </c>
      <c r="E227" s="1" t="s">
        <v>1396</v>
      </c>
      <c r="F227" s="80">
        <v>6</v>
      </c>
      <c r="G227" s="93">
        <v>31959</v>
      </c>
      <c r="H227" s="80">
        <v>0</v>
      </c>
      <c r="I227" s="80">
        <v>0.8</v>
      </c>
      <c r="J227" s="80">
        <v>0.13</v>
      </c>
      <c r="K227" s="1" t="s">
        <v>1396</v>
      </c>
      <c r="L227" s="80">
        <v>0</v>
      </c>
      <c r="M227" s="1" t="s">
        <v>1396</v>
      </c>
      <c r="N227" s="80">
        <v>6.81</v>
      </c>
      <c r="O227" s="80">
        <v>10.56</v>
      </c>
      <c r="P227" s="1" t="s">
        <v>1396</v>
      </c>
      <c r="Q227" s="1" t="s">
        <v>1396</v>
      </c>
      <c r="R227" s="1" t="s">
        <v>1396</v>
      </c>
      <c r="S227" s="1" t="s">
        <v>1396</v>
      </c>
    </row>
    <row r="228" spans="1:19" x14ac:dyDescent="0.2">
      <c r="A228" s="1" t="s">
        <v>1108</v>
      </c>
      <c r="B228" s="80">
        <v>104</v>
      </c>
      <c r="C228" s="80" t="s">
        <v>1438</v>
      </c>
      <c r="D228" s="80" t="s">
        <v>142</v>
      </c>
      <c r="E228" s="1" t="s">
        <v>1396</v>
      </c>
      <c r="F228" s="80">
        <v>6</v>
      </c>
      <c r="G228" s="93">
        <v>31965</v>
      </c>
      <c r="H228" s="80">
        <v>0</v>
      </c>
      <c r="I228" s="80">
        <v>1.62</v>
      </c>
      <c r="J228" s="80">
        <v>0.1</v>
      </c>
      <c r="K228" s="1" t="s">
        <v>1396</v>
      </c>
      <c r="L228" s="80">
        <v>0</v>
      </c>
      <c r="M228" s="1" t="s">
        <v>1396</v>
      </c>
      <c r="N228" s="80">
        <v>11.56</v>
      </c>
      <c r="O228" s="80">
        <v>5.37</v>
      </c>
      <c r="P228" s="1" t="s">
        <v>1396</v>
      </c>
      <c r="Q228" s="1" t="s">
        <v>1396</v>
      </c>
      <c r="R228" s="1" t="s">
        <v>1396</v>
      </c>
      <c r="S228" s="1" t="s">
        <v>1396</v>
      </c>
    </row>
    <row r="229" spans="1:19" x14ac:dyDescent="0.2">
      <c r="A229" s="1" t="s">
        <v>1108</v>
      </c>
      <c r="B229" s="80">
        <v>104</v>
      </c>
      <c r="C229" s="80" t="s">
        <v>1438</v>
      </c>
      <c r="D229" s="80" t="s">
        <v>142</v>
      </c>
      <c r="E229" s="1" t="s">
        <v>1396</v>
      </c>
      <c r="F229" s="80">
        <v>6</v>
      </c>
      <c r="G229" s="93">
        <v>31965</v>
      </c>
      <c r="H229" s="80">
        <v>0</v>
      </c>
      <c r="I229" s="80">
        <v>0.59</v>
      </c>
      <c r="J229" s="80">
        <v>0</v>
      </c>
      <c r="K229" s="1" t="s">
        <v>1396</v>
      </c>
      <c r="L229" s="80">
        <v>0</v>
      </c>
      <c r="M229" s="1" t="s">
        <v>1396</v>
      </c>
      <c r="N229" s="80">
        <v>10.199999999999999</v>
      </c>
      <c r="O229" s="80">
        <v>5.35</v>
      </c>
      <c r="P229" s="1" t="s">
        <v>1396</v>
      </c>
      <c r="Q229" s="1" t="s">
        <v>1396</v>
      </c>
      <c r="R229" s="1" t="s">
        <v>1396</v>
      </c>
      <c r="S229" s="1" t="s">
        <v>1396</v>
      </c>
    </row>
    <row r="230" spans="1:19" x14ac:dyDescent="0.2">
      <c r="A230" s="1" t="s">
        <v>1108</v>
      </c>
      <c r="B230" s="80">
        <v>104</v>
      </c>
      <c r="C230" s="80" t="s">
        <v>1439</v>
      </c>
      <c r="D230" s="80" t="s">
        <v>142</v>
      </c>
      <c r="E230" s="1" t="s">
        <v>1396</v>
      </c>
      <c r="F230" s="80">
        <v>6</v>
      </c>
      <c r="G230" s="93">
        <v>31965</v>
      </c>
      <c r="H230" s="80">
        <v>0</v>
      </c>
      <c r="I230" s="80">
        <v>1.1599999999999999</v>
      </c>
      <c r="J230" s="80">
        <v>0.18</v>
      </c>
      <c r="K230" s="1" t="s">
        <v>1396</v>
      </c>
      <c r="L230" s="80">
        <v>0</v>
      </c>
      <c r="M230" s="1" t="s">
        <v>1396</v>
      </c>
      <c r="N230" s="80">
        <v>5.1100000000000003</v>
      </c>
      <c r="O230" s="80">
        <v>6.27</v>
      </c>
      <c r="P230" s="1" t="s">
        <v>1396</v>
      </c>
      <c r="Q230" s="1" t="s">
        <v>1396</v>
      </c>
      <c r="R230" s="1" t="s">
        <v>1396</v>
      </c>
      <c r="S230" s="1" t="s">
        <v>1396</v>
      </c>
    </row>
    <row r="231" spans="1:19" x14ac:dyDescent="0.2">
      <c r="A231" s="1" t="s">
        <v>1108</v>
      </c>
      <c r="B231" s="80">
        <v>104</v>
      </c>
      <c r="C231" s="80" t="s">
        <v>1439</v>
      </c>
      <c r="D231" s="80" t="s">
        <v>142</v>
      </c>
      <c r="E231" s="1" t="s">
        <v>1396</v>
      </c>
      <c r="F231" s="80">
        <v>6</v>
      </c>
      <c r="G231" s="93">
        <v>31965</v>
      </c>
      <c r="H231" s="80">
        <v>0</v>
      </c>
      <c r="I231" s="80">
        <v>2.09</v>
      </c>
      <c r="J231" s="80">
        <v>0.31</v>
      </c>
      <c r="K231" s="1" t="s">
        <v>1396</v>
      </c>
      <c r="L231" s="80">
        <v>0</v>
      </c>
      <c r="M231" s="1" t="s">
        <v>1396</v>
      </c>
      <c r="N231" s="80">
        <v>5.33</v>
      </c>
      <c r="O231" s="80">
        <v>5.96</v>
      </c>
      <c r="P231" s="1" t="s">
        <v>1396</v>
      </c>
      <c r="Q231" s="1" t="s">
        <v>1396</v>
      </c>
      <c r="R231" s="1" t="s">
        <v>1396</v>
      </c>
      <c r="S231" s="1" t="s">
        <v>1396</v>
      </c>
    </row>
    <row r="232" spans="1:19" x14ac:dyDescent="0.2">
      <c r="A232" s="1" t="s">
        <v>1108</v>
      </c>
      <c r="B232" s="80">
        <v>104</v>
      </c>
      <c r="C232" s="80" t="s">
        <v>1438</v>
      </c>
      <c r="D232" s="80" t="s">
        <v>142</v>
      </c>
      <c r="E232" s="1" t="s">
        <v>1396</v>
      </c>
      <c r="F232" s="80">
        <v>6</v>
      </c>
      <c r="G232" s="93">
        <v>31972</v>
      </c>
      <c r="H232" s="80">
        <v>0</v>
      </c>
      <c r="I232" s="80">
        <v>8.85</v>
      </c>
      <c r="J232" s="80">
        <v>0</v>
      </c>
      <c r="K232" s="1" t="s">
        <v>1396</v>
      </c>
      <c r="L232" s="80">
        <v>0</v>
      </c>
      <c r="M232" s="1" t="s">
        <v>1396</v>
      </c>
      <c r="N232" s="80">
        <v>9.77</v>
      </c>
      <c r="O232" s="80">
        <v>12.02</v>
      </c>
      <c r="P232" s="1" t="s">
        <v>1396</v>
      </c>
      <c r="Q232" s="1" t="s">
        <v>1396</v>
      </c>
      <c r="R232" s="1" t="s">
        <v>1396</v>
      </c>
      <c r="S232" s="1" t="s">
        <v>1396</v>
      </c>
    </row>
    <row r="233" spans="1:19" x14ac:dyDescent="0.2">
      <c r="A233" s="1" t="s">
        <v>1108</v>
      </c>
      <c r="B233" s="80">
        <v>104</v>
      </c>
      <c r="C233" s="80" t="s">
        <v>1438</v>
      </c>
      <c r="D233" s="80" t="s">
        <v>142</v>
      </c>
      <c r="E233" s="1" t="s">
        <v>1396</v>
      </c>
      <c r="F233" s="80">
        <v>6</v>
      </c>
      <c r="G233" s="93">
        <v>31972</v>
      </c>
      <c r="H233" s="80">
        <v>0</v>
      </c>
      <c r="I233" s="80">
        <v>8.5299999999999994</v>
      </c>
      <c r="J233" s="80">
        <v>0</v>
      </c>
      <c r="K233" s="1" t="s">
        <v>1396</v>
      </c>
      <c r="L233" s="80">
        <v>0</v>
      </c>
      <c r="M233" s="1" t="s">
        <v>1396</v>
      </c>
      <c r="N233" s="80">
        <v>9.77</v>
      </c>
      <c r="O233" s="80">
        <v>6.47</v>
      </c>
      <c r="P233" s="1" t="s">
        <v>1396</v>
      </c>
      <c r="Q233" s="1" t="s">
        <v>1396</v>
      </c>
      <c r="R233" s="1" t="s">
        <v>1396</v>
      </c>
      <c r="S233" s="1" t="s">
        <v>1396</v>
      </c>
    </row>
    <row r="234" spans="1:19" x14ac:dyDescent="0.2">
      <c r="A234" s="1" t="s">
        <v>1108</v>
      </c>
      <c r="B234" s="80">
        <v>104</v>
      </c>
      <c r="C234" s="80" t="s">
        <v>1439</v>
      </c>
      <c r="D234" s="80" t="s">
        <v>142</v>
      </c>
      <c r="E234" s="1" t="s">
        <v>1396</v>
      </c>
      <c r="F234" s="80">
        <v>6</v>
      </c>
      <c r="G234" s="93">
        <v>31972</v>
      </c>
      <c r="H234" s="80">
        <v>0</v>
      </c>
      <c r="I234" s="80">
        <v>4.72</v>
      </c>
      <c r="J234" s="80">
        <v>0</v>
      </c>
      <c r="K234" s="1" t="s">
        <v>1396</v>
      </c>
      <c r="L234" s="80">
        <v>0</v>
      </c>
      <c r="M234" s="1" t="s">
        <v>1396</v>
      </c>
      <c r="N234" s="80">
        <v>5.03</v>
      </c>
      <c r="O234" s="80">
        <v>7.86</v>
      </c>
      <c r="P234" s="1" t="s">
        <v>1396</v>
      </c>
      <c r="Q234" s="1" t="s">
        <v>1396</v>
      </c>
      <c r="R234" s="1" t="s">
        <v>1396</v>
      </c>
      <c r="S234" s="1" t="s">
        <v>1396</v>
      </c>
    </row>
    <row r="235" spans="1:19" x14ac:dyDescent="0.2">
      <c r="A235" s="1" t="s">
        <v>1108</v>
      </c>
      <c r="B235" s="80">
        <v>104</v>
      </c>
      <c r="C235" s="80" t="s">
        <v>1439</v>
      </c>
      <c r="D235" s="80" t="s">
        <v>142</v>
      </c>
      <c r="E235" s="1" t="s">
        <v>1396</v>
      </c>
      <c r="F235" s="80">
        <v>6</v>
      </c>
      <c r="G235" s="93">
        <v>31972</v>
      </c>
      <c r="H235" s="80">
        <v>0</v>
      </c>
      <c r="I235" s="80">
        <v>3.3</v>
      </c>
      <c r="J235" s="80">
        <v>0.09</v>
      </c>
      <c r="K235" s="1" t="s">
        <v>1396</v>
      </c>
      <c r="L235" s="80">
        <v>0</v>
      </c>
      <c r="M235" s="1" t="s">
        <v>1396</v>
      </c>
      <c r="N235" s="80">
        <v>5.85</v>
      </c>
      <c r="O235" s="80">
        <v>8.02</v>
      </c>
      <c r="P235" s="1" t="s">
        <v>1396</v>
      </c>
      <c r="Q235" s="1" t="s">
        <v>1396</v>
      </c>
      <c r="R235" s="1" t="s">
        <v>1396</v>
      </c>
      <c r="S235" s="1" t="s">
        <v>1396</v>
      </c>
    </row>
    <row r="236" spans="1:19" x14ac:dyDescent="0.2">
      <c r="A236" s="1" t="s">
        <v>1108</v>
      </c>
      <c r="B236" s="80">
        <v>104</v>
      </c>
      <c r="C236" s="80" t="s">
        <v>1438</v>
      </c>
      <c r="D236" s="80" t="s">
        <v>142</v>
      </c>
      <c r="E236" s="1" t="s">
        <v>1396</v>
      </c>
      <c r="F236" s="80">
        <v>6</v>
      </c>
      <c r="G236" s="93">
        <v>31977</v>
      </c>
      <c r="H236" s="80">
        <v>0</v>
      </c>
      <c r="I236" s="80">
        <v>14.27</v>
      </c>
      <c r="J236" s="80">
        <v>0</v>
      </c>
      <c r="K236" s="1" t="s">
        <v>1396</v>
      </c>
      <c r="L236" s="80">
        <v>0</v>
      </c>
      <c r="M236" s="1" t="s">
        <v>1396</v>
      </c>
      <c r="N236" s="80">
        <v>6.44</v>
      </c>
      <c r="O236" s="80">
        <v>8.11</v>
      </c>
      <c r="P236" s="1" t="s">
        <v>1396</v>
      </c>
      <c r="Q236" s="1" t="s">
        <v>1396</v>
      </c>
      <c r="R236" s="1" t="s">
        <v>1396</v>
      </c>
      <c r="S236" s="1" t="s">
        <v>1396</v>
      </c>
    </row>
    <row r="237" spans="1:19" x14ac:dyDescent="0.2">
      <c r="A237" s="1" t="s">
        <v>1108</v>
      </c>
      <c r="B237" s="80">
        <v>104</v>
      </c>
      <c r="C237" s="80" t="s">
        <v>1438</v>
      </c>
      <c r="D237" s="80" t="s">
        <v>142</v>
      </c>
      <c r="E237" s="1" t="s">
        <v>1396</v>
      </c>
      <c r="F237" s="80">
        <v>6</v>
      </c>
      <c r="G237" s="93">
        <v>31977</v>
      </c>
      <c r="H237" s="80">
        <v>0</v>
      </c>
      <c r="I237" s="80">
        <v>18.47</v>
      </c>
      <c r="J237" s="80">
        <v>0.14000000000000001</v>
      </c>
      <c r="K237" s="1" t="s">
        <v>1396</v>
      </c>
      <c r="L237" s="80">
        <v>0</v>
      </c>
      <c r="M237" s="1" t="s">
        <v>1396</v>
      </c>
      <c r="N237" s="80">
        <v>7.83</v>
      </c>
      <c r="O237" s="80">
        <v>9.51</v>
      </c>
      <c r="P237" s="1" t="s">
        <v>1396</v>
      </c>
      <c r="Q237" s="1" t="s">
        <v>1396</v>
      </c>
      <c r="R237" s="1" t="s">
        <v>1396</v>
      </c>
      <c r="S237" s="1" t="s">
        <v>1396</v>
      </c>
    </row>
    <row r="238" spans="1:19" x14ac:dyDescent="0.2">
      <c r="A238" s="1" t="s">
        <v>1108</v>
      </c>
      <c r="B238" s="80">
        <v>104</v>
      </c>
      <c r="C238" s="80" t="s">
        <v>1439</v>
      </c>
      <c r="D238" s="80" t="s">
        <v>142</v>
      </c>
      <c r="E238" s="1" t="s">
        <v>1396</v>
      </c>
      <c r="F238" s="80">
        <v>6</v>
      </c>
      <c r="G238" s="93">
        <v>31977</v>
      </c>
      <c r="H238" s="80">
        <v>0</v>
      </c>
      <c r="I238" s="80">
        <v>5.67</v>
      </c>
      <c r="J238" s="80">
        <v>0</v>
      </c>
      <c r="K238" s="1" t="s">
        <v>1396</v>
      </c>
      <c r="L238" s="80">
        <v>0</v>
      </c>
      <c r="M238" s="1" t="s">
        <v>1396</v>
      </c>
      <c r="N238" s="80">
        <v>7.47</v>
      </c>
      <c r="O238" s="80">
        <v>10.65</v>
      </c>
      <c r="P238" s="1" t="s">
        <v>1396</v>
      </c>
      <c r="Q238" s="1" t="s">
        <v>1396</v>
      </c>
      <c r="R238" s="1" t="s">
        <v>1396</v>
      </c>
      <c r="S238" s="1" t="s">
        <v>1396</v>
      </c>
    </row>
    <row r="239" spans="1:19" x14ac:dyDescent="0.2">
      <c r="A239" s="1" t="s">
        <v>1108</v>
      </c>
      <c r="B239" s="80">
        <v>104</v>
      </c>
      <c r="C239" s="80" t="s">
        <v>1439</v>
      </c>
      <c r="D239" s="80" t="s">
        <v>142</v>
      </c>
      <c r="E239" s="1" t="s">
        <v>1396</v>
      </c>
      <c r="F239" s="80">
        <v>6</v>
      </c>
      <c r="G239" s="93">
        <v>31977</v>
      </c>
      <c r="H239" s="80">
        <v>0</v>
      </c>
      <c r="I239" s="80">
        <v>6.69</v>
      </c>
      <c r="J239" s="80">
        <v>0</v>
      </c>
      <c r="K239" s="1" t="s">
        <v>1396</v>
      </c>
      <c r="L239" s="80">
        <v>0</v>
      </c>
      <c r="M239" s="1" t="s">
        <v>1396</v>
      </c>
      <c r="N239" s="80">
        <v>8.66</v>
      </c>
      <c r="O239" s="80">
        <v>9.7100000000000009</v>
      </c>
      <c r="P239" s="1" t="s">
        <v>1396</v>
      </c>
      <c r="Q239" s="1" t="s">
        <v>1396</v>
      </c>
      <c r="R239" s="1" t="s">
        <v>1396</v>
      </c>
      <c r="S239" s="1" t="s">
        <v>1396</v>
      </c>
    </row>
    <row r="240" spans="1:19" x14ac:dyDescent="0.2">
      <c r="A240" s="1" t="s">
        <v>1108</v>
      </c>
      <c r="B240" s="80">
        <v>104</v>
      </c>
      <c r="C240" s="80" t="s">
        <v>1438</v>
      </c>
      <c r="D240" s="80" t="s">
        <v>142</v>
      </c>
      <c r="E240" s="1" t="s">
        <v>1396</v>
      </c>
      <c r="F240" s="80">
        <v>6</v>
      </c>
      <c r="G240" s="93">
        <v>31986</v>
      </c>
      <c r="H240" s="80">
        <v>0</v>
      </c>
      <c r="I240" s="80">
        <v>4.07</v>
      </c>
      <c r="J240" s="80">
        <v>2.75</v>
      </c>
      <c r="K240" s="1" t="s">
        <v>1396</v>
      </c>
      <c r="L240" s="80">
        <v>0</v>
      </c>
      <c r="M240" s="1" t="s">
        <v>1396</v>
      </c>
      <c r="N240" s="80">
        <v>8.36</v>
      </c>
      <c r="O240" s="80">
        <v>6.27</v>
      </c>
      <c r="P240" s="1" t="s">
        <v>1396</v>
      </c>
      <c r="Q240" s="1" t="s">
        <v>1396</v>
      </c>
      <c r="R240" s="1" t="s">
        <v>1396</v>
      </c>
      <c r="S240" s="1" t="s">
        <v>1396</v>
      </c>
    </row>
    <row r="241" spans="1:19" x14ac:dyDescent="0.2">
      <c r="A241" s="1" t="s">
        <v>1108</v>
      </c>
      <c r="B241" s="80">
        <v>104</v>
      </c>
      <c r="C241" s="80" t="s">
        <v>1438</v>
      </c>
      <c r="D241" s="80" t="s">
        <v>142</v>
      </c>
      <c r="E241" s="1" t="s">
        <v>1396</v>
      </c>
      <c r="F241" s="80">
        <v>6</v>
      </c>
      <c r="G241" s="93">
        <v>31986</v>
      </c>
      <c r="H241" s="80">
        <v>0</v>
      </c>
      <c r="I241" s="80">
        <v>13.59</v>
      </c>
      <c r="J241" s="80">
        <v>7</v>
      </c>
      <c r="K241" s="1" t="s">
        <v>1396</v>
      </c>
      <c r="L241" s="80">
        <v>0</v>
      </c>
      <c r="M241" s="1" t="s">
        <v>1396</v>
      </c>
      <c r="N241" s="80">
        <v>8.9600000000000009</v>
      </c>
      <c r="O241" s="80">
        <v>4.43</v>
      </c>
      <c r="P241" s="1" t="s">
        <v>1396</v>
      </c>
      <c r="Q241" s="1" t="s">
        <v>1396</v>
      </c>
      <c r="R241" s="1" t="s">
        <v>1396</v>
      </c>
      <c r="S241" s="1" t="s">
        <v>1396</v>
      </c>
    </row>
    <row r="242" spans="1:19" x14ac:dyDescent="0.2">
      <c r="A242" s="1" t="s">
        <v>1108</v>
      </c>
      <c r="B242" s="80">
        <v>104</v>
      </c>
      <c r="C242" s="80" t="s">
        <v>1439</v>
      </c>
      <c r="D242" s="80" t="s">
        <v>142</v>
      </c>
      <c r="E242" s="1" t="s">
        <v>1396</v>
      </c>
      <c r="F242" s="80">
        <v>6</v>
      </c>
      <c r="G242" s="93">
        <v>31986</v>
      </c>
      <c r="H242" s="80">
        <v>0</v>
      </c>
      <c r="I242" s="80">
        <v>6.83</v>
      </c>
      <c r="J242" s="80">
        <v>0.2</v>
      </c>
      <c r="K242" s="1" t="s">
        <v>1396</v>
      </c>
      <c r="L242" s="80">
        <v>0</v>
      </c>
      <c r="M242" s="1" t="s">
        <v>1396</v>
      </c>
      <c r="N242" s="80">
        <v>2.2799999999999998</v>
      </c>
      <c r="O242" s="80">
        <v>5.45</v>
      </c>
      <c r="P242" s="1" t="s">
        <v>1396</v>
      </c>
      <c r="Q242" s="1" t="s">
        <v>1396</v>
      </c>
      <c r="R242" s="1" t="s">
        <v>1396</v>
      </c>
      <c r="S242" s="1" t="s">
        <v>1396</v>
      </c>
    </row>
    <row r="243" spans="1:19" x14ac:dyDescent="0.2">
      <c r="A243" s="1" t="s">
        <v>1108</v>
      </c>
      <c r="B243" s="80">
        <v>104</v>
      </c>
      <c r="C243" s="80" t="s">
        <v>1439</v>
      </c>
      <c r="D243" s="80" t="s">
        <v>142</v>
      </c>
      <c r="E243" s="1" t="s">
        <v>1396</v>
      </c>
      <c r="F243" s="80">
        <v>6</v>
      </c>
      <c r="G243" s="93">
        <v>31986</v>
      </c>
      <c r="H243" s="80">
        <v>0</v>
      </c>
      <c r="I243" s="80">
        <v>8.2799999999999994</v>
      </c>
      <c r="J243" s="80">
        <v>0.2</v>
      </c>
      <c r="K243" s="1" t="s">
        <v>1396</v>
      </c>
      <c r="L243" s="80">
        <v>0</v>
      </c>
      <c r="M243" s="1" t="s">
        <v>1396</v>
      </c>
      <c r="N243" s="80">
        <v>3.19</v>
      </c>
      <c r="O243" s="80">
        <v>7.29</v>
      </c>
      <c r="P243" s="1" t="s">
        <v>1396</v>
      </c>
      <c r="Q243" s="1" t="s">
        <v>1396</v>
      </c>
      <c r="R243" s="1" t="s">
        <v>1396</v>
      </c>
      <c r="S243" s="1" t="s">
        <v>1396</v>
      </c>
    </row>
    <row r="244" spans="1:19" x14ac:dyDescent="0.2">
      <c r="A244" s="1" t="s">
        <v>1108</v>
      </c>
      <c r="B244" s="80">
        <v>104</v>
      </c>
      <c r="C244" s="80" t="s">
        <v>1438</v>
      </c>
      <c r="D244" s="80" t="s">
        <v>142</v>
      </c>
      <c r="E244" s="1" t="s">
        <v>1396</v>
      </c>
      <c r="F244" s="80">
        <v>6</v>
      </c>
      <c r="G244" s="93">
        <v>31993</v>
      </c>
      <c r="H244" s="80">
        <v>0</v>
      </c>
      <c r="I244" s="80">
        <v>8.66</v>
      </c>
      <c r="J244" s="80">
        <v>1.47</v>
      </c>
      <c r="K244" s="1" t="s">
        <v>1396</v>
      </c>
      <c r="L244" s="80">
        <v>0</v>
      </c>
      <c r="M244" s="1" t="s">
        <v>1396</v>
      </c>
      <c r="N244" s="80">
        <v>9.89</v>
      </c>
      <c r="O244" s="80">
        <v>4.41</v>
      </c>
      <c r="P244" s="1" t="s">
        <v>1396</v>
      </c>
      <c r="Q244" s="1" t="s">
        <v>1396</v>
      </c>
      <c r="R244" s="1" t="s">
        <v>1396</v>
      </c>
      <c r="S244" s="1" t="s">
        <v>1396</v>
      </c>
    </row>
    <row r="245" spans="1:19" x14ac:dyDescent="0.2">
      <c r="A245" s="1" t="s">
        <v>1108</v>
      </c>
      <c r="B245" s="80">
        <v>104</v>
      </c>
      <c r="C245" s="80" t="s">
        <v>1438</v>
      </c>
      <c r="D245" s="80" t="s">
        <v>142</v>
      </c>
      <c r="E245" s="1" t="s">
        <v>1396</v>
      </c>
      <c r="F245" s="80">
        <v>6</v>
      </c>
      <c r="G245" s="93">
        <v>31993</v>
      </c>
      <c r="H245" s="80">
        <v>0</v>
      </c>
      <c r="I245" s="80">
        <v>7.17</v>
      </c>
      <c r="J245" s="80">
        <v>0</v>
      </c>
      <c r="K245" s="1" t="s">
        <v>1396</v>
      </c>
      <c r="L245" s="80">
        <v>0</v>
      </c>
      <c r="M245" s="1" t="s">
        <v>1396</v>
      </c>
      <c r="N245" s="80">
        <v>9.4700000000000006</v>
      </c>
      <c r="O245" s="80">
        <v>4.04</v>
      </c>
      <c r="P245" s="1" t="s">
        <v>1396</v>
      </c>
      <c r="Q245" s="1" t="s">
        <v>1396</v>
      </c>
      <c r="R245" s="1" t="s">
        <v>1396</v>
      </c>
      <c r="S245" s="1" t="s">
        <v>1396</v>
      </c>
    </row>
    <row r="246" spans="1:19" x14ac:dyDescent="0.2">
      <c r="A246" s="1" t="s">
        <v>1108</v>
      </c>
      <c r="B246" s="80">
        <v>104</v>
      </c>
      <c r="C246" s="80" t="s">
        <v>1439</v>
      </c>
      <c r="D246" s="80" t="s">
        <v>142</v>
      </c>
      <c r="E246" s="1" t="s">
        <v>1396</v>
      </c>
      <c r="F246" s="80">
        <v>6</v>
      </c>
      <c r="G246" s="93">
        <v>31993</v>
      </c>
      <c r="H246" s="80">
        <v>0</v>
      </c>
      <c r="I246" s="80">
        <v>5.99</v>
      </c>
      <c r="J246" s="80">
        <v>0</v>
      </c>
      <c r="K246" s="1" t="s">
        <v>1396</v>
      </c>
      <c r="L246" s="80">
        <v>0</v>
      </c>
      <c r="M246" s="1" t="s">
        <v>1396</v>
      </c>
      <c r="N246" s="80">
        <v>1.67</v>
      </c>
      <c r="O246" s="80">
        <v>5.01</v>
      </c>
      <c r="P246" s="1" t="s">
        <v>1396</v>
      </c>
      <c r="Q246" s="1" t="s">
        <v>1396</v>
      </c>
      <c r="R246" s="1" t="s">
        <v>1396</v>
      </c>
      <c r="S246" s="1" t="s">
        <v>1396</v>
      </c>
    </row>
    <row r="247" spans="1:19" x14ac:dyDescent="0.2">
      <c r="A247" s="1" t="s">
        <v>1108</v>
      </c>
      <c r="B247" s="80">
        <v>104</v>
      </c>
      <c r="C247" s="80" t="s">
        <v>1439</v>
      </c>
      <c r="D247" s="80" t="s">
        <v>142</v>
      </c>
      <c r="E247" s="1" t="s">
        <v>1396</v>
      </c>
      <c r="F247" s="80">
        <v>6</v>
      </c>
      <c r="G247" s="93">
        <v>31993</v>
      </c>
      <c r="H247" s="80">
        <v>0</v>
      </c>
      <c r="I247" s="80">
        <v>8.2100000000000009</v>
      </c>
      <c r="J247" s="80">
        <v>0.18</v>
      </c>
      <c r="K247" s="1" t="s">
        <v>1396</v>
      </c>
      <c r="L247" s="80">
        <v>0</v>
      </c>
      <c r="M247" s="1" t="s">
        <v>1396</v>
      </c>
      <c r="N247" s="80">
        <v>2</v>
      </c>
      <c r="O247" s="80">
        <v>5.47</v>
      </c>
      <c r="P247" s="1" t="s">
        <v>1396</v>
      </c>
      <c r="Q247" s="1" t="s">
        <v>1396</v>
      </c>
      <c r="R247" s="1" t="s">
        <v>1396</v>
      </c>
      <c r="S247" s="1" t="s">
        <v>1396</v>
      </c>
    </row>
    <row r="248" spans="1:19" x14ac:dyDescent="0.2">
      <c r="A248" s="1" t="s">
        <v>1108</v>
      </c>
      <c r="B248" s="80">
        <v>104</v>
      </c>
      <c r="C248" s="80" t="s">
        <v>1438</v>
      </c>
      <c r="D248" s="80" t="s">
        <v>142</v>
      </c>
      <c r="E248" s="1" t="s">
        <v>1396</v>
      </c>
      <c r="F248" s="80">
        <v>6</v>
      </c>
      <c r="G248" s="93">
        <v>32000</v>
      </c>
      <c r="H248" s="80">
        <v>0</v>
      </c>
      <c r="I248" s="80">
        <v>25.44</v>
      </c>
      <c r="J248" s="80">
        <v>4.8099999999999996</v>
      </c>
      <c r="K248" s="1" t="s">
        <v>1396</v>
      </c>
      <c r="L248" s="80">
        <v>0</v>
      </c>
      <c r="M248" s="1" t="s">
        <v>1396</v>
      </c>
      <c r="N248" s="80">
        <v>9.4</v>
      </c>
      <c r="O248" s="80">
        <v>3.1</v>
      </c>
      <c r="P248" s="1" t="s">
        <v>1396</v>
      </c>
      <c r="Q248" s="1" t="s">
        <v>1396</v>
      </c>
      <c r="R248" s="1" t="s">
        <v>1396</v>
      </c>
      <c r="S248" s="1" t="s">
        <v>1396</v>
      </c>
    </row>
    <row r="249" spans="1:19" x14ac:dyDescent="0.2">
      <c r="A249" s="1" t="s">
        <v>1108</v>
      </c>
      <c r="B249" s="80">
        <v>104</v>
      </c>
      <c r="C249" s="80" t="s">
        <v>1438</v>
      </c>
      <c r="D249" s="80" t="s">
        <v>142</v>
      </c>
      <c r="E249" s="1" t="s">
        <v>1396</v>
      </c>
      <c r="F249" s="80">
        <v>6</v>
      </c>
      <c r="G249" s="93">
        <v>32000</v>
      </c>
      <c r="H249" s="80">
        <v>0</v>
      </c>
      <c r="I249" s="80">
        <v>22.31</v>
      </c>
      <c r="J249" s="80">
        <v>2.13</v>
      </c>
      <c r="K249" s="1" t="s">
        <v>1396</v>
      </c>
      <c r="L249" s="80">
        <v>0</v>
      </c>
      <c r="M249" s="1" t="s">
        <v>1396</v>
      </c>
      <c r="N249" s="80">
        <v>9.1300000000000008</v>
      </c>
      <c r="O249" s="80">
        <v>1.82</v>
      </c>
      <c r="P249" s="1" t="s">
        <v>1396</v>
      </c>
      <c r="Q249" s="1" t="s">
        <v>1396</v>
      </c>
      <c r="R249" s="1" t="s">
        <v>1396</v>
      </c>
      <c r="S249" s="1" t="s">
        <v>1396</v>
      </c>
    </row>
    <row r="250" spans="1:19" x14ac:dyDescent="0.2">
      <c r="A250" s="1" t="s">
        <v>1108</v>
      </c>
      <c r="B250" s="80">
        <v>104</v>
      </c>
      <c r="C250" s="80" t="s">
        <v>1439</v>
      </c>
      <c r="D250" s="80" t="s">
        <v>142</v>
      </c>
      <c r="E250" s="1" t="s">
        <v>1396</v>
      </c>
      <c r="F250" s="80">
        <v>6</v>
      </c>
      <c r="G250" s="93">
        <v>32000</v>
      </c>
      <c r="H250" s="80">
        <v>0</v>
      </c>
      <c r="I250" s="80">
        <v>16.59</v>
      </c>
      <c r="J250" s="80">
        <v>0.48</v>
      </c>
      <c r="K250" s="1" t="s">
        <v>1396</v>
      </c>
      <c r="L250" s="80">
        <v>0</v>
      </c>
      <c r="M250" s="1" t="s">
        <v>1396</v>
      </c>
      <c r="N250" s="80">
        <v>2.2999999999999998</v>
      </c>
      <c r="O250" s="80">
        <v>1.63</v>
      </c>
      <c r="P250" s="1" t="s">
        <v>1396</v>
      </c>
      <c r="Q250" s="1" t="s">
        <v>1396</v>
      </c>
      <c r="R250" s="1" t="s">
        <v>1396</v>
      </c>
      <c r="S250" s="1" t="s">
        <v>1396</v>
      </c>
    </row>
    <row r="251" spans="1:19" x14ac:dyDescent="0.2">
      <c r="A251" s="1" t="s">
        <v>1108</v>
      </c>
      <c r="B251" s="80">
        <v>104</v>
      </c>
      <c r="C251" s="80" t="s">
        <v>1439</v>
      </c>
      <c r="D251" s="80" t="s">
        <v>142</v>
      </c>
      <c r="E251" s="1" t="s">
        <v>1396</v>
      </c>
      <c r="F251" s="80">
        <v>6</v>
      </c>
      <c r="G251" s="93">
        <v>32000</v>
      </c>
      <c r="H251" s="80">
        <v>0</v>
      </c>
      <c r="I251" s="80">
        <v>20.59</v>
      </c>
      <c r="J251" s="80">
        <v>1.03</v>
      </c>
      <c r="K251" s="1" t="s">
        <v>1396</v>
      </c>
      <c r="L251" s="80">
        <v>0</v>
      </c>
      <c r="M251" s="1" t="s">
        <v>1396</v>
      </c>
      <c r="N251" s="80">
        <v>1.95</v>
      </c>
      <c r="O251" s="80">
        <v>3.39</v>
      </c>
      <c r="P251" s="1" t="s">
        <v>1396</v>
      </c>
      <c r="Q251" s="1" t="s">
        <v>1396</v>
      </c>
      <c r="R251" s="1" t="s">
        <v>1396</v>
      </c>
      <c r="S251" s="1" t="s">
        <v>1396</v>
      </c>
    </row>
    <row r="252" spans="1:19" x14ac:dyDescent="0.2">
      <c r="A252" s="1" t="s">
        <v>1108</v>
      </c>
      <c r="B252" s="80">
        <v>104</v>
      </c>
      <c r="C252" s="80" t="s">
        <v>1439</v>
      </c>
      <c r="D252" s="80" t="s">
        <v>142</v>
      </c>
      <c r="E252" s="1" t="s">
        <v>1396</v>
      </c>
      <c r="F252" s="80">
        <v>6</v>
      </c>
      <c r="G252" s="93">
        <v>32314</v>
      </c>
      <c r="H252" s="80">
        <v>0</v>
      </c>
      <c r="I252" s="80">
        <v>0.47099999999999997</v>
      </c>
      <c r="J252" s="80">
        <v>0.11799999999999999</v>
      </c>
      <c r="K252" s="1" t="s">
        <v>1396</v>
      </c>
      <c r="L252" s="80">
        <v>0</v>
      </c>
      <c r="M252" s="1" t="s">
        <v>1396</v>
      </c>
      <c r="N252" s="80">
        <v>1.2969999999999999</v>
      </c>
      <c r="O252" s="80">
        <v>6.8360000000000003</v>
      </c>
      <c r="P252" s="1" t="s">
        <v>1396</v>
      </c>
      <c r="Q252" s="1" t="s">
        <v>1396</v>
      </c>
      <c r="R252" s="1" t="s">
        <v>1396</v>
      </c>
      <c r="S252" s="1" t="s">
        <v>1396</v>
      </c>
    </row>
    <row r="253" spans="1:19" x14ac:dyDescent="0.2">
      <c r="A253" s="1" t="s">
        <v>1108</v>
      </c>
      <c r="B253" s="80">
        <v>104</v>
      </c>
      <c r="C253" s="80" t="s">
        <v>1439</v>
      </c>
      <c r="D253" s="80" t="s">
        <v>142</v>
      </c>
      <c r="E253" s="1" t="s">
        <v>1396</v>
      </c>
      <c r="F253" s="80">
        <v>6</v>
      </c>
      <c r="G253" s="93">
        <v>32314</v>
      </c>
      <c r="H253" s="80">
        <v>0</v>
      </c>
      <c r="I253" s="80">
        <v>0.81899999999999995</v>
      </c>
      <c r="J253" s="80">
        <v>0</v>
      </c>
      <c r="K253" s="1" t="s">
        <v>1396</v>
      </c>
      <c r="L253" s="80">
        <v>0</v>
      </c>
      <c r="M253" s="1" t="s">
        <v>1396</v>
      </c>
      <c r="N253" s="80">
        <v>1.147</v>
      </c>
      <c r="O253" s="80">
        <v>13.435</v>
      </c>
      <c r="P253" s="1" t="s">
        <v>1396</v>
      </c>
      <c r="Q253" s="1" t="s">
        <v>1396</v>
      </c>
      <c r="R253" s="1" t="s">
        <v>1396</v>
      </c>
      <c r="S253" s="1" t="s">
        <v>1396</v>
      </c>
    </row>
    <row r="254" spans="1:19" x14ac:dyDescent="0.2">
      <c r="A254" s="1" t="s">
        <v>1108</v>
      </c>
      <c r="B254" s="80">
        <v>104</v>
      </c>
      <c r="C254" s="80" t="s">
        <v>1438</v>
      </c>
      <c r="D254" s="80" t="s">
        <v>142</v>
      </c>
      <c r="E254" s="1" t="s">
        <v>1396</v>
      </c>
      <c r="F254" s="80">
        <v>6</v>
      </c>
      <c r="G254" s="93">
        <v>32314</v>
      </c>
      <c r="H254" s="80">
        <v>0</v>
      </c>
      <c r="I254" s="80">
        <v>1.984</v>
      </c>
      <c r="J254" s="80">
        <v>0</v>
      </c>
      <c r="K254" s="1" t="s">
        <v>1396</v>
      </c>
      <c r="L254" s="80">
        <v>0</v>
      </c>
      <c r="M254" s="1" t="s">
        <v>1396</v>
      </c>
      <c r="N254" s="80">
        <v>3.734</v>
      </c>
      <c r="O254" s="80">
        <v>8.5180000000000007</v>
      </c>
      <c r="P254" s="1" t="s">
        <v>1396</v>
      </c>
      <c r="Q254" s="1" t="s">
        <v>1396</v>
      </c>
      <c r="R254" s="1" t="s">
        <v>1396</v>
      </c>
      <c r="S254" s="1" t="s">
        <v>1396</v>
      </c>
    </row>
    <row r="255" spans="1:19" x14ac:dyDescent="0.2">
      <c r="A255" s="1" t="s">
        <v>1108</v>
      </c>
      <c r="B255" s="80">
        <v>104</v>
      </c>
      <c r="C255" s="80" t="s">
        <v>1438</v>
      </c>
      <c r="D255" s="80" t="s">
        <v>142</v>
      </c>
      <c r="E255" s="1" t="s">
        <v>1396</v>
      </c>
      <c r="F255" s="80">
        <v>6</v>
      </c>
      <c r="G255" s="93">
        <v>32314</v>
      </c>
      <c r="H255" s="80">
        <v>0</v>
      </c>
      <c r="I255" s="80">
        <v>2.5</v>
      </c>
      <c r="J255" s="80">
        <v>0</v>
      </c>
      <c r="K255" s="1" t="s">
        <v>1396</v>
      </c>
      <c r="L255" s="80">
        <v>0</v>
      </c>
      <c r="M255" s="1" t="s">
        <v>1396</v>
      </c>
      <c r="N255" s="80">
        <v>4.8810000000000002</v>
      </c>
      <c r="O255" s="80">
        <v>5.476</v>
      </c>
      <c r="P255" s="1" t="s">
        <v>1396</v>
      </c>
      <c r="Q255" s="1" t="s">
        <v>1396</v>
      </c>
      <c r="R255" s="1" t="s">
        <v>1396</v>
      </c>
      <c r="S255" s="1" t="s">
        <v>1396</v>
      </c>
    </row>
    <row r="256" spans="1:19" x14ac:dyDescent="0.2">
      <c r="A256" s="1" t="s">
        <v>1108</v>
      </c>
      <c r="B256" s="80">
        <v>104</v>
      </c>
      <c r="C256" s="80" t="s">
        <v>1439</v>
      </c>
      <c r="D256" s="80" t="s">
        <v>142</v>
      </c>
      <c r="E256" s="1" t="s">
        <v>1396</v>
      </c>
      <c r="F256" s="80">
        <v>6</v>
      </c>
      <c r="G256" s="93">
        <v>32322</v>
      </c>
      <c r="H256" s="80">
        <v>0</v>
      </c>
      <c r="I256" s="80">
        <v>4.0430000000000001</v>
      </c>
      <c r="J256" s="80">
        <v>0.57799999999999996</v>
      </c>
      <c r="K256" s="1" t="s">
        <v>1396</v>
      </c>
      <c r="L256" s="80">
        <v>0</v>
      </c>
      <c r="M256" s="1" t="s">
        <v>1396</v>
      </c>
      <c r="N256" s="80">
        <v>5.5449999999999999</v>
      </c>
      <c r="O256" s="80">
        <v>9.5869999999999997</v>
      </c>
      <c r="P256" s="1" t="s">
        <v>1396</v>
      </c>
      <c r="Q256" s="1" t="s">
        <v>1396</v>
      </c>
      <c r="R256" s="1" t="s">
        <v>1396</v>
      </c>
      <c r="S256" s="1" t="s">
        <v>1396</v>
      </c>
    </row>
    <row r="257" spans="1:19" x14ac:dyDescent="0.2">
      <c r="A257" s="1" t="s">
        <v>1108</v>
      </c>
      <c r="B257" s="80">
        <v>104</v>
      </c>
      <c r="C257" s="80" t="s">
        <v>1439</v>
      </c>
      <c r="D257" s="80" t="s">
        <v>142</v>
      </c>
      <c r="E257" s="1" t="s">
        <v>1396</v>
      </c>
      <c r="F257" s="80">
        <v>6</v>
      </c>
      <c r="G257" s="93">
        <v>32322</v>
      </c>
      <c r="H257" s="80">
        <v>0</v>
      </c>
      <c r="I257" s="80">
        <v>8.4870000000000001</v>
      </c>
      <c r="J257" s="80">
        <v>0.53</v>
      </c>
      <c r="K257" s="1" t="s">
        <v>1396</v>
      </c>
      <c r="L257" s="80">
        <v>0</v>
      </c>
      <c r="M257" s="1" t="s">
        <v>1396</v>
      </c>
      <c r="N257" s="80">
        <v>6.9539999999999997</v>
      </c>
      <c r="O257" s="80">
        <v>9.6649999999999991</v>
      </c>
      <c r="P257" s="1" t="s">
        <v>1396</v>
      </c>
      <c r="Q257" s="1" t="s">
        <v>1396</v>
      </c>
      <c r="R257" s="1" t="s">
        <v>1396</v>
      </c>
      <c r="S257" s="1" t="s">
        <v>1396</v>
      </c>
    </row>
    <row r="258" spans="1:19" x14ac:dyDescent="0.2">
      <c r="A258" s="1" t="s">
        <v>1108</v>
      </c>
      <c r="B258" s="80">
        <v>104</v>
      </c>
      <c r="C258" s="80" t="s">
        <v>1438</v>
      </c>
      <c r="D258" s="80" t="s">
        <v>142</v>
      </c>
      <c r="E258" s="1" t="s">
        <v>1396</v>
      </c>
      <c r="F258" s="80">
        <v>6</v>
      </c>
      <c r="G258" s="93">
        <v>32322</v>
      </c>
      <c r="H258" s="80">
        <v>0</v>
      </c>
      <c r="I258" s="80">
        <v>8.3450000000000006</v>
      </c>
      <c r="J258" s="80">
        <v>7.0000000000000007E-2</v>
      </c>
      <c r="K258" s="1" t="s">
        <v>1396</v>
      </c>
      <c r="L258" s="80">
        <v>0</v>
      </c>
      <c r="M258" s="1" t="s">
        <v>1396</v>
      </c>
      <c r="N258" s="80">
        <v>9.4580000000000002</v>
      </c>
      <c r="O258" s="80">
        <v>10.153</v>
      </c>
      <c r="P258" s="1" t="s">
        <v>1396</v>
      </c>
      <c r="Q258" s="1" t="s">
        <v>1396</v>
      </c>
      <c r="R258" s="1" t="s">
        <v>1396</v>
      </c>
      <c r="S258" s="1" t="s">
        <v>1396</v>
      </c>
    </row>
    <row r="259" spans="1:19" x14ac:dyDescent="0.2">
      <c r="A259" s="1" t="s">
        <v>1108</v>
      </c>
      <c r="B259" s="80">
        <v>104</v>
      </c>
      <c r="C259" s="80" t="s">
        <v>1438</v>
      </c>
      <c r="D259" s="80" t="s">
        <v>142</v>
      </c>
      <c r="E259" s="1" t="s">
        <v>1396</v>
      </c>
      <c r="F259" s="80">
        <v>6</v>
      </c>
      <c r="G259" s="93">
        <v>32322</v>
      </c>
      <c r="H259" s="80">
        <v>0</v>
      </c>
      <c r="I259" s="80">
        <v>11.522</v>
      </c>
      <c r="J259" s="80">
        <v>0</v>
      </c>
      <c r="K259" s="1" t="s">
        <v>1396</v>
      </c>
      <c r="L259" s="80">
        <v>0</v>
      </c>
      <c r="M259" s="1" t="s">
        <v>1396</v>
      </c>
      <c r="N259" s="80">
        <v>13.69</v>
      </c>
      <c r="O259" s="80">
        <v>9.2170000000000005</v>
      </c>
      <c r="P259" s="1" t="s">
        <v>1396</v>
      </c>
      <c r="Q259" s="1" t="s">
        <v>1396</v>
      </c>
      <c r="R259" s="1" t="s">
        <v>1396</v>
      </c>
      <c r="S259" s="1" t="s">
        <v>1396</v>
      </c>
    </row>
    <row r="260" spans="1:19" x14ac:dyDescent="0.2">
      <c r="A260" s="1" t="s">
        <v>1108</v>
      </c>
      <c r="B260" s="80">
        <v>104</v>
      </c>
      <c r="C260" s="80" t="s">
        <v>1439</v>
      </c>
      <c r="D260" s="80" t="s">
        <v>142</v>
      </c>
      <c r="E260" s="1" t="s">
        <v>1396</v>
      </c>
      <c r="F260" s="80">
        <v>6</v>
      </c>
      <c r="G260" s="93">
        <v>32329</v>
      </c>
      <c r="H260" s="80">
        <v>0</v>
      </c>
      <c r="I260" s="80">
        <v>4.4130000000000003</v>
      </c>
      <c r="J260" s="80">
        <v>0.27600000000000002</v>
      </c>
      <c r="K260" s="1" t="s">
        <v>1396</v>
      </c>
      <c r="L260" s="80">
        <v>0</v>
      </c>
      <c r="M260" s="1" t="s">
        <v>1396</v>
      </c>
      <c r="N260" s="80">
        <v>6.2060000000000004</v>
      </c>
      <c r="O260" s="80">
        <v>3.7229999999999999</v>
      </c>
      <c r="P260" s="1" t="s">
        <v>1396</v>
      </c>
      <c r="Q260" s="1" t="s">
        <v>1396</v>
      </c>
      <c r="R260" s="1" t="s">
        <v>1396</v>
      </c>
      <c r="S260" s="1" t="s">
        <v>1396</v>
      </c>
    </row>
    <row r="261" spans="1:19" x14ac:dyDescent="0.2">
      <c r="A261" s="1" t="s">
        <v>1108</v>
      </c>
      <c r="B261" s="80">
        <v>104</v>
      </c>
      <c r="C261" s="80" t="s">
        <v>1439</v>
      </c>
      <c r="D261" s="80" t="s">
        <v>142</v>
      </c>
      <c r="E261" s="1" t="s">
        <v>1396</v>
      </c>
      <c r="F261" s="80">
        <v>6</v>
      </c>
      <c r="G261" s="93">
        <v>32329</v>
      </c>
      <c r="H261" s="80">
        <v>0</v>
      </c>
      <c r="I261" s="80">
        <v>3.0950000000000002</v>
      </c>
      <c r="J261" s="80">
        <v>0.35699999999999998</v>
      </c>
      <c r="K261" s="1" t="s">
        <v>1396</v>
      </c>
      <c r="L261" s="80">
        <v>0</v>
      </c>
      <c r="M261" s="1" t="s">
        <v>1396</v>
      </c>
      <c r="N261" s="80">
        <v>5.3570000000000002</v>
      </c>
      <c r="O261" s="80">
        <v>5.952</v>
      </c>
      <c r="P261" s="1" t="s">
        <v>1396</v>
      </c>
      <c r="Q261" s="1" t="s">
        <v>1396</v>
      </c>
      <c r="R261" s="1" t="s">
        <v>1396</v>
      </c>
      <c r="S261" s="1" t="s">
        <v>1396</v>
      </c>
    </row>
    <row r="262" spans="1:19" x14ac:dyDescent="0.2">
      <c r="A262" s="1" t="s">
        <v>1108</v>
      </c>
      <c r="B262" s="80">
        <v>104</v>
      </c>
      <c r="C262" s="80" t="s">
        <v>1438</v>
      </c>
      <c r="D262" s="80" t="s">
        <v>142</v>
      </c>
      <c r="E262" s="1" t="s">
        <v>1396</v>
      </c>
      <c r="F262" s="80">
        <v>6</v>
      </c>
      <c r="G262" s="93">
        <v>32329</v>
      </c>
      <c r="H262" s="80">
        <v>0</v>
      </c>
      <c r="I262" s="80">
        <v>3.1680000000000001</v>
      </c>
      <c r="J262" s="80">
        <v>0.28299999999999997</v>
      </c>
      <c r="K262" s="1" t="s">
        <v>1396</v>
      </c>
      <c r="L262" s="80">
        <v>0</v>
      </c>
      <c r="M262" s="1" t="s">
        <v>1396</v>
      </c>
      <c r="N262" s="80">
        <v>12.221</v>
      </c>
      <c r="O262" s="80">
        <v>7.3550000000000004</v>
      </c>
      <c r="P262" s="1" t="s">
        <v>1396</v>
      </c>
      <c r="Q262" s="1" t="s">
        <v>1396</v>
      </c>
      <c r="R262" s="1" t="s">
        <v>1396</v>
      </c>
      <c r="S262" s="1" t="s">
        <v>1396</v>
      </c>
    </row>
    <row r="263" spans="1:19" x14ac:dyDescent="0.2">
      <c r="A263" s="1" t="s">
        <v>1108</v>
      </c>
      <c r="B263" s="80">
        <v>104</v>
      </c>
      <c r="C263" s="80" t="s">
        <v>1438</v>
      </c>
      <c r="D263" s="80" t="s">
        <v>142</v>
      </c>
      <c r="E263" s="1" t="s">
        <v>1396</v>
      </c>
      <c r="F263" s="80">
        <v>6</v>
      </c>
      <c r="G263" s="93">
        <v>32329</v>
      </c>
      <c r="H263" s="80">
        <v>0</v>
      </c>
      <c r="I263" s="80">
        <v>8.0389999999999997</v>
      </c>
      <c r="J263" s="80">
        <v>0.32400000000000001</v>
      </c>
      <c r="K263" s="1" t="s">
        <v>1396</v>
      </c>
      <c r="L263" s="80">
        <v>0</v>
      </c>
      <c r="M263" s="1" t="s">
        <v>1396</v>
      </c>
      <c r="N263" s="80">
        <v>18.541</v>
      </c>
      <c r="O263" s="80">
        <v>9.984</v>
      </c>
      <c r="P263" s="1" t="s">
        <v>1396</v>
      </c>
      <c r="Q263" s="1" t="s">
        <v>1396</v>
      </c>
      <c r="R263" s="1" t="s">
        <v>1396</v>
      </c>
      <c r="S263" s="1" t="s">
        <v>1396</v>
      </c>
    </row>
    <row r="264" spans="1:19" x14ac:dyDescent="0.2">
      <c r="A264" s="1" t="s">
        <v>1108</v>
      </c>
      <c r="B264" s="80">
        <v>104</v>
      </c>
      <c r="C264" s="80" t="s">
        <v>1439</v>
      </c>
      <c r="D264" s="80" t="s">
        <v>142</v>
      </c>
      <c r="E264" s="1" t="s">
        <v>1396</v>
      </c>
      <c r="F264" s="80">
        <v>6</v>
      </c>
      <c r="G264" s="93">
        <v>32336</v>
      </c>
      <c r="H264" s="80">
        <v>0</v>
      </c>
      <c r="I264" s="80">
        <v>10.012</v>
      </c>
      <c r="J264" s="80">
        <v>0.161</v>
      </c>
      <c r="K264" s="1" t="s">
        <v>1396</v>
      </c>
      <c r="L264" s="80">
        <v>0</v>
      </c>
      <c r="M264" s="1" t="s">
        <v>1396</v>
      </c>
      <c r="N264" s="80">
        <v>5.49</v>
      </c>
      <c r="O264" s="80">
        <v>11.465</v>
      </c>
      <c r="P264" s="1" t="s">
        <v>1396</v>
      </c>
      <c r="Q264" s="1" t="s">
        <v>1396</v>
      </c>
      <c r="R264" s="1" t="s">
        <v>1396</v>
      </c>
      <c r="S264" s="1" t="s">
        <v>1396</v>
      </c>
    </row>
    <row r="265" spans="1:19" x14ac:dyDescent="0.2">
      <c r="A265" s="1" t="s">
        <v>1108</v>
      </c>
      <c r="B265" s="80">
        <v>104</v>
      </c>
      <c r="C265" s="80" t="s">
        <v>1439</v>
      </c>
      <c r="D265" s="80" t="s">
        <v>142</v>
      </c>
      <c r="E265" s="1" t="s">
        <v>1396</v>
      </c>
      <c r="F265" s="80">
        <v>6</v>
      </c>
      <c r="G265" s="93">
        <v>32336</v>
      </c>
      <c r="H265" s="80">
        <v>0</v>
      </c>
      <c r="I265" s="80">
        <v>9.4909999999999997</v>
      </c>
      <c r="J265" s="80">
        <v>0.156</v>
      </c>
      <c r="K265" s="1" t="s">
        <v>1396</v>
      </c>
      <c r="L265" s="80">
        <v>0</v>
      </c>
      <c r="M265" s="1" t="s">
        <v>1396</v>
      </c>
      <c r="N265" s="80">
        <v>2.956</v>
      </c>
      <c r="O265" s="80">
        <v>9.0239999999999991</v>
      </c>
      <c r="P265" s="1" t="s">
        <v>1396</v>
      </c>
      <c r="Q265" s="1" t="s">
        <v>1396</v>
      </c>
      <c r="R265" s="1" t="s">
        <v>1396</v>
      </c>
      <c r="S265" s="1" t="s">
        <v>1396</v>
      </c>
    </row>
    <row r="266" spans="1:19" x14ac:dyDescent="0.2">
      <c r="A266" s="1" t="s">
        <v>1108</v>
      </c>
      <c r="B266" s="80">
        <v>104</v>
      </c>
      <c r="C266" s="80" t="s">
        <v>1438</v>
      </c>
      <c r="D266" s="80" t="s">
        <v>142</v>
      </c>
      <c r="E266" s="1" t="s">
        <v>1396</v>
      </c>
      <c r="F266" s="80">
        <v>6</v>
      </c>
      <c r="G266" s="93">
        <v>32336</v>
      </c>
      <c r="H266" s="80">
        <v>0</v>
      </c>
      <c r="I266" s="80">
        <v>5.9489999999999998</v>
      </c>
      <c r="J266" s="80">
        <v>0</v>
      </c>
      <c r="K266" s="1" t="s">
        <v>1396</v>
      </c>
      <c r="L266" s="80">
        <v>0</v>
      </c>
      <c r="M266" s="1" t="s">
        <v>1396</v>
      </c>
      <c r="N266" s="80">
        <v>11.532999999999999</v>
      </c>
      <c r="O266" s="80">
        <v>9.1050000000000004</v>
      </c>
      <c r="P266" s="1" t="s">
        <v>1396</v>
      </c>
      <c r="Q266" s="1" t="s">
        <v>1396</v>
      </c>
      <c r="R266" s="1" t="s">
        <v>1396</v>
      </c>
      <c r="S266" s="1" t="s">
        <v>1396</v>
      </c>
    </row>
    <row r="267" spans="1:19" x14ac:dyDescent="0.2">
      <c r="A267" s="1" t="s">
        <v>1108</v>
      </c>
      <c r="B267" s="80">
        <v>104</v>
      </c>
      <c r="C267" s="80" t="s">
        <v>1438</v>
      </c>
      <c r="D267" s="80" t="s">
        <v>142</v>
      </c>
      <c r="E267" s="1" t="s">
        <v>1396</v>
      </c>
      <c r="F267" s="80">
        <v>6</v>
      </c>
      <c r="G267" s="93">
        <v>32336</v>
      </c>
      <c r="H267" s="80">
        <v>0</v>
      </c>
      <c r="I267" s="80">
        <v>5.1269999999999998</v>
      </c>
      <c r="J267" s="80">
        <v>0.17699999999999999</v>
      </c>
      <c r="K267" s="1" t="s">
        <v>1396</v>
      </c>
      <c r="L267" s="80">
        <v>0</v>
      </c>
      <c r="M267" s="1" t="s">
        <v>1396</v>
      </c>
      <c r="N267" s="80">
        <v>10.608000000000001</v>
      </c>
      <c r="O267" s="80">
        <v>9.3710000000000004</v>
      </c>
      <c r="P267" s="1" t="s">
        <v>1396</v>
      </c>
      <c r="Q267" s="1" t="s">
        <v>1396</v>
      </c>
      <c r="R267" s="1" t="s">
        <v>1396</v>
      </c>
      <c r="S267" s="1" t="s">
        <v>1396</v>
      </c>
    </row>
    <row r="268" spans="1:19" x14ac:dyDescent="0.2">
      <c r="A268" s="1" t="s">
        <v>1108</v>
      </c>
      <c r="B268" s="80">
        <v>104</v>
      </c>
      <c r="C268" s="80" t="s">
        <v>1439</v>
      </c>
      <c r="D268" s="80" t="s">
        <v>142</v>
      </c>
      <c r="E268" s="1" t="s">
        <v>1396</v>
      </c>
      <c r="F268" s="80">
        <v>6</v>
      </c>
      <c r="G268" s="93">
        <v>32343</v>
      </c>
      <c r="H268" s="80">
        <v>0</v>
      </c>
      <c r="I268" s="80">
        <v>4.6680000000000001</v>
      </c>
      <c r="J268" s="80">
        <v>0.58299999999999996</v>
      </c>
      <c r="K268" s="1" t="s">
        <v>1396</v>
      </c>
      <c r="L268" s="80">
        <v>0</v>
      </c>
      <c r="M268" s="1" t="s">
        <v>1396</v>
      </c>
      <c r="N268" s="80">
        <v>4.0190000000000001</v>
      </c>
      <c r="O268" s="80">
        <v>7.39</v>
      </c>
      <c r="P268" s="1" t="s">
        <v>1396</v>
      </c>
      <c r="Q268" s="1" t="s">
        <v>1396</v>
      </c>
      <c r="R268" s="1" t="s">
        <v>1396</v>
      </c>
      <c r="S268" s="1" t="s">
        <v>1396</v>
      </c>
    </row>
    <row r="269" spans="1:19" x14ac:dyDescent="0.2">
      <c r="A269" s="1" t="s">
        <v>1108</v>
      </c>
      <c r="B269" s="80">
        <v>104</v>
      </c>
      <c r="C269" s="80" t="s">
        <v>1439</v>
      </c>
      <c r="D269" s="80" t="s">
        <v>142</v>
      </c>
      <c r="E269" s="1" t="s">
        <v>1396</v>
      </c>
      <c r="F269" s="80">
        <v>6</v>
      </c>
      <c r="G269" s="93">
        <v>32343</v>
      </c>
      <c r="H269" s="80">
        <v>0</v>
      </c>
      <c r="I269" s="80">
        <v>8.0670000000000002</v>
      </c>
      <c r="J269" s="80">
        <v>0.48699999999999999</v>
      </c>
      <c r="K269" s="1" t="s">
        <v>1396</v>
      </c>
      <c r="L269" s="80">
        <v>0</v>
      </c>
      <c r="M269" s="1" t="s">
        <v>1396</v>
      </c>
      <c r="N269" s="80">
        <v>5.4240000000000004</v>
      </c>
      <c r="O269" s="80">
        <v>7.093</v>
      </c>
      <c r="P269" s="1" t="s">
        <v>1396</v>
      </c>
      <c r="Q269" s="1" t="s">
        <v>1396</v>
      </c>
      <c r="R269" s="1" t="s">
        <v>1396</v>
      </c>
      <c r="S269" s="1" t="s">
        <v>1396</v>
      </c>
    </row>
    <row r="270" spans="1:19" x14ac:dyDescent="0.2">
      <c r="A270" s="1" t="s">
        <v>1108</v>
      </c>
      <c r="B270" s="80">
        <v>104</v>
      </c>
      <c r="C270" s="80" t="s">
        <v>1438</v>
      </c>
      <c r="D270" s="80" t="s">
        <v>142</v>
      </c>
      <c r="E270" s="1" t="s">
        <v>1396</v>
      </c>
      <c r="F270" s="80">
        <v>6</v>
      </c>
      <c r="G270" s="93">
        <v>32343</v>
      </c>
      <c r="H270" s="80">
        <v>0</v>
      </c>
      <c r="I270" s="80">
        <v>34.744999999999997</v>
      </c>
      <c r="J270" s="80">
        <v>1.202</v>
      </c>
      <c r="K270" s="1" t="s">
        <v>1396</v>
      </c>
      <c r="L270" s="80">
        <v>0</v>
      </c>
      <c r="M270" s="1" t="s">
        <v>1396</v>
      </c>
      <c r="N270" s="80">
        <v>21.640999999999998</v>
      </c>
      <c r="O270" s="80">
        <v>7.694</v>
      </c>
      <c r="P270" s="1" t="s">
        <v>1396</v>
      </c>
      <c r="Q270" s="1" t="s">
        <v>1396</v>
      </c>
      <c r="R270" s="1" t="s">
        <v>1396</v>
      </c>
      <c r="S270" s="1" t="s">
        <v>1396</v>
      </c>
    </row>
    <row r="271" spans="1:19" x14ac:dyDescent="0.2">
      <c r="A271" s="1" t="s">
        <v>1108</v>
      </c>
      <c r="B271" s="80">
        <v>104</v>
      </c>
      <c r="C271" s="80" t="s">
        <v>1438</v>
      </c>
      <c r="D271" s="80" t="s">
        <v>142</v>
      </c>
      <c r="E271" s="1" t="s">
        <v>1396</v>
      </c>
      <c r="F271" s="80">
        <v>6</v>
      </c>
      <c r="G271" s="93">
        <v>32343</v>
      </c>
      <c r="H271" s="80">
        <v>0</v>
      </c>
      <c r="I271" s="80">
        <v>25</v>
      </c>
      <c r="J271" s="80">
        <v>0.59499999999999997</v>
      </c>
      <c r="K271" s="1" t="s">
        <v>1396</v>
      </c>
      <c r="L271" s="80">
        <v>0</v>
      </c>
      <c r="M271" s="1" t="s">
        <v>1396</v>
      </c>
      <c r="N271" s="80">
        <v>19.405000000000001</v>
      </c>
      <c r="O271" s="80">
        <v>6.31</v>
      </c>
      <c r="P271" s="1" t="s">
        <v>1396</v>
      </c>
      <c r="Q271" s="1" t="s">
        <v>1396</v>
      </c>
      <c r="R271" s="1" t="s">
        <v>1396</v>
      </c>
      <c r="S271" s="1" t="s">
        <v>1396</v>
      </c>
    </row>
    <row r="272" spans="1:19" x14ac:dyDescent="0.2">
      <c r="A272" s="1" t="s">
        <v>1108</v>
      </c>
      <c r="B272" s="80">
        <v>104</v>
      </c>
      <c r="C272" s="80" t="s">
        <v>1439</v>
      </c>
      <c r="D272" s="80" t="s">
        <v>142</v>
      </c>
      <c r="E272" s="1" t="s">
        <v>1396</v>
      </c>
      <c r="F272" s="80">
        <v>6</v>
      </c>
      <c r="G272" s="93">
        <v>32351</v>
      </c>
      <c r="H272" s="80">
        <v>0</v>
      </c>
      <c r="I272" s="80">
        <v>2.31</v>
      </c>
      <c r="J272" s="80">
        <v>0.26400000000000001</v>
      </c>
      <c r="K272" s="1" t="s">
        <v>1396</v>
      </c>
      <c r="L272" s="80">
        <v>0</v>
      </c>
      <c r="M272" s="1" t="s">
        <v>1396</v>
      </c>
      <c r="N272" s="80">
        <v>2.8380000000000001</v>
      </c>
      <c r="O272" s="80">
        <v>3.4319999999999999</v>
      </c>
      <c r="P272" s="1" t="s">
        <v>1396</v>
      </c>
      <c r="Q272" s="1" t="s">
        <v>1396</v>
      </c>
      <c r="R272" s="1" t="s">
        <v>1396</v>
      </c>
      <c r="S272" s="1" t="s">
        <v>1396</v>
      </c>
    </row>
    <row r="273" spans="1:19" x14ac:dyDescent="0.2">
      <c r="A273" s="1" t="s">
        <v>1108</v>
      </c>
      <c r="B273" s="80">
        <v>104</v>
      </c>
      <c r="C273" s="80" t="s">
        <v>1439</v>
      </c>
      <c r="D273" s="80" t="s">
        <v>142</v>
      </c>
      <c r="E273" s="1" t="s">
        <v>1396</v>
      </c>
      <c r="F273" s="80">
        <v>6</v>
      </c>
      <c r="G273" s="93">
        <v>32351</v>
      </c>
      <c r="H273" s="80">
        <v>0</v>
      </c>
      <c r="I273" s="80">
        <v>2.8809999999999998</v>
      </c>
      <c r="J273" s="80">
        <v>0.153</v>
      </c>
      <c r="K273" s="1" t="s">
        <v>1396</v>
      </c>
      <c r="L273" s="80">
        <v>0</v>
      </c>
      <c r="M273" s="1" t="s">
        <v>1396</v>
      </c>
      <c r="N273" s="80">
        <v>2.452</v>
      </c>
      <c r="O273" s="80">
        <v>4.4130000000000003</v>
      </c>
      <c r="P273" s="1" t="s">
        <v>1396</v>
      </c>
      <c r="Q273" s="1" t="s">
        <v>1396</v>
      </c>
      <c r="R273" s="1" t="s">
        <v>1396</v>
      </c>
      <c r="S273" s="1" t="s">
        <v>1396</v>
      </c>
    </row>
    <row r="274" spans="1:19" x14ac:dyDescent="0.2">
      <c r="A274" s="1" t="s">
        <v>1108</v>
      </c>
      <c r="B274" s="80">
        <v>104</v>
      </c>
      <c r="C274" s="80" t="s">
        <v>1438</v>
      </c>
      <c r="D274" s="80" t="s">
        <v>142</v>
      </c>
      <c r="E274" s="1" t="s">
        <v>1396</v>
      </c>
      <c r="F274" s="80">
        <v>6</v>
      </c>
      <c r="G274" s="93">
        <v>32351</v>
      </c>
      <c r="H274" s="80">
        <v>0</v>
      </c>
      <c r="I274" s="80">
        <v>23</v>
      </c>
      <c r="J274" s="80">
        <v>1.073</v>
      </c>
      <c r="K274" s="1" t="s">
        <v>1396</v>
      </c>
      <c r="L274" s="80">
        <v>0</v>
      </c>
      <c r="M274" s="1" t="s">
        <v>1396</v>
      </c>
      <c r="N274" s="80">
        <v>10.726000000000001</v>
      </c>
      <c r="O274" s="80">
        <v>4.7850000000000001</v>
      </c>
      <c r="P274" s="1" t="s">
        <v>1396</v>
      </c>
      <c r="Q274" s="1" t="s">
        <v>1396</v>
      </c>
      <c r="R274" s="1" t="s">
        <v>1396</v>
      </c>
      <c r="S274" s="1" t="s">
        <v>1396</v>
      </c>
    </row>
    <row r="275" spans="1:19" x14ac:dyDescent="0.2">
      <c r="A275" s="1" t="s">
        <v>1108</v>
      </c>
      <c r="B275" s="80">
        <v>104</v>
      </c>
      <c r="C275" s="80" t="s">
        <v>1438</v>
      </c>
      <c r="D275" s="80" t="s">
        <v>142</v>
      </c>
      <c r="E275" s="1" t="s">
        <v>1396</v>
      </c>
      <c r="F275" s="80">
        <v>6</v>
      </c>
      <c r="G275" s="93">
        <v>32351</v>
      </c>
      <c r="H275" s="80">
        <v>0</v>
      </c>
      <c r="I275" s="80">
        <v>27.198</v>
      </c>
      <c r="J275" s="80">
        <v>0.502</v>
      </c>
      <c r="K275" s="1" t="s">
        <v>1396</v>
      </c>
      <c r="L275" s="80">
        <v>0</v>
      </c>
      <c r="M275" s="1" t="s">
        <v>1396</v>
      </c>
      <c r="N275" s="80">
        <v>10.795999999999999</v>
      </c>
      <c r="O275" s="80">
        <v>4.6029999999999998</v>
      </c>
      <c r="P275" s="1" t="s">
        <v>1396</v>
      </c>
      <c r="Q275" s="1" t="s">
        <v>1396</v>
      </c>
      <c r="R275" s="1" t="s">
        <v>1396</v>
      </c>
      <c r="S275" s="1" t="s">
        <v>1396</v>
      </c>
    </row>
    <row r="276" spans="1:19" x14ac:dyDescent="0.2">
      <c r="A276" s="1" t="s">
        <v>1108</v>
      </c>
      <c r="B276" s="80">
        <v>104</v>
      </c>
      <c r="C276" s="80" t="s">
        <v>1439</v>
      </c>
      <c r="D276" s="80" t="s">
        <v>142</v>
      </c>
      <c r="E276" s="1" t="s">
        <v>1396</v>
      </c>
      <c r="F276" s="80">
        <v>6</v>
      </c>
      <c r="G276" s="93">
        <v>32357</v>
      </c>
      <c r="H276" s="80">
        <v>0</v>
      </c>
      <c r="I276" s="80">
        <v>0.26200000000000001</v>
      </c>
      <c r="J276" s="80">
        <v>7.0720000000000001</v>
      </c>
      <c r="K276" s="1" t="s">
        <v>1396</v>
      </c>
      <c r="L276" s="80">
        <v>0</v>
      </c>
      <c r="M276" s="1" t="s">
        <v>1396</v>
      </c>
      <c r="N276" s="80">
        <v>6.4000000000000001E-2</v>
      </c>
      <c r="O276" s="80">
        <v>0.13400000000000001</v>
      </c>
      <c r="P276" s="1" t="s">
        <v>1396</v>
      </c>
      <c r="Q276" s="1" t="s">
        <v>1396</v>
      </c>
      <c r="R276" s="1" t="s">
        <v>1396</v>
      </c>
      <c r="S276" s="1" t="s">
        <v>1396</v>
      </c>
    </row>
    <row r="277" spans="1:19" x14ac:dyDescent="0.2">
      <c r="A277" s="1" t="s">
        <v>1108</v>
      </c>
      <c r="B277" s="80">
        <v>104</v>
      </c>
      <c r="C277" s="80" t="s">
        <v>1439</v>
      </c>
      <c r="D277" s="80" t="s">
        <v>142</v>
      </c>
      <c r="E277" s="1" t="s">
        <v>1396</v>
      </c>
      <c r="F277" s="80">
        <v>6</v>
      </c>
      <c r="G277" s="93">
        <v>32357</v>
      </c>
      <c r="H277" s="80">
        <v>0</v>
      </c>
      <c r="I277" s="80">
        <v>6.6769999999999996</v>
      </c>
      <c r="J277" s="80">
        <v>0.42099999999999999</v>
      </c>
      <c r="K277" s="1" t="s">
        <v>1396</v>
      </c>
      <c r="L277" s="80">
        <v>0</v>
      </c>
      <c r="M277" s="1" t="s">
        <v>1396</v>
      </c>
      <c r="N277" s="80">
        <v>2.2690000000000001</v>
      </c>
      <c r="O277" s="80">
        <v>4.8620000000000001</v>
      </c>
      <c r="P277" s="1" t="s">
        <v>1396</v>
      </c>
      <c r="Q277" s="1" t="s">
        <v>1396</v>
      </c>
      <c r="R277" s="1" t="s">
        <v>1396</v>
      </c>
      <c r="S277" s="1" t="s">
        <v>1396</v>
      </c>
    </row>
    <row r="278" spans="1:19" x14ac:dyDescent="0.2">
      <c r="A278" s="1" t="s">
        <v>1108</v>
      </c>
      <c r="B278" s="80">
        <v>104</v>
      </c>
      <c r="C278" s="80" t="s">
        <v>1438</v>
      </c>
      <c r="D278" s="80" t="s">
        <v>142</v>
      </c>
      <c r="E278" s="1" t="s">
        <v>1396</v>
      </c>
      <c r="F278" s="80">
        <v>6</v>
      </c>
      <c r="G278" s="93">
        <v>32357</v>
      </c>
      <c r="H278" s="80">
        <v>0</v>
      </c>
      <c r="I278" s="80">
        <v>10.583</v>
      </c>
      <c r="J278" s="80">
        <v>2.323</v>
      </c>
      <c r="K278" s="1" t="s">
        <v>1396</v>
      </c>
      <c r="L278" s="80">
        <v>0</v>
      </c>
      <c r="M278" s="1" t="s">
        <v>1396</v>
      </c>
      <c r="N278" s="80">
        <v>9.8089999999999993</v>
      </c>
      <c r="O278" s="80">
        <v>2.6669999999999998</v>
      </c>
      <c r="P278" s="1" t="s">
        <v>1396</v>
      </c>
      <c r="Q278" s="1" t="s">
        <v>1396</v>
      </c>
      <c r="R278" s="1" t="s">
        <v>1396</v>
      </c>
      <c r="S278" s="1" t="s">
        <v>1396</v>
      </c>
    </row>
    <row r="279" spans="1:19" x14ac:dyDescent="0.2">
      <c r="A279" s="1" t="s">
        <v>1108</v>
      </c>
      <c r="B279" s="80">
        <v>104</v>
      </c>
      <c r="C279" s="80" t="s">
        <v>1438</v>
      </c>
      <c r="D279" s="80" t="s">
        <v>142</v>
      </c>
      <c r="E279" s="1" t="s">
        <v>1396</v>
      </c>
      <c r="F279" s="80">
        <v>6</v>
      </c>
      <c r="G279" s="93">
        <v>32357</v>
      </c>
      <c r="H279" s="80">
        <v>0</v>
      </c>
      <c r="I279" s="80">
        <v>16.536999999999999</v>
      </c>
      <c r="J279" s="80">
        <v>2.5880000000000001</v>
      </c>
      <c r="K279" s="1" t="s">
        <v>1396</v>
      </c>
      <c r="L279" s="80">
        <v>0</v>
      </c>
      <c r="M279" s="1" t="s">
        <v>1396</v>
      </c>
      <c r="N279" s="80">
        <v>10.712999999999999</v>
      </c>
      <c r="O279" s="80">
        <v>3.02</v>
      </c>
      <c r="P279" s="1" t="s">
        <v>1396</v>
      </c>
      <c r="Q279" s="1" t="s">
        <v>1396</v>
      </c>
      <c r="R279" s="1" t="s">
        <v>1396</v>
      </c>
      <c r="S279" s="1" t="s">
        <v>1396</v>
      </c>
    </row>
    <row r="280" spans="1:19" x14ac:dyDescent="0.2">
      <c r="A280" s="1" t="s">
        <v>1108</v>
      </c>
      <c r="B280" s="80">
        <v>104</v>
      </c>
      <c r="C280" s="80" t="s">
        <v>1439</v>
      </c>
      <c r="D280" s="80" t="s">
        <v>142</v>
      </c>
      <c r="E280" s="1" t="s">
        <v>1396</v>
      </c>
      <c r="F280" s="80">
        <v>6</v>
      </c>
      <c r="G280" s="93">
        <v>32365</v>
      </c>
      <c r="H280" s="80">
        <v>2E-3</v>
      </c>
      <c r="I280" s="80">
        <v>9.048</v>
      </c>
      <c r="J280" s="80">
        <v>1.905</v>
      </c>
      <c r="K280" s="1" t="s">
        <v>1396</v>
      </c>
      <c r="L280" s="80">
        <v>0</v>
      </c>
      <c r="M280" s="1" t="s">
        <v>1396</v>
      </c>
      <c r="N280" s="80">
        <v>2.1429999999999998</v>
      </c>
      <c r="O280" s="80">
        <v>1.786</v>
      </c>
      <c r="P280" s="1" t="s">
        <v>1396</v>
      </c>
      <c r="Q280" s="1" t="s">
        <v>1396</v>
      </c>
      <c r="R280" s="1" t="s">
        <v>1396</v>
      </c>
      <c r="S280" s="1" t="s">
        <v>1396</v>
      </c>
    </row>
    <row r="281" spans="1:19" x14ac:dyDescent="0.2">
      <c r="A281" s="1" t="s">
        <v>1108</v>
      </c>
      <c r="B281" s="80">
        <v>104</v>
      </c>
      <c r="C281" s="80" t="s">
        <v>1439</v>
      </c>
      <c r="D281" s="80" t="s">
        <v>142</v>
      </c>
      <c r="E281" s="1" t="s">
        <v>1396</v>
      </c>
      <c r="F281" s="80">
        <v>6</v>
      </c>
      <c r="G281" s="93">
        <v>32365</v>
      </c>
      <c r="H281" s="80">
        <v>0</v>
      </c>
      <c r="I281" s="80">
        <v>9.3160000000000007</v>
      </c>
      <c r="J281" s="80">
        <v>0.98499999999999999</v>
      </c>
      <c r="K281" s="1" t="s">
        <v>1396</v>
      </c>
      <c r="L281" s="80">
        <v>5.0000000000000001E-3</v>
      </c>
      <c r="M281" s="1" t="s">
        <v>1396</v>
      </c>
      <c r="N281" s="80">
        <v>2.2400000000000002</v>
      </c>
      <c r="O281" s="80">
        <v>2.7770000000000001</v>
      </c>
      <c r="P281" s="1" t="s">
        <v>1396</v>
      </c>
      <c r="Q281" s="1" t="s">
        <v>1396</v>
      </c>
      <c r="R281" s="1" t="s">
        <v>1396</v>
      </c>
      <c r="S281" s="1" t="s">
        <v>1396</v>
      </c>
    </row>
    <row r="282" spans="1:19" x14ac:dyDescent="0.2">
      <c r="A282" s="1" t="s">
        <v>1108</v>
      </c>
      <c r="B282" s="80">
        <v>104</v>
      </c>
      <c r="C282" s="80" t="s">
        <v>1438</v>
      </c>
      <c r="D282" s="80" t="s">
        <v>142</v>
      </c>
      <c r="E282" s="1" t="s">
        <v>1396</v>
      </c>
      <c r="F282" s="80">
        <v>6</v>
      </c>
      <c r="G282" s="93">
        <v>32365</v>
      </c>
      <c r="H282" s="80">
        <v>0</v>
      </c>
      <c r="I282" s="80">
        <v>15.464</v>
      </c>
      <c r="J282" s="80">
        <v>3.4790000000000001</v>
      </c>
      <c r="K282" s="1" t="s">
        <v>1396</v>
      </c>
      <c r="L282" s="80">
        <v>0</v>
      </c>
      <c r="M282" s="1" t="s">
        <v>1396</v>
      </c>
      <c r="N282" s="80">
        <v>5.1230000000000002</v>
      </c>
      <c r="O282" s="80">
        <v>2.996</v>
      </c>
      <c r="P282" s="1" t="s">
        <v>1396</v>
      </c>
      <c r="Q282" s="1" t="s">
        <v>1396</v>
      </c>
      <c r="R282" s="1" t="s">
        <v>1396</v>
      </c>
      <c r="S282" s="1" t="s">
        <v>1396</v>
      </c>
    </row>
    <row r="283" spans="1:19" x14ac:dyDescent="0.2">
      <c r="A283" s="1" t="s">
        <v>1108</v>
      </c>
      <c r="B283" s="80">
        <v>104</v>
      </c>
      <c r="C283" s="80" t="s">
        <v>1438</v>
      </c>
      <c r="D283" s="80" t="s">
        <v>142</v>
      </c>
      <c r="E283" s="1" t="s">
        <v>1396</v>
      </c>
      <c r="F283" s="80">
        <v>6</v>
      </c>
      <c r="G283" s="93">
        <v>32365</v>
      </c>
      <c r="H283" s="80">
        <v>0</v>
      </c>
      <c r="I283" s="80">
        <v>13.917999999999999</v>
      </c>
      <c r="J283" s="80">
        <v>3.0550000000000002</v>
      </c>
      <c r="K283" s="1" t="s">
        <v>1396</v>
      </c>
      <c r="L283" s="80">
        <v>0</v>
      </c>
      <c r="M283" s="1" t="s">
        <v>1396</v>
      </c>
      <c r="N283" s="80">
        <v>5.3179999999999996</v>
      </c>
      <c r="O283" s="80">
        <v>1.5840000000000001</v>
      </c>
      <c r="P283" s="1" t="s">
        <v>1396</v>
      </c>
      <c r="Q283" s="1" t="s">
        <v>1396</v>
      </c>
      <c r="R283" s="1" t="s">
        <v>1396</v>
      </c>
      <c r="S283" s="1" t="s">
        <v>1396</v>
      </c>
    </row>
    <row r="284" spans="1:19" x14ac:dyDescent="0.2">
      <c r="A284" s="1" t="s">
        <v>1108</v>
      </c>
      <c r="B284" s="80">
        <v>104</v>
      </c>
      <c r="C284" s="80" t="s">
        <v>1439</v>
      </c>
      <c r="D284" s="80" t="s">
        <v>142</v>
      </c>
      <c r="E284" s="1" t="s">
        <v>1396</v>
      </c>
      <c r="F284" s="80">
        <v>5</v>
      </c>
      <c r="G284" s="93">
        <v>32688</v>
      </c>
      <c r="H284" s="80">
        <v>0</v>
      </c>
      <c r="I284" s="80">
        <v>1.863</v>
      </c>
      <c r="J284" s="80">
        <v>0.155</v>
      </c>
      <c r="K284" s="80">
        <v>0</v>
      </c>
      <c r="L284" s="80">
        <v>0</v>
      </c>
      <c r="M284" s="80">
        <v>0</v>
      </c>
      <c r="N284" s="80">
        <v>28.876999999999999</v>
      </c>
      <c r="O284" s="80">
        <v>0</v>
      </c>
      <c r="P284" s="1" t="s">
        <v>1396</v>
      </c>
      <c r="Q284" s="1" t="s">
        <v>1396</v>
      </c>
      <c r="R284" s="1" t="s">
        <v>1396</v>
      </c>
      <c r="S284" s="1" t="s">
        <v>1396</v>
      </c>
    </row>
    <row r="285" spans="1:19" x14ac:dyDescent="0.2">
      <c r="A285" s="1" t="s">
        <v>1108</v>
      </c>
      <c r="B285" s="80">
        <v>104</v>
      </c>
      <c r="C285" s="80" t="s">
        <v>1439</v>
      </c>
      <c r="D285" s="80" t="s">
        <v>142</v>
      </c>
      <c r="E285" s="1" t="s">
        <v>1396</v>
      </c>
      <c r="F285" s="80">
        <v>5</v>
      </c>
      <c r="G285" s="93">
        <v>32688</v>
      </c>
      <c r="H285" s="80">
        <v>0</v>
      </c>
      <c r="I285" s="80">
        <v>1.1140000000000001</v>
      </c>
      <c r="J285" s="80">
        <v>0</v>
      </c>
      <c r="K285" s="80">
        <v>0</v>
      </c>
      <c r="L285" s="80">
        <v>0</v>
      </c>
      <c r="M285" s="80">
        <v>0</v>
      </c>
      <c r="N285" s="80">
        <v>16.991</v>
      </c>
      <c r="O285" s="80">
        <v>0</v>
      </c>
      <c r="P285" s="1" t="s">
        <v>1396</v>
      </c>
      <c r="Q285" s="1" t="s">
        <v>1396</v>
      </c>
      <c r="R285" s="1" t="s">
        <v>1396</v>
      </c>
      <c r="S285" s="1" t="s">
        <v>1396</v>
      </c>
    </row>
    <row r="286" spans="1:19" x14ac:dyDescent="0.2">
      <c r="A286" s="1" t="s">
        <v>1108</v>
      </c>
      <c r="B286" s="80">
        <v>104</v>
      </c>
      <c r="C286" s="80" t="s">
        <v>1438</v>
      </c>
      <c r="D286" s="80" t="s">
        <v>142</v>
      </c>
      <c r="E286" s="1" t="s">
        <v>1396</v>
      </c>
      <c r="F286" s="80">
        <v>5</v>
      </c>
      <c r="G286" s="93">
        <v>32688</v>
      </c>
      <c r="H286" s="80">
        <v>0</v>
      </c>
      <c r="I286" s="80">
        <v>2.63</v>
      </c>
      <c r="J286" s="80">
        <v>0.16400000000000001</v>
      </c>
      <c r="K286" s="80">
        <v>0</v>
      </c>
      <c r="L286" s="80">
        <v>0</v>
      </c>
      <c r="M286" s="80">
        <v>0</v>
      </c>
      <c r="N286" s="80">
        <v>16.521000000000001</v>
      </c>
      <c r="O286" s="80">
        <v>0</v>
      </c>
      <c r="P286" s="1" t="s">
        <v>1396</v>
      </c>
      <c r="Q286" s="1" t="s">
        <v>1396</v>
      </c>
      <c r="R286" s="1" t="s">
        <v>1396</v>
      </c>
      <c r="S286" s="1" t="s">
        <v>1396</v>
      </c>
    </row>
    <row r="287" spans="1:19" x14ac:dyDescent="0.2">
      <c r="A287" s="1" t="s">
        <v>1108</v>
      </c>
      <c r="B287" s="80">
        <v>104</v>
      </c>
      <c r="C287" s="80" t="s">
        <v>1438</v>
      </c>
      <c r="D287" s="80" t="s">
        <v>142</v>
      </c>
      <c r="E287" s="1" t="s">
        <v>1396</v>
      </c>
      <c r="F287" s="80">
        <v>5</v>
      </c>
      <c r="G287" s="93">
        <v>32688</v>
      </c>
      <c r="H287" s="80">
        <v>0</v>
      </c>
      <c r="I287" s="80">
        <v>2.8769999999999998</v>
      </c>
      <c r="J287" s="80">
        <v>0.128</v>
      </c>
      <c r="K287" s="80">
        <v>0</v>
      </c>
      <c r="L287" s="80">
        <v>0</v>
      </c>
      <c r="M287" s="80">
        <v>0</v>
      </c>
      <c r="N287" s="80">
        <v>21.542999999999999</v>
      </c>
      <c r="O287" s="80">
        <v>0</v>
      </c>
      <c r="P287" s="1" t="s">
        <v>1396</v>
      </c>
      <c r="Q287" s="1" t="s">
        <v>1396</v>
      </c>
      <c r="R287" s="1" t="s">
        <v>1396</v>
      </c>
      <c r="S287" s="1" t="s">
        <v>1396</v>
      </c>
    </row>
    <row r="288" spans="1:19" x14ac:dyDescent="0.2">
      <c r="A288" s="1" t="s">
        <v>1108</v>
      </c>
      <c r="B288" s="80">
        <v>104</v>
      </c>
      <c r="C288" s="80" t="s">
        <v>1439</v>
      </c>
      <c r="D288" s="80" t="s">
        <v>142</v>
      </c>
      <c r="E288" s="1" t="s">
        <v>1396</v>
      </c>
      <c r="F288" s="80">
        <v>5</v>
      </c>
      <c r="G288" s="93">
        <v>32695</v>
      </c>
      <c r="H288" s="80">
        <v>3.0000000000000001E-3</v>
      </c>
      <c r="I288" s="80">
        <v>0.52600000000000002</v>
      </c>
      <c r="J288" s="80">
        <v>0.52600000000000002</v>
      </c>
      <c r="K288" s="80">
        <v>0</v>
      </c>
      <c r="L288" s="80">
        <v>3.0000000000000001E-3</v>
      </c>
      <c r="M288" s="80">
        <v>6.6630000000000003</v>
      </c>
      <c r="N288" s="80">
        <v>11.923</v>
      </c>
      <c r="O288" s="80">
        <v>0</v>
      </c>
      <c r="P288" s="1" t="s">
        <v>1396</v>
      </c>
      <c r="Q288" s="1" t="s">
        <v>1396</v>
      </c>
      <c r="R288" s="1" t="s">
        <v>1396</v>
      </c>
      <c r="S288" s="1" t="s">
        <v>1396</v>
      </c>
    </row>
    <row r="289" spans="1:19" x14ac:dyDescent="0.2">
      <c r="A289" s="1" t="s">
        <v>1108</v>
      </c>
      <c r="B289" s="80">
        <v>104</v>
      </c>
      <c r="C289" s="80" t="s">
        <v>1439</v>
      </c>
      <c r="D289" s="80" t="s">
        <v>142</v>
      </c>
      <c r="E289" s="1" t="s">
        <v>1396</v>
      </c>
      <c r="F289" s="80">
        <v>5</v>
      </c>
      <c r="G289" s="93">
        <v>32695</v>
      </c>
      <c r="H289" s="80">
        <v>0</v>
      </c>
      <c r="I289" s="80">
        <v>0.80800000000000005</v>
      </c>
      <c r="J289" s="80">
        <v>0.32300000000000001</v>
      </c>
      <c r="K289" s="80">
        <v>0</v>
      </c>
      <c r="L289" s="80">
        <v>3.0000000000000001E-3</v>
      </c>
      <c r="M289" s="80">
        <v>5.819</v>
      </c>
      <c r="N289" s="80">
        <v>12.285</v>
      </c>
      <c r="O289" s="80">
        <v>0</v>
      </c>
      <c r="P289" s="1" t="s">
        <v>1396</v>
      </c>
      <c r="Q289" s="1" t="s">
        <v>1396</v>
      </c>
      <c r="R289" s="1" t="s">
        <v>1396</v>
      </c>
      <c r="S289" s="1" t="s">
        <v>1396</v>
      </c>
    </row>
    <row r="290" spans="1:19" x14ac:dyDescent="0.2">
      <c r="A290" s="1" t="s">
        <v>1108</v>
      </c>
      <c r="B290" s="80">
        <v>104</v>
      </c>
      <c r="C290" s="80" t="s">
        <v>1438</v>
      </c>
      <c r="D290" s="80" t="s">
        <v>142</v>
      </c>
      <c r="E290" s="1" t="s">
        <v>1396</v>
      </c>
      <c r="F290" s="80">
        <v>5</v>
      </c>
      <c r="G290" s="93">
        <v>32695</v>
      </c>
      <c r="H290" s="80">
        <v>2.1999999999999999E-2</v>
      </c>
      <c r="I290" s="80">
        <v>2.778</v>
      </c>
      <c r="J290" s="80">
        <v>0.214</v>
      </c>
      <c r="K290" s="80">
        <v>0</v>
      </c>
      <c r="L290" s="80">
        <v>8.0000000000000002E-3</v>
      </c>
      <c r="M290" s="80">
        <v>9.9730000000000008</v>
      </c>
      <c r="N290" s="80">
        <v>29.847000000000001</v>
      </c>
      <c r="O290" s="80">
        <v>0</v>
      </c>
      <c r="P290" s="1" t="s">
        <v>1396</v>
      </c>
      <c r="Q290" s="1" t="s">
        <v>1396</v>
      </c>
      <c r="R290" s="1" t="s">
        <v>1396</v>
      </c>
      <c r="S290" s="1" t="s">
        <v>1396</v>
      </c>
    </row>
    <row r="291" spans="1:19" x14ac:dyDescent="0.2">
      <c r="A291" s="1" t="s">
        <v>1108</v>
      </c>
      <c r="B291" s="80">
        <v>104</v>
      </c>
      <c r="C291" s="80" t="s">
        <v>1438</v>
      </c>
      <c r="D291" s="80" t="s">
        <v>142</v>
      </c>
      <c r="E291" s="1" t="s">
        <v>1396</v>
      </c>
      <c r="F291" s="80">
        <v>5</v>
      </c>
      <c r="G291" s="93">
        <v>32695</v>
      </c>
      <c r="H291" s="80">
        <v>0</v>
      </c>
      <c r="I291" s="80">
        <v>1.101</v>
      </c>
      <c r="J291" s="80">
        <v>0</v>
      </c>
      <c r="K291" s="80">
        <v>0</v>
      </c>
      <c r="L291" s="80">
        <v>3.0000000000000001E-3</v>
      </c>
      <c r="M291" s="80">
        <v>5.8739999999999997</v>
      </c>
      <c r="N291" s="80">
        <v>18.448</v>
      </c>
      <c r="O291" s="80">
        <v>0</v>
      </c>
      <c r="P291" s="1" t="s">
        <v>1396</v>
      </c>
      <c r="Q291" s="1" t="s">
        <v>1396</v>
      </c>
      <c r="R291" s="1" t="s">
        <v>1396</v>
      </c>
      <c r="S291" s="1" t="s">
        <v>1396</v>
      </c>
    </row>
    <row r="292" spans="1:19" x14ac:dyDescent="0.2">
      <c r="A292" s="1" t="s">
        <v>1108</v>
      </c>
      <c r="B292" s="80">
        <v>104</v>
      </c>
      <c r="C292" s="80" t="s">
        <v>1439</v>
      </c>
      <c r="D292" s="80" t="s">
        <v>142</v>
      </c>
      <c r="E292" s="1" t="s">
        <v>1396</v>
      </c>
      <c r="F292" s="80">
        <v>5</v>
      </c>
      <c r="G292" s="93">
        <v>32702</v>
      </c>
      <c r="H292" s="80">
        <v>0</v>
      </c>
      <c r="I292" s="80">
        <v>4.1589999999999998</v>
      </c>
      <c r="J292" s="80">
        <v>0.56699999999999995</v>
      </c>
      <c r="K292" s="80">
        <v>0</v>
      </c>
      <c r="L292" s="80">
        <v>0</v>
      </c>
      <c r="M292" s="80">
        <v>7.1840000000000002</v>
      </c>
      <c r="N292" s="80">
        <v>13.233000000000001</v>
      </c>
      <c r="O292" s="80">
        <v>0</v>
      </c>
      <c r="P292" s="1" t="s">
        <v>1396</v>
      </c>
      <c r="Q292" s="1" t="s">
        <v>1396</v>
      </c>
      <c r="R292" s="1" t="s">
        <v>1396</v>
      </c>
      <c r="S292" s="1" t="s">
        <v>1396</v>
      </c>
    </row>
    <row r="293" spans="1:19" x14ac:dyDescent="0.2">
      <c r="A293" s="1" t="s">
        <v>1108</v>
      </c>
      <c r="B293" s="80">
        <v>104</v>
      </c>
      <c r="C293" s="80" t="s">
        <v>1439</v>
      </c>
      <c r="D293" s="80" t="s">
        <v>142</v>
      </c>
      <c r="E293" s="1" t="s">
        <v>1396</v>
      </c>
      <c r="F293" s="80">
        <v>5</v>
      </c>
      <c r="G293" s="93">
        <v>32702</v>
      </c>
      <c r="H293" s="80">
        <v>0</v>
      </c>
      <c r="I293" s="80">
        <v>5.2</v>
      </c>
      <c r="J293" s="80">
        <v>1</v>
      </c>
      <c r="K293" s="80">
        <v>0</v>
      </c>
      <c r="L293" s="80">
        <v>0</v>
      </c>
      <c r="M293" s="80">
        <v>7.2</v>
      </c>
      <c r="N293" s="80">
        <v>8.6</v>
      </c>
      <c r="O293" s="80">
        <v>0</v>
      </c>
      <c r="P293" s="1" t="s">
        <v>1396</v>
      </c>
      <c r="Q293" s="1" t="s">
        <v>1396</v>
      </c>
      <c r="R293" s="1" t="s">
        <v>1396</v>
      </c>
      <c r="S293" s="1" t="s">
        <v>1396</v>
      </c>
    </row>
    <row r="294" spans="1:19" x14ac:dyDescent="0.2">
      <c r="A294" s="1" t="s">
        <v>1108</v>
      </c>
      <c r="B294" s="80">
        <v>104</v>
      </c>
      <c r="C294" s="80" t="s">
        <v>1438</v>
      </c>
      <c r="D294" s="80" t="s">
        <v>142</v>
      </c>
      <c r="E294" s="1" t="s">
        <v>1396</v>
      </c>
      <c r="F294" s="80">
        <v>5</v>
      </c>
      <c r="G294" s="93">
        <v>32702</v>
      </c>
      <c r="H294" s="80">
        <v>0</v>
      </c>
      <c r="I294" s="80">
        <v>21.106999999999999</v>
      </c>
      <c r="J294" s="80">
        <v>0.49299999999999999</v>
      </c>
      <c r="K294" s="80">
        <v>0</v>
      </c>
      <c r="L294" s="80">
        <v>3.0000000000000001E-3</v>
      </c>
      <c r="M294" s="80">
        <v>16.175000000000001</v>
      </c>
      <c r="N294" s="80">
        <v>18.048999999999999</v>
      </c>
      <c r="O294" s="80">
        <v>0</v>
      </c>
      <c r="P294" s="1" t="s">
        <v>1396</v>
      </c>
      <c r="Q294" s="1" t="s">
        <v>1396</v>
      </c>
      <c r="R294" s="1" t="s">
        <v>1396</v>
      </c>
      <c r="S294" s="1" t="s">
        <v>1396</v>
      </c>
    </row>
    <row r="295" spans="1:19" x14ac:dyDescent="0.2">
      <c r="A295" s="1" t="s">
        <v>1108</v>
      </c>
      <c r="B295" s="80">
        <v>104</v>
      </c>
      <c r="C295" s="80" t="s">
        <v>1438</v>
      </c>
      <c r="D295" s="80" t="s">
        <v>142</v>
      </c>
      <c r="E295" s="1" t="s">
        <v>1396</v>
      </c>
      <c r="F295" s="80">
        <v>5</v>
      </c>
      <c r="G295" s="93">
        <v>32702</v>
      </c>
      <c r="H295" s="80">
        <v>0</v>
      </c>
      <c r="I295" s="80">
        <v>15.648999999999999</v>
      </c>
      <c r="J295" s="80">
        <v>0.76700000000000002</v>
      </c>
      <c r="K295" s="80">
        <v>0</v>
      </c>
      <c r="L295" s="80">
        <v>3.0000000000000001E-3</v>
      </c>
      <c r="M295" s="80">
        <v>15.803000000000001</v>
      </c>
      <c r="N295" s="80">
        <v>20.099</v>
      </c>
      <c r="O295" s="80">
        <v>0</v>
      </c>
      <c r="P295" s="1" t="s">
        <v>1396</v>
      </c>
      <c r="Q295" s="1" t="s">
        <v>1396</v>
      </c>
      <c r="R295" s="1" t="s">
        <v>1396</v>
      </c>
      <c r="S295" s="1" t="s">
        <v>1396</v>
      </c>
    </row>
    <row r="296" spans="1:19" x14ac:dyDescent="0.2">
      <c r="A296" s="1" t="s">
        <v>1108</v>
      </c>
      <c r="B296" s="80">
        <v>104</v>
      </c>
      <c r="C296" s="80" t="s">
        <v>1439</v>
      </c>
      <c r="D296" s="80" t="s">
        <v>142</v>
      </c>
      <c r="E296" s="1" t="s">
        <v>1396</v>
      </c>
      <c r="F296" s="80">
        <v>5</v>
      </c>
      <c r="G296" s="93">
        <v>32708</v>
      </c>
      <c r="H296" s="80">
        <v>0</v>
      </c>
      <c r="I296" s="80">
        <v>5.4080000000000004</v>
      </c>
      <c r="J296" s="80">
        <v>0.64400000000000002</v>
      </c>
      <c r="K296" s="80">
        <v>0</v>
      </c>
      <c r="L296" s="80">
        <v>3.0000000000000001E-3</v>
      </c>
      <c r="M296" s="80">
        <v>4.5069999999999997</v>
      </c>
      <c r="N296" s="80">
        <v>9.6579999999999995</v>
      </c>
      <c r="O296" s="80">
        <v>0</v>
      </c>
      <c r="P296" s="1" t="s">
        <v>1396</v>
      </c>
      <c r="Q296" s="1" t="s">
        <v>1396</v>
      </c>
      <c r="R296" s="1" t="s">
        <v>1396</v>
      </c>
      <c r="S296" s="1" t="s">
        <v>1396</v>
      </c>
    </row>
    <row r="297" spans="1:19" x14ac:dyDescent="0.2">
      <c r="A297" s="1" t="s">
        <v>1108</v>
      </c>
      <c r="B297" s="80">
        <v>104</v>
      </c>
      <c r="C297" s="80" t="s">
        <v>1438</v>
      </c>
      <c r="D297" s="80" t="s">
        <v>142</v>
      </c>
      <c r="E297" s="1" t="s">
        <v>1396</v>
      </c>
      <c r="F297" s="80">
        <v>5</v>
      </c>
      <c r="G297" s="93">
        <v>32708</v>
      </c>
      <c r="H297" s="80">
        <v>0</v>
      </c>
      <c r="I297" s="80">
        <v>11.315</v>
      </c>
      <c r="J297" s="80">
        <v>2.7480000000000002</v>
      </c>
      <c r="K297" s="80">
        <v>0</v>
      </c>
      <c r="L297" s="80">
        <v>0</v>
      </c>
      <c r="M297" s="80">
        <v>6.6269999999999998</v>
      </c>
      <c r="N297" s="80">
        <v>9.5370000000000008</v>
      </c>
      <c r="O297" s="80">
        <v>0</v>
      </c>
      <c r="P297" s="1" t="s">
        <v>1396</v>
      </c>
      <c r="Q297" s="1" t="s">
        <v>1396</v>
      </c>
      <c r="R297" s="1" t="s">
        <v>1396</v>
      </c>
      <c r="S297" s="1" t="s">
        <v>1396</v>
      </c>
    </row>
    <row r="298" spans="1:19" x14ac:dyDescent="0.2">
      <c r="A298" s="1" t="s">
        <v>1108</v>
      </c>
      <c r="B298" s="80">
        <v>104</v>
      </c>
      <c r="C298" s="80" t="s">
        <v>1439</v>
      </c>
      <c r="D298" s="80" t="s">
        <v>142</v>
      </c>
      <c r="E298" s="1" t="s">
        <v>1396</v>
      </c>
      <c r="F298" s="80">
        <v>5</v>
      </c>
      <c r="G298" s="93">
        <v>32716</v>
      </c>
      <c r="H298" s="80">
        <v>0</v>
      </c>
      <c r="I298" s="80">
        <v>14.86</v>
      </c>
      <c r="J298" s="80">
        <v>2.63</v>
      </c>
      <c r="K298" s="80">
        <v>0</v>
      </c>
      <c r="L298" s="80">
        <v>0</v>
      </c>
      <c r="M298" s="80">
        <v>6.444</v>
      </c>
      <c r="N298" s="80">
        <v>3.5510000000000002</v>
      </c>
      <c r="O298" s="80">
        <v>0.26300000000000001</v>
      </c>
      <c r="P298" s="1" t="s">
        <v>1396</v>
      </c>
      <c r="Q298" s="1" t="s">
        <v>1396</v>
      </c>
      <c r="R298" s="1" t="s">
        <v>1396</v>
      </c>
      <c r="S298" s="1" t="s">
        <v>1396</v>
      </c>
    </row>
    <row r="299" spans="1:19" x14ac:dyDescent="0.2">
      <c r="A299" s="1" t="s">
        <v>1108</v>
      </c>
      <c r="B299" s="80">
        <v>104</v>
      </c>
      <c r="C299" s="80" t="s">
        <v>1439</v>
      </c>
      <c r="D299" s="80" t="s">
        <v>142</v>
      </c>
      <c r="E299" s="1" t="s">
        <v>1396</v>
      </c>
      <c r="F299" s="80">
        <v>5</v>
      </c>
      <c r="G299" s="93">
        <v>32716</v>
      </c>
      <c r="H299" s="80">
        <v>0</v>
      </c>
      <c r="I299" s="80">
        <v>8.8770000000000007</v>
      </c>
      <c r="J299" s="80">
        <v>0.65800000000000003</v>
      </c>
      <c r="K299" s="80">
        <v>0</v>
      </c>
      <c r="L299" s="80">
        <v>0</v>
      </c>
      <c r="M299" s="80">
        <v>5.9180000000000001</v>
      </c>
      <c r="N299" s="80">
        <v>8</v>
      </c>
      <c r="O299" s="80">
        <v>0</v>
      </c>
      <c r="P299" s="1" t="s">
        <v>1396</v>
      </c>
      <c r="Q299" s="1" t="s">
        <v>1396</v>
      </c>
      <c r="R299" s="1" t="s">
        <v>1396</v>
      </c>
      <c r="S299" s="1" t="s">
        <v>1396</v>
      </c>
    </row>
    <row r="300" spans="1:19" x14ac:dyDescent="0.2">
      <c r="A300" s="1" t="s">
        <v>1108</v>
      </c>
      <c r="B300" s="80">
        <v>104</v>
      </c>
      <c r="C300" s="80" t="s">
        <v>1438</v>
      </c>
      <c r="D300" s="80" t="s">
        <v>142</v>
      </c>
      <c r="E300" s="1" t="s">
        <v>1396</v>
      </c>
      <c r="F300" s="80">
        <v>5</v>
      </c>
      <c r="G300" s="93">
        <v>32716</v>
      </c>
      <c r="H300" s="80">
        <v>0</v>
      </c>
      <c r="I300" s="80">
        <v>8.9420000000000002</v>
      </c>
      <c r="J300" s="80">
        <v>6.6139999999999999</v>
      </c>
      <c r="K300" s="80">
        <v>0</v>
      </c>
      <c r="L300" s="80">
        <v>0</v>
      </c>
      <c r="M300" s="80">
        <v>5.4029999999999996</v>
      </c>
      <c r="N300" s="80">
        <v>4.0990000000000002</v>
      </c>
      <c r="O300" s="80">
        <v>0</v>
      </c>
      <c r="P300" s="1" t="s">
        <v>1396</v>
      </c>
      <c r="Q300" s="1" t="s">
        <v>1396</v>
      </c>
      <c r="R300" s="1" t="s">
        <v>1396</v>
      </c>
      <c r="S300" s="1" t="s">
        <v>1396</v>
      </c>
    </row>
    <row r="301" spans="1:19" x14ac:dyDescent="0.2">
      <c r="A301" s="1" t="s">
        <v>1108</v>
      </c>
      <c r="B301" s="80">
        <v>104</v>
      </c>
      <c r="C301" s="80" t="s">
        <v>1438</v>
      </c>
      <c r="D301" s="80" t="s">
        <v>142</v>
      </c>
      <c r="E301" s="1" t="s">
        <v>1396</v>
      </c>
      <c r="F301" s="80">
        <v>5</v>
      </c>
      <c r="G301" s="93">
        <v>32716</v>
      </c>
      <c r="H301" s="80">
        <v>0</v>
      </c>
      <c r="I301" s="80">
        <v>20.344999999999999</v>
      </c>
      <c r="J301" s="80">
        <v>14.679</v>
      </c>
      <c r="K301" s="80">
        <v>0</v>
      </c>
      <c r="L301" s="80">
        <v>0</v>
      </c>
      <c r="M301" s="80">
        <v>7.468</v>
      </c>
      <c r="N301" s="80">
        <v>6.4379999999999997</v>
      </c>
      <c r="O301" s="80">
        <v>0.77300000000000002</v>
      </c>
      <c r="P301" s="1" t="s">
        <v>1396</v>
      </c>
      <c r="Q301" s="1" t="s">
        <v>1396</v>
      </c>
      <c r="R301" s="1" t="s">
        <v>1396</v>
      </c>
      <c r="S301" s="1" t="s">
        <v>1396</v>
      </c>
    </row>
    <row r="302" spans="1:19" x14ac:dyDescent="0.2">
      <c r="A302" s="1" t="s">
        <v>1108</v>
      </c>
      <c r="B302" s="80">
        <v>104</v>
      </c>
      <c r="C302" s="80" t="s">
        <v>1439</v>
      </c>
      <c r="D302" s="80" t="s">
        <v>142</v>
      </c>
      <c r="E302" s="1" t="s">
        <v>1396</v>
      </c>
      <c r="F302" s="80">
        <v>5</v>
      </c>
      <c r="G302" s="93">
        <v>32723</v>
      </c>
      <c r="H302" s="80">
        <v>0</v>
      </c>
      <c r="I302" s="80">
        <v>5.1840000000000002</v>
      </c>
      <c r="J302" s="80">
        <v>0.35299999999999998</v>
      </c>
      <c r="K302" s="80">
        <v>0</v>
      </c>
      <c r="L302" s="80">
        <v>3.0000000000000001E-3</v>
      </c>
      <c r="M302" s="80">
        <v>4.359</v>
      </c>
      <c r="N302" s="80">
        <v>3.8879999999999999</v>
      </c>
      <c r="O302" s="80">
        <v>0</v>
      </c>
      <c r="P302" s="1" t="s">
        <v>1396</v>
      </c>
      <c r="Q302" s="1" t="s">
        <v>1396</v>
      </c>
      <c r="R302" s="1" t="s">
        <v>1396</v>
      </c>
      <c r="S302" s="1" t="s">
        <v>1396</v>
      </c>
    </row>
    <row r="303" spans="1:19" x14ac:dyDescent="0.2">
      <c r="A303" s="1" t="s">
        <v>1108</v>
      </c>
      <c r="B303" s="80">
        <v>104</v>
      </c>
      <c r="C303" s="80" t="s">
        <v>1439</v>
      </c>
      <c r="D303" s="80" t="s">
        <v>142</v>
      </c>
      <c r="E303" s="1" t="s">
        <v>1396</v>
      </c>
      <c r="F303" s="80">
        <v>5</v>
      </c>
      <c r="G303" s="93">
        <v>32723</v>
      </c>
      <c r="H303" s="80">
        <v>0</v>
      </c>
      <c r="I303" s="80">
        <v>8.9420000000000002</v>
      </c>
      <c r="J303" s="80">
        <v>0</v>
      </c>
      <c r="K303" s="80">
        <v>0</v>
      </c>
      <c r="L303" s="80">
        <v>0</v>
      </c>
      <c r="M303" s="80">
        <v>4.9969999999999999</v>
      </c>
      <c r="N303" s="80">
        <v>8.548</v>
      </c>
      <c r="O303" s="80">
        <v>0</v>
      </c>
      <c r="P303" s="1" t="s">
        <v>1396</v>
      </c>
      <c r="Q303" s="1" t="s">
        <v>1396</v>
      </c>
      <c r="R303" s="1" t="s">
        <v>1396</v>
      </c>
      <c r="S303" s="1" t="s">
        <v>1396</v>
      </c>
    </row>
    <row r="304" spans="1:19" x14ac:dyDescent="0.2">
      <c r="A304" s="1" t="s">
        <v>1108</v>
      </c>
      <c r="B304" s="80">
        <v>104</v>
      </c>
      <c r="C304" s="80" t="s">
        <v>1438</v>
      </c>
      <c r="D304" s="80" t="s">
        <v>142</v>
      </c>
      <c r="E304" s="1" t="s">
        <v>1396</v>
      </c>
      <c r="F304" s="80">
        <v>5</v>
      </c>
      <c r="G304" s="93">
        <v>32723</v>
      </c>
      <c r="H304" s="80">
        <v>0</v>
      </c>
      <c r="I304" s="80">
        <v>15.781000000000001</v>
      </c>
      <c r="J304" s="80">
        <v>0.39500000000000002</v>
      </c>
      <c r="K304" s="80">
        <v>0</v>
      </c>
      <c r="L304" s="80">
        <v>0</v>
      </c>
      <c r="M304" s="80">
        <v>6.51</v>
      </c>
      <c r="N304" s="80">
        <v>2.367</v>
      </c>
      <c r="O304" s="80">
        <v>0</v>
      </c>
      <c r="P304" s="1" t="s">
        <v>1396</v>
      </c>
      <c r="Q304" s="1" t="s">
        <v>1396</v>
      </c>
      <c r="R304" s="1" t="s">
        <v>1396</v>
      </c>
      <c r="S304" s="1" t="s">
        <v>1396</v>
      </c>
    </row>
    <row r="305" spans="1:19" x14ac:dyDescent="0.2">
      <c r="A305" s="1" t="s">
        <v>1108</v>
      </c>
      <c r="B305" s="80">
        <v>104</v>
      </c>
      <c r="C305" s="80" t="s">
        <v>1438</v>
      </c>
      <c r="D305" s="80" t="s">
        <v>142</v>
      </c>
      <c r="E305" s="1" t="s">
        <v>1396</v>
      </c>
      <c r="F305" s="80">
        <v>5</v>
      </c>
      <c r="G305" s="93">
        <v>32723</v>
      </c>
      <c r="H305" s="80">
        <v>0</v>
      </c>
      <c r="I305" s="80">
        <v>13.255000000000001</v>
      </c>
      <c r="J305" s="80">
        <v>1.2929999999999999</v>
      </c>
      <c r="K305" s="80">
        <v>0</v>
      </c>
      <c r="L305" s="80">
        <v>0</v>
      </c>
      <c r="M305" s="80">
        <v>5.6580000000000004</v>
      </c>
      <c r="N305" s="80">
        <v>2.91</v>
      </c>
      <c r="O305" s="80">
        <v>0</v>
      </c>
      <c r="P305" s="1" t="s">
        <v>1396</v>
      </c>
      <c r="Q305" s="1" t="s">
        <v>1396</v>
      </c>
      <c r="R305" s="1" t="s">
        <v>1396</v>
      </c>
      <c r="S305" s="1" t="s">
        <v>1396</v>
      </c>
    </row>
    <row r="306" spans="1:19" x14ac:dyDescent="0.2">
      <c r="A306" s="1" t="s">
        <v>1108</v>
      </c>
      <c r="B306" s="80">
        <v>104</v>
      </c>
      <c r="C306" s="80" t="s">
        <v>1438</v>
      </c>
      <c r="D306" s="80" t="s">
        <v>1447</v>
      </c>
      <c r="E306" s="1" t="s">
        <v>1396</v>
      </c>
      <c r="F306" s="80">
        <v>6</v>
      </c>
      <c r="G306" s="93">
        <v>33054</v>
      </c>
      <c r="H306" s="80">
        <v>0</v>
      </c>
      <c r="I306" s="80">
        <v>6.3289999999999997</v>
      </c>
      <c r="J306" s="80">
        <v>0.67800000000000005</v>
      </c>
      <c r="K306" s="80">
        <v>0</v>
      </c>
      <c r="L306" s="80">
        <v>0</v>
      </c>
      <c r="M306" s="1" t="s">
        <v>1396</v>
      </c>
      <c r="N306" s="80">
        <v>9.2669999999999995</v>
      </c>
      <c r="O306" s="80">
        <v>37.295000000000002</v>
      </c>
      <c r="P306" s="1" t="s">
        <v>1396</v>
      </c>
      <c r="Q306" s="1" t="s">
        <v>1396</v>
      </c>
      <c r="R306" s="1" t="s">
        <v>1396</v>
      </c>
      <c r="S306" s="1" t="s">
        <v>1396</v>
      </c>
    </row>
    <row r="307" spans="1:19" x14ac:dyDescent="0.2">
      <c r="A307" s="1" t="s">
        <v>1108</v>
      </c>
      <c r="B307" s="80">
        <v>104</v>
      </c>
      <c r="C307" s="80" t="s">
        <v>1438</v>
      </c>
      <c r="D307" s="80" t="s">
        <v>1447</v>
      </c>
      <c r="E307" s="1" t="s">
        <v>1396</v>
      </c>
      <c r="F307" s="80">
        <v>6</v>
      </c>
      <c r="G307" s="93">
        <v>33054</v>
      </c>
      <c r="H307" s="80">
        <v>0</v>
      </c>
      <c r="I307" s="80">
        <v>2.6709999999999998</v>
      </c>
      <c r="J307" s="80">
        <v>0</v>
      </c>
      <c r="K307" s="80">
        <v>0</v>
      </c>
      <c r="L307" s="80">
        <v>0</v>
      </c>
      <c r="M307" s="1" t="s">
        <v>1396</v>
      </c>
      <c r="N307" s="80">
        <v>7.1920000000000002</v>
      </c>
      <c r="O307" s="80">
        <v>29.588999999999999</v>
      </c>
      <c r="P307" s="1" t="s">
        <v>1396</v>
      </c>
      <c r="Q307" s="1" t="s">
        <v>1396</v>
      </c>
      <c r="R307" s="1" t="s">
        <v>1396</v>
      </c>
      <c r="S307" s="1" t="s">
        <v>1396</v>
      </c>
    </row>
    <row r="308" spans="1:19" x14ac:dyDescent="0.2">
      <c r="A308" s="1" t="s">
        <v>1108</v>
      </c>
      <c r="B308" s="80">
        <v>104</v>
      </c>
      <c r="C308" s="80" t="s">
        <v>1439</v>
      </c>
      <c r="D308" s="80" t="s">
        <v>1447</v>
      </c>
      <c r="E308" s="1" t="s">
        <v>1396</v>
      </c>
      <c r="F308" s="80">
        <v>6</v>
      </c>
      <c r="G308" s="93">
        <v>33054</v>
      </c>
      <c r="H308" s="80">
        <v>0</v>
      </c>
      <c r="I308" s="80">
        <v>6.37</v>
      </c>
      <c r="J308" s="80">
        <v>0</v>
      </c>
      <c r="K308" s="80">
        <v>0</v>
      </c>
      <c r="L308" s="80">
        <v>0</v>
      </c>
      <c r="M308" s="1" t="s">
        <v>1396</v>
      </c>
      <c r="N308" s="80">
        <v>13.561999999999999</v>
      </c>
      <c r="O308" s="80">
        <v>21.574999999999999</v>
      </c>
      <c r="P308" s="1" t="s">
        <v>1396</v>
      </c>
      <c r="Q308" s="1" t="s">
        <v>1396</v>
      </c>
      <c r="R308" s="1" t="s">
        <v>1396</v>
      </c>
      <c r="S308" s="1" t="s">
        <v>1396</v>
      </c>
    </row>
    <row r="309" spans="1:19" x14ac:dyDescent="0.2">
      <c r="A309" s="1" t="s">
        <v>1108</v>
      </c>
      <c r="B309" s="80">
        <v>104</v>
      </c>
      <c r="C309" s="80" t="s">
        <v>1439</v>
      </c>
      <c r="D309" s="80" t="s">
        <v>1447</v>
      </c>
      <c r="E309" s="1" t="s">
        <v>1396</v>
      </c>
      <c r="F309" s="80">
        <v>6</v>
      </c>
      <c r="G309" s="93">
        <v>33054</v>
      </c>
      <c r="H309" s="80">
        <v>0</v>
      </c>
      <c r="I309" s="80">
        <v>3.0209999999999999</v>
      </c>
      <c r="J309" s="80">
        <v>1.175</v>
      </c>
      <c r="K309" s="80">
        <v>0</v>
      </c>
      <c r="L309" s="80">
        <v>0</v>
      </c>
      <c r="M309" s="1" t="s">
        <v>1396</v>
      </c>
      <c r="N309" s="80">
        <v>10.571999999999999</v>
      </c>
      <c r="O309" s="80">
        <v>25.170999999999999</v>
      </c>
      <c r="P309" s="1" t="s">
        <v>1396</v>
      </c>
      <c r="Q309" s="1" t="s">
        <v>1396</v>
      </c>
      <c r="R309" s="1" t="s">
        <v>1396</v>
      </c>
      <c r="S309" s="1" t="s">
        <v>1396</v>
      </c>
    </row>
    <row r="310" spans="1:19" x14ac:dyDescent="0.2">
      <c r="A310" s="1" t="s">
        <v>1108</v>
      </c>
      <c r="B310" s="80">
        <v>104</v>
      </c>
      <c r="C310" s="80" t="s">
        <v>1438</v>
      </c>
      <c r="D310" s="80" t="s">
        <v>1447</v>
      </c>
      <c r="E310" s="1" t="s">
        <v>1396</v>
      </c>
      <c r="F310" s="80">
        <v>6</v>
      </c>
      <c r="G310" s="93">
        <v>33059</v>
      </c>
      <c r="H310" s="80">
        <v>0</v>
      </c>
      <c r="I310" s="80">
        <v>2.74</v>
      </c>
      <c r="J310" s="80">
        <v>1.1419999999999999</v>
      </c>
      <c r="K310" s="80">
        <v>0</v>
      </c>
      <c r="L310" s="80">
        <v>0</v>
      </c>
      <c r="M310" s="1" t="s">
        <v>1396</v>
      </c>
      <c r="N310" s="80">
        <v>9.5890000000000004</v>
      </c>
      <c r="O310" s="80">
        <v>18.492999999999999</v>
      </c>
      <c r="P310" s="1" t="s">
        <v>1396</v>
      </c>
      <c r="Q310" s="1" t="s">
        <v>1396</v>
      </c>
      <c r="R310" s="1" t="s">
        <v>1396</v>
      </c>
      <c r="S310" s="1" t="s">
        <v>1396</v>
      </c>
    </row>
    <row r="311" spans="1:19" x14ac:dyDescent="0.2">
      <c r="A311" s="1" t="s">
        <v>1108</v>
      </c>
      <c r="B311" s="80">
        <v>104</v>
      </c>
      <c r="C311" s="80" t="s">
        <v>1438</v>
      </c>
      <c r="D311" s="80" t="s">
        <v>1447</v>
      </c>
      <c r="E311" s="1" t="s">
        <v>1396</v>
      </c>
      <c r="F311" s="80">
        <v>6</v>
      </c>
      <c r="G311" s="93">
        <v>33059</v>
      </c>
      <c r="H311" s="80">
        <v>0</v>
      </c>
      <c r="I311" s="80">
        <v>3.6579999999999999</v>
      </c>
      <c r="J311" s="80">
        <v>0.40600000000000003</v>
      </c>
      <c r="K311" s="80">
        <v>0</v>
      </c>
      <c r="L311" s="80">
        <v>0</v>
      </c>
      <c r="M311" s="1" t="s">
        <v>1396</v>
      </c>
      <c r="N311" s="80">
        <v>9.1440000000000001</v>
      </c>
      <c r="O311" s="80">
        <v>22.352</v>
      </c>
      <c r="P311" s="1" t="s">
        <v>1396</v>
      </c>
      <c r="Q311" s="1" t="s">
        <v>1396</v>
      </c>
      <c r="R311" s="1" t="s">
        <v>1396</v>
      </c>
      <c r="S311" s="1" t="s">
        <v>1396</v>
      </c>
    </row>
    <row r="312" spans="1:19" x14ac:dyDescent="0.2">
      <c r="A312" s="1" t="s">
        <v>1108</v>
      </c>
      <c r="B312" s="80">
        <v>104</v>
      </c>
      <c r="C312" s="80" t="s">
        <v>1439</v>
      </c>
      <c r="D312" s="80" t="s">
        <v>1447</v>
      </c>
      <c r="E312" s="1" t="s">
        <v>1396</v>
      </c>
      <c r="F312" s="80">
        <v>6</v>
      </c>
      <c r="G312" s="93">
        <v>33059</v>
      </c>
      <c r="H312" s="80">
        <v>0</v>
      </c>
      <c r="I312" s="80">
        <v>2.7050000000000001</v>
      </c>
      <c r="J312" s="80">
        <v>1.623</v>
      </c>
      <c r="K312" s="80">
        <v>0</v>
      </c>
      <c r="L312" s="80">
        <v>0</v>
      </c>
      <c r="M312" s="1" t="s">
        <v>1396</v>
      </c>
      <c r="N312" s="80">
        <v>13.526999999999999</v>
      </c>
      <c r="O312" s="80">
        <v>14.79</v>
      </c>
      <c r="P312" s="1" t="s">
        <v>1396</v>
      </c>
      <c r="Q312" s="1" t="s">
        <v>1396</v>
      </c>
      <c r="R312" s="1" t="s">
        <v>1396</v>
      </c>
      <c r="S312" s="1" t="s">
        <v>1396</v>
      </c>
    </row>
    <row r="313" spans="1:19" x14ac:dyDescent="0.2">
      <c r="A313" s="1" t="s">
        <v>1108</v>
      </c>
      <c r="B313" s="80">
        <v>104</v>
      </c>
      <c r="C313" s="80" t="s">
        <v>1439</v>
      </c>
      <c r="D313" s="80" t="s">
        <v>1447</v>
      </c>
      <c r="E313" s="1" t="s">
        <v>1396</v>
      </c>
      <c r="F313" s="80">
        <v>6</v>
      </c>
      <c r="G313" s="93">
        <v>33059</v>
      </c>
      <c r="H313" s="80">
        <v>0</v>
      </c>
      <c r="I313" s="80">
        <v>1.9059999999999999</v>
      </c>
      <c r="J313" s="80">
        <v>1.3340000000000001</v>
      </c>
      <c r="K313" s="80">
        <v>0</v>
      </c>
      <c r="L313" s="80">
        <v>0</v>
      </c>
      <c r="M313" s="1" t="s">
        <v>1396</v>
      </c>
      <c r="N313" s="80">
        <v>12.391999999999999</v>
      </c>
      <c r="O313" s="80">
        <v>17.347999999999999</v>
      </c>
      <c r="P313" s="1" t="s">
        <v>1396</v>
      </c>
      <c r="Q313" s="1" t="s">
        <v>1396</v>
      </c>
      <c r="R313" s="1" t="s">
        <v>1396</v>
      </c>
      <c r="S313" s="1" t="s">
        <v>1396</v>
      </c>
    </row>
    <row r="314" spans="1:19" x14ac:dyDescent="0.2">
      <c r="A314" s="1" t="s">
        <v>1108</v>
      </c>
      <c r="B314" s="80">
        <v>104</v>
      </c>
      <c r="C314" s="80" t="s">
        <v>1438</v>
      </c>
      <c r="D314" s="80" t="s">
        <v>1447</v>
      </c>
      <c r="E314" s="1" t="s">
        <v>1396</v>
      </c>
      <c r="F314" s="80">
        <v>6</v>
      </c>
      <c r="G314" s="93">
        <v>33066</v>
      </c>
      <c r="H314" s="80">
        <v>0</v>
      </c>
      <c r="I314" s="80">
        <v>9.7110000000000003</v>
      </c>
      <c r="J314" s="80">
        <v>2.0659999999999998</v>
      </c>
      <c r="K314" s="80">
        <v>0</v>
      </c>
      <c r="L314" s="80">
        <v>0</v>
      </c>
      <c r="M314" s="1" t="s">
        <v>1396</v>
      </c>
      <c r="N314" s="80">
        <v>7.4379999999999997</v>
      </c>
      <c r="O314" s="80">
        <v>21.074999999999999</v>
      </c>
      <c r="P314" s="1" t="s">
        <v>1396</v>
      </c>
      <c r="Q314" s="1" t="s">
        <v>1396</v>
      </c>
      <c r="R314" s="1" t="s">
        <v>1396</v>
      </c>
      <c r="S314" s="1" t="s">
        <v>1396</v>
      </c>
    </row>
    <row r="315" spans="1:19" x14ac:dyDescent="0.2">
      <c r="A315" s="1" t="s">
        <v>1108</v>
      </c>
      <c r="B315" s="80">
        <v>104</v>
      </c>
      <c r="C315" s="80" t="s">
        <v>1438</v>
      </c>
      <c r="D315" s="80" t="s">
        <v>1447</v>
      </c>
      <c r="E315" s="1" t="s">
        <v>1396</v>
      </c>
      <c r="F315" s="80">
        <v>6</v>
      </c>
      <c r="G315" s="93">
        <v>33066</v>
      </c>
      <c r="H315" s="80">
        <v>0</v>
      </c>
      <c r="I315" s="80">
        <v>5.1719999999999997</v>
      </c>
      <c r="J315" s="80">
        <v>2.4740000000000002</v>
      </c>
      <c r="K315" s="80">
        <v>0</v>
      </c>
      <c r="L315" s="80">
        <v>0</v>
      </c>
      <c r="M315" s="1" t="s">
        <v>1396</v>
      </c>
      <c r="N315" s="80">
        <v>9.67</v>
      </c>
      <c r="O315" s="80">
        <v>14.842000000000001</v>
      </c>
      <c r="P315" s="1" t="s">
        <v>1396</v>
      </c>
      <c r="Q315" s="1" t="s">
        <v>1396</v>
      </c>
      <c r="R315" s="1" t="s">
        <v>1396</v>
      </c>
      <c r="S315" s="1" t="s">
        <v>1396</v>
      </c>
    </row>
    <row r="316" spans="1:19" x14ac:dyDescent="0.2">
      <c r="A316" s="1" t="s">
        <v>1108</v>
      </c>
      <c r="B316" s="80">
        <v>104</v>
      </c>
      <c r="C316" s="80" t="s">
        <v>1439</v>
      </c>
      <c r="D316" s="80" t="s">
        <v>1447</v>
      </c>
      <c r="E316" s="1" t="s">
        <v>1396</v>
      </c>
      <c r="F316" s="80">
        <v>6</v>
      </c>
      <c r="G316" s="93">
        <v>33066</v>
      </c>
      <c r="H316" s="80">
        <v>0</v>
      </c>
      <c r="I316" s="80">
        <v>2.4630000000000001</v>
      </c>
      <c r="J316" s="80">
        <v>4.3579999999999997</v>
      </c>
      <c r="K316" s="80">
        <v>0</v>
      </c>
      <c r="L316" s="80">
        <v>0</v>
      </c>
      <c r="M316" s="1" t="s">
        <v>1396</v>
      </c>
      <c r="N316" s="80">
        <v>5.6849999999999996</v>
      </c>
      <c r="O316" s="80">
        <v>10.422000000000001</v>
      </c>
      <c r="P316" s="1" t="s">
        <v>1396</v>
      </c>
      <c r="Q316" s="1" t="s">
        <v>1396</v>
      </c>
      <c r="R316" s="1" t="s">
        <v>1396</v>
      </c>
      <c r="S316" s="1" t="s">
        <v>1396</v>
      </c>
    </row>
    <row r="317" spans="1:19" x14ac:dyDescent="0.2">
      <c r="A317" s="1" t="s">
        <v>1108</v>
      </c>
      <c r="B317" s="80">
        <v>104</v>
      </c>
      <c r="C317" s="80" t="s">
        <v>1439</v>
      </c>
      <c r="D317" s="80" t="s">
        <v>1447</v>
      </c>
      <c r="E317" s="1" t="s">
        <v>1396</v>
      </c>
      <c r="F317" s="80">
        <v>6</v>
      </c>
      <c r="G317" s="93">
        <v>33066</v>
      </c>
      <c r="H317" s="80">
        <v>0</v>
      </c>
      <c r="I317" s="80">
        <v>2.597</v>
      </c>
      <c r="J317" s="80">
        <v>5.5940000000000003</v>
      </c>
      <c r="K317" s="80">
        <v>0</v>
      </c>
      <c r="L317" s="80">
        <v>0</v>
      </c>
      <c r="M317" s="1" t="s">
        <v>1396</v>
      </c>
      <c r="N317" s="80">
        <v>5.3940000000000001</v>
      </c>
      <c r="O317" s="80">
        <v>12.385999999999999</v>
      </c>
      <c r="P317" s="1" t="s">
        <v>1396</v>
      </c>
      <c r="Q317" s="1" t="s">
        <v>1396</v>
      </c>
      <c r="R317" s="1" t="s">
        <v>1396</v>
      </c>
      <c r="S317" s="1" t="s">
        <v>1396</v>
      </c>
    </row>
    <row r="318" spans="1:19" x14ac:dyDescent="0.2">
      <c r="A318" s="1" t="s">
        <v>1108</v>
      </c>
      <c r="B318" s="80">
        <v>104</v>
      </c>
      <c r="C318" s="80" t="s">
        <v>1438</v>
      </c>
      <c r="D318" s="80" t="s">
        <v>1447</v>
      </c>
      <c r="E318" s="1" t="s">
        <v>1396</v>
      </c>
      <c r="F318" s="80">
        <v>6</v>
      </c>
      <c r="G318" s="93">
        <v>33073</v>
      </c>
      <c r="H318" s="80">
        <v>0</v>
      </c>
      <c r="I318" s="80">
        <v>7.8079999999999998</v>
      </c>
      <c r="J318" s="80">
        <v>1.0960000000000001</v>
      </c>
      <c r="K318" s="80">
        <v>0</v>
      </c>
      <c r="L318" s="80">
        <v>0</v>
      </c>
      <c r="M318" s="1" t="s">
        <v>1396</v>
      </c>
      <c r="N318" s="80">
        <v>6.7119999999999997</v>
      </c>
      <c r="O318" s="80">
        <v>10.685</v>
      </c>
      <c r="P318" s="1" t="s">
        <v>1396</v>
      </c>
      <c r="Q318" s="1" t="s">
        <v>1396</v>
      </c>
      <c r="R318" s="1" t="s">
        <v>1396</v>
      </c>
      <c r="S318" s="1" t="s">
        <v>1396</v>
      </c>
    </row>
    <row r="319" spans="1:19" x14ac:dyDescent="0.2">
      <c r="A319" s="1" t="s">
        <v>1108</v>
      </c>
      <c r="B319" s="80">
        <v>104</v>
      </c>
      <c r="C319" s="80" t="s">
        <v>1438</v>
      </c>
      <c r="D319" s="80" t="s">
        <v>1447</v>
      </c>
      <c r="E319" s="1" t="s">
        <v>1396</v>
      </c>
      <c r="F319" s="80">
        <v>6</v>
      </c>
      <c r="G319" s="93">
        <v>33073</v>
      </c>
      <c r="H319" s="80">
        <v>0</v>
      </c>
      <c r="I319" s="80">
        <v>8.4700000000000006</v>
      </c>
      <c r="J319" s="80">
        <v>2.6619999999999999</v>
      </c>
      <c r="K319" s="80">
        <v>0</v>
      </c>
      <c r="L319" s="80">
        <v>0</v>
      </c>
      <c r="M319" s="1" t="s">
        <v>1396</v>
      </c>
      <c r="N319" s="80">
        <v>7.26</v>
      </c>
      <c r="O319" s="80">
        <v>9.5589999999999993</v>
      </c>
      <c r="P319" s="1" t="s">
        <v>1396</v>
      </c>
      <c r="Q319" s="1" t="s">
        <v>1396</v>
      </c>
      <c r="R319" s="1" t="s">
        <v>1396</v>
      </c>
      <c r="S319" s="1" t="s">
        <v>1396</v>
      </c>
    </row>
    <row r="320" spans="1:19" x14ac:dyDescent="0.2">
      <c r="A320" s="1" t="s">
        <v>1108</v>
      </c>
      <c r="B320" s="80">
        <v>104</v>
      </c>
      <c r="C320" s="80" t="s">
        <v>1439</v>
      </c>
      <c r="D320" s="80" t="s">
        <v>1447</v>
      </c>
      <c r="E320" s="1" t="s">
        <v>1396</v>
      </c>
      <c r="F320" s="80">
        <v>6</v>
      </c>
      <c r="G320" s="93">
        <v>33073</v>
      </c>
      <c r="H320" s="80">
        <v>0</v>
      </c>
      <c r="I320" s="80">
        <v>15.221</v>
      </c>
      <c r="J320" s="80">
        <v>7.9980000000000002</v>
      </c>
      <c r="K320" s="80">
        <v>0</v>
      </c>
      <c r="L320" s="80">
        <v>0</v>
      </c>
      <c r="M320" s="1" t="s">
        <v>1396</v>
      </c>
      <c r="N320" s="80">
        <v>14.962999999999999</v>
      </c>
      <c r="O320" s="80">
        <v>12.125999999999999</v>
      </c>
      <c r="P320" s="1" t="s">
        <v>1396</v>
      </c>
      <c r="Q320" s="1" t="s">
        <v>1396</v>
      </c>
      <c r="R320" s="1" t="s">
        <v>1396</v>
      </c>
      <c r="S320" s="1" t="s">
        <v>1396</v>
      </c>
    </row>
    <row r="321" spans="1:19" x14ac:dyDescent="0.2">
      <c r="A321" s="1" t="s">
        <v>1108</v>
      </c>
      <c r="B321" s="80">
        <v>104</v>
      </c>
      <c r="C321" s="80" t="s">
        <v>1439</v>
      </c>
      <c r="D321" s="80" t="s">
        <v>1447</v>
      </c>
      <c r="E321" s="1" t="s">
        <v>1396</v>
      </c>
      <c r="F321" s="80">
        <v>6</v>
      </c>
      <c r="G321" s="93">
        <v>33073</v>
      </c>
      <c r="H321" s="80">
        <v>0</v>
      </c>
      <c r="I321" s="80">
        <v>13.699</v>
      </c>
      <c r="J321" s="80">
        <v>11.13</v>
      </c>
      <c r="K321" s="80">
        <v>0</v>
      </c>
      <c r="L321" s="80">
        <v>0</v>
      </c>
      <c r="M321" s="1" t="s">
        <v>1396</v>
      </c>
      <c r="N321" s="80">
        <v>20.832999999999998</v>
      </c>
      <c r="O321" s="80">
        <v>16.838000000000001</v>
      </c>
      <c r="P321" s="1" t="s">
        <v>1396</v>
      </c>
      <c r="Q321" s="1" t="s">
        <v>1396</v>
      </c>
      <c r="R321" s="1" t="s">
        <v>1396</v>
      </c>
      <c r="S321" s="1" t="s">
        <v>1396</v>
      </c>
    </row>
    <row r="322" spans="1:19" x14ac:dyDescent="0.2">
      <c r="A322" s="1" t="s">
        <v>1108</v>
      </c>
      <c r="B322" s="80">
        <v>104</v>
      </c>
      <c r="C322" s="80" t="s">
        <v>1438</v>
      </c>
      <c r="D322" s="80" t="s">
        <v>1447</v>
      </c>
      <c r="E322" s="1" t="s">
        <v>1396</v>
      </c>
      <c r="F322" s="80">
        <v>6</v>
      </c>
      <c r="G322" s="93">
        <v>33080</v>
      </c>
      <c r="H322" s="80">
        <v>0</v>
      </c>
      <c r="I322" s="80">
        <v>3.9089999999999998</v>
      </c>
      <c r="J322" s="80">
        <v>1.954</v>
      </c>
      <c r="K322" s="80">
        <v>0</v>
      </c>
      <c r="L322" s="80">
        <v>0</v>
      </c>
      <c r="M322" s="1" t="s">
        <v>1396</v>
      </c>
      <c r="N322" s="80">
        <v>6.2290000000000001</v>
      </c>
      <c r="O322" s="80">
        <v>7.0839999999999996</v>
      </c>
      <c r="P322" s="1" t="s">
        <v>1396</v>
      </c>
      <c r="Q322" s="1" t="s">
        <v>1396</v>
      </c>
      <c r="R322" s="1" t="s">
        <v>1396</v>
      </c>
      <c r="S322" s="1" t="s">
        <v>1396</v>
      </c>
    </row>
    <row r="323" spans="1:19" x14ac:dyDescent="0.2">
      <c r="A323" s="1" t="s">
        <v>1108</v>
      </c>
      <c r="B323" s="80">
        <v>104</v>
      </c>
      <c r="C323" s="80" t="s">
        <v>1438</v>
      </c>
      <c r="D323" s="80" t="s">
        <v>1447</v>
      </c>
      <c r="E323" s="1" t="s">
        <v>1396</v>
      </c>
      <c r="F323" s="80">
        <v>6</v>
      </c>
      <c r="G323" s="93">
        <v>33080</v>
      </c>
      <c r="H323" s="80">
        <v>0</v>
      </c>
      <c r="I323" s="80">
        <v>3.8359999999999999</v>
      </c>
      <c r="J323" s="80">
        <v>1.5069999999999999</v>
      </c>
      <c r="K323" s="80">
        <v>0</v>
      </c>
      <c r="L323" s="80">
        <v>0</v>
      </c>
      <c r="M323" s="1" t="s">
        <v>1396</v>
      </c>
      <c r="N323" s="80">
        <v>4.7949999999999999</v>
      </c>
      <c r="O323" s="80">
        <v>10.137</v>
      </c>
      <c r="P323" s="1" t="s">
        <v>1396</v>
      </c>
      <c r="Q323" s="1" t="s">
        <v>1396</v>
      </c>
      <c r="R323" s="1" t="s">
        <v>1396</v>
      </c>
      <c r="S323" s="1" t="s">
        <v>1396</v>
      </c>
    </row>
    <row r="324" spans="1:19" x14ac:dyDescent="0.2">
      <c r="A324" s="1" t="s">
        <v>1108</v>
      </c>
      <c r="B324" s="80">
        <v>104</v>
      </c>
      <c r="C324" s="80" t="s">
        <v>1439</v>
      </c>
      <c r="D324" s="80" t="s">
        <v>1447</v>
      </c>
      <c r="E324" s="1" t="s">
        <v>1396</v>
      </c>
      <c r="F324" s="80">
        <v>6</v>
      </c>
      <c r="G324" s="93">
        <v>33080</v>
      </c>
      <c r="H324" s="80">
        <v>0</v>
      </c>
      <c r="I324" s="80">
        <v>6.9039999999999999</v>
      </c>
      <c r="J324" s="80">
        <v>4.2190000000000003</v>
      </c>
      <c r="K324" s="80">
        <v>0</v>
      </c>
      <c r="L324" s="80">
        <v>0</v>
      </c>
      <c r="M324" s="1" t="s">
        <v>1396</v>
      </c>
      <c r="N324" s="80">
        <v>7.8630000000000004</v>
      </c>
      <c r="O324" s="80">
        <v>13.233000000000001</v>
      </c>
      <c r="P324" s="1" t="s">
        <v>1396</v>
      </c>
      <c r="Q324" s="1" t="s">
        <v>1396</v>
      </c>
      <c r="R324" s="1" t="s">
        <v>1396</v>
      </c>
      <c r="S324" s="1" t="s">
        <v>1396</v>
      </c>
    </row>
    <row r="325" spans="1:19" x14ac:dyDescent="0.2">
      <c r="A325" s="1" t="s">
        <v>1108</v>
      </c>
      <c r="B325" s="80">
        <v>104</v>
      </c>
      <c r="C325" s="80" t="s">
        <v>1439</v>
      </c>
      <c r="D325" s="80" t="s">
        <v>1447</v>
      </c>
      <c r="E325" s="1" t="s">
        <v>1396</v>
      </c>
      <c r="F325" s="80">
        <v>6</v>
      </c>
      <c r="G325" s="93">
        <v>33080</v>
      </c>
      <c r="H325" s="80">
        <v>0</v>
      </c>
      <c r="I325" s="80">
        <v>11.105</v>
      </c>
      <c r="J325" s="80">
        <v>11.798999999999999</v>
      </c>
      <c r="K325" s="80">
        <v>0</v>
      </c>
      <c r="L325" s="80">
        <v>0</v>
      </c>
      <c r="M325" s="1" t="s">
        <v>1396</v>
      </c>
      <c r="N325" s="80">
        <v>9.0229999999999997</v>
      </c>
      <c r="O325" s="80">
        <v>15.269</v>
      </c>
      <c r="P325" s="1" t="s">
        <v>1396</v>
      </c>
      <c r="Q325" s="1" t="s">
        <v>1396</v>
      </c>
      <c r="R325" s="1" t="s">
        <v>1396</v>
      </c>
      <c r="S325" s="1" t="s">
        <v>1396</v>
      </c>
    </row>
    <row r="326" spans="1:19" x14ac:dyDescent="0.2">
      <c r="A326" s="1" t="s">
        <v>1108</v>
      </c>
      <c r="B326" s="80">
        <v>104</v>
      </c>
      <c r="C326" s="80" t="s">
        <v>1438</v>
      </c>
      <c r="D326" s="80" t="s">
        <v>1447</v>
      </c>
      <c r="E326" s="1" t="s">
        <v>1396</v>
      </c>
      <c r="F326" s="80">
        <v>6</v>
      </c>
      <c r="G326" s="93">
        <v>33087</v>
      </c>
      <c r="H326" s="80">
        <v>0</v>
      </c>
      <c r="I326" s="80">
        <v>3.9159999999999999</v>
      </c>
      <c r="J326" s="80">
        <v>0.83899999999999997</v>
      </c>
      <c r="K326" s="80">
        <v>0</v>
      </c>
      <c r="L326" s="80">
        <v>0</v>
      </c>
      <c r="M326" s="1" t="s">
        <v>1396</v>
      </c>
      <c r="N326" s="80">
        <v>3.0760000000000001</v>
      </c>
      <c r="O326" s="80">
        <v>6.1529999999999996</v>
      </c>
      <c r="P326" s="1" t="s">
        <v>1396</v>
      </c>
      <c r="Q326" s="1" t="s">
        <v>1396</v>
      </c>
      <c r="R326" s="1" t="s">
        <v>1396</v>
      </c>
      <c r="S326" s="1" t="s">
        <v>1396</v>
      </c>
    </row>
    <row r="327" spans="1:19" x14ac:dyDescent="0.2">
      <c r="A327" s="1" t="s">
        <v>1108</v>
      </c>
      <c r="B327" s="80">
        <v>104</v>
      </c>
      <c r="C327" s="80" t="s">
        <v>1438</v>
      </c>
      <c r="D327" s="80" t="s">
        <v>1447</v>
      </c>
      <c r="E327" s="1" t="s">
        <v>1396</v>
      </c>
      <c r="F327" s="80">
        <v>6</v>
      </c>
      <c r="G327" s="93">
        <v>33087</v>
      </c>
      <c r="H327" s="80">
        <v>0</v>
      </c>
      <c r="I327" s="80">
        <v>5.5739999999999998</v>
      </c>
      <c r="J327" s="80">
        <v>1.4670000000000001</v>
      </c>
      <c r="K327" s="80">
        <v>0</v>
      </c>
      <c r="L327" s="80">
        <v>0</v>
      </c>
      <c r="M327" s="1" t="s">
        <v>1396</v>
      </c>
      <c r="N327" s="80">
        <v>4.1070000000000002</v>
      </c>
      <c r="O327" s="80">
        <v>9.6820000000000004</v>
      </c>
      <c r="P327" s="1" t="s">
        <v>1396</v>
      </c>
      <c r="Q327" s="1" t="s">
        <v>1396</v>
      </c>
      <c r="R327" s="1" t="s">
        <v>1396</v>
      </c>
      <c r="S327" s="1" t="s">
        <v>1396</v>
      </c>
    </row>
    <row r="328" spans="1:19" x14ac:dyDescent="0.2">
      <c r="A328" s="1" t="s">
        <v>1108</v>
      </c>
      <c r="B328" s="80">
        <v>104</v>
      </c>
      <c r="C328" s="80" t="s">
        <v>1439</v>
      </c>
      <c r="D328" s="80" t="s">
        <v>1447</v>
      </c>
      <c r="E328" s="1" t="s">
        <v>1396</v>
      </c>
      <c r="F328" s="80">
        <v>6</v>
      </c>
      <c r="G328" s="93">
        <v>33087</v>
      </c>
      <c r="H328" s="80">
        <v>0</v>
      </c>
      <c r="I328" s="80">
        <v>11.301</v>
      </c>
      <c r="J328" s="80">
        <v>2.911</v>
      </c>
      <c r="K328" s="80">
        <v>0</v>
      </c>
      <c r="L328" s="80">
        <v>0</v>
      </c>
      <c r="M328" s="1" t="s">
        <v>1396</v>
      </c>
      <c r="N328" s="80">
        <v>9.2469999999999999</v>
      </c>
      <c r="O328" s="80">
        <v>8.39</v>
      </c>
      <c r="P328" s="1" t="s">
        <v>1396</v>
      </c>
      <c r="Q328" s="1" t="s">
        <v>1396</v>
      </c>
      <c r="R328" s="1" t="s">
        <v>1396</v>
      </c>
      <c r="S328" s="1" t="s">
        <v>1396</v>
      </c>
    </row>
    <row r="329" spans="1:19" x14ac:dyDescent="0.2">
      <c r="A329" s="1" t="s">
        <v>1108</v>
      </c>
      <c r="B329" s="80">
        <v>104</v>
      </c>
      <c r="C329" s="80" t="s">
        <v>1439</v>
      </c>
      <c r="D329" s="80" t="s">
        <v>1447</v>
      </c>
      <c r="E329" s="1" t="s">
        <v>1396</v>
      </c>
      <c r="F329" s="80">
        <v>6</v>
      </c>
      <c r="G329" s="93">
        <v>33087</v>
      </c>
      <c r="H329" s="80">
        <v>0</v>
      </c>
      <c r="I329" s="80">
        <v>10.582000000000001</v>
      </c>
      <c r="J329" s="80">
        <v>1.6459999999999999</v>
      </c>
      <c r="K329" s="80">
        <v>0</v>
      </c>
      <c r="L329" s="80">
        <v>0</v>
      </c>
      <c r="M329" s="1" t="s">
        <v>1396</v>
      </c>
      <c r="N329" s="80">
        <v>6.3490000000000002</v>
      </c>
      <c r="O329" s="80">
        <v>9.8770000000000007</v>
      </c>
      <c r="P329" s="1" t="s">
        <v>1396</v>
      </c>
      <c r="Q329" s="1" t="s">
        <v>1396</v>
      </c>
      <c r="R329" s="1" t="s">
        <v>1396</v>
      </c>
      <c r="S329" s="1" t="s">
        <v>1396</v>
      </c>
    </row>
    <row r="330" spans="1:19" x14ac:dyDescent="0.2">
      <c r="A330" s="1" t="s">
        <v>1108</v>
      </c>
      <c r="B330" s="80">
        <v>104</v>
      </c>
      <c r="C330" s="80" t="s">
        <v>1439</v>
      </c>
      <c r="D330" s="80" t="s">
        <v>142</v>
      </c>
      <c r="E330" s="1" t="s">
        <v>1396</v>
      </c>
      <c r="F330" s="1" t="s">
        <v>1396</v>
      </c>
      <c r="G330" s="93">
        <v>33430</v>
      </c>
      <c r="H330" s="80">
        <v>0</v>
      </c>
      <c r="I330" s="80">
        <v>3.9590000000000001</v>
      </c>
      <c r="J330" s="80">
        <v>0.311</v>
      </c>
      <c r="K330" s="80">
        <v>0</v>
      </c>
      <c r="L330" s="80">
        <v>0</v>
      </c>
      <c r="M330" s="80">
        <v>7.9180000000000001</v>
      </c>
      <c r="N330" s="80">
        <v>4.4249999999999998</v>
      </c>
      <c r="O330" s="80">
        <v>0</v>
      </c>
      <c r="P330" s="1" t="s">
        <v>1396</v>
      </c>
      <c r="Q330" s="1" t="s">
        <v>1396</v>
      </c>
      <c r="R330" s="1" t="s">
        <v>1396</v>
      </c>
      <c r="S330" s="1" t="s">
        <v>1396</v>
      </c>
    </row>
    <row r="331" spans="1:19" x14ac:dyDescent="0.2">
      <c r="A331" s="1" t="s">
        <v>1108</v>
      </c>
      <c r="B331" s="80">
        <v>104</v>
      </c>
      <c r="C331" s="80" t="s">
        <v>1439</v>
      </c>
      <c r="D331" s="80" t="s">
        <v>142</v>
      </c>
      <c r="E331" s="1" t="s">
        <v>1396</v>
      </c>
      <c r="F331" s="1" t="s">
        <v>1396</v>
      </c>
      <c r="G331" s="93">
        <v>33430</v>
      </c>
      <c r="H331" s="80">
        <v>0</v>
      </c>
      <c r="I331" s="80">
        <v>1.708</v>
      </c>
      <c r="J331" s="80">
        <v>7.8E-2</v>
      </c>
      <c r="K331" s="80">
        <v>0</v>
      </c>
      <c r="L331" s="80">
        <v>0</v>
      </c>
      <c r="M331" s="80">
        <v>7.6070000000000002</v>
      </c>
      <c r="N331" s="80">
        <v>4.968</v>
      </c>
      <c r="O331" s="80">
        <v>0</v>
      </c>
      <c r="P331" s="1" t="s">
        <v>1396</v>
      </c>
      <c r="Q331" s="1" t="s">
        <v>1396</v>
      </c>
      <c r="R331" s="1" t="s">
        <v>1396</v>
      </c>
      <c r="S331" s="1" t="s">
        <v>1396</v>
      </c>
    </row>
    <row r="332" spans="1:19" x14ac:dyDescent="0.2">
      <c r="A332" s="1" t="s">
        <v>1108</v>
      </c>
      <c r="B332" s="80">
        <v>104</v>
      </c>
      <c r="C332" s="80" t="s">
        <v>1438</v>
      </c>
      <c r="D332" s="80" t="s">
        <v>142</v>
      </c>
      <c r="E332" s="1" t="s">
        <v>1396</v>
      </c>
      <c r="F332" s="1" t="s">
        <v>1396</v>
      </c>
      <c r="G332" s="93">
        <v>33430</v>
      </c>
      <c r="H332" s="80">
        <v>0</v>
      </c>
      <c r="I332" s="80">
        <v>1.6439999999999999</v>
      </c>
      <c r="J332" s="80">
        <v>0.11</v>
      </c>
      <c r="K332" s="80">
        <v>0</v>
      </c>
      <c r="L332" s="80">
        <v>0</v>
      </c>
      <c r="M332" s="80">
        <v>2.7949999999999999</v>
      </c>
      <c r="N332" s="80">
        <v>2.2469999999999999</v>
      </c>
      <c r="O332" s="80">
        <v>0</v>
      </c>
      <c r="P332" s="1" t="s">
        <v>1396</v>
      </c>
      <c r="Q332" s="1" t="s">
        <v>1396</v>
      </c>
      <c r="R332" s="1" t="s">
        <v>1396</v>
      </c>
      <c r="S332" s="1" t="s">
        <v>1396</v>
      </c>
    </row>
    <row r="333" spans="1:19" x14ac:dyDescent="0.2">
      <c r="A333" s="1" t="s">
        <v>1108</v>
      </c>
      <c r="B333" s="80">
        <v>104</v>
      </c>
      <c r="C333" s="80" t="s">
        <v>1438</v>
      </c>
      <c r="D333" s="80" t="s">
        <v>142</v>
      </c>
      <c r="E333" s="1" t="s">
        <v>1396</v>
      </c>
      <c r="F333" s="1" t="s">
        <v>1396</v>
      </c>
      <c r="G333" s="93">
        <v>33430</v>
      </c>
      <c r="H333" s="80">
        <v>0</v>
      </c>
      <c r="I333" s="80">
        <v>1.1819999999999999</v>
      </c>
      <c r="J333" s="80">
        <v>0.124</v>
      </c>
      <c r="K333" s="80">
        <v>0</v>
      </c>
      <c r="L333" s="80">
        <v>0</v>
      </c>
      <c r="M333" s="80">
        <v>4.0439999999999996</v>
      </c>
      <c r="N333" s="80">
        <v>3.2970000000000002</v>
      </c>
      <c r="O333" s="80">
        <v>0</v>
      </c>
      <c r="P333" s="1" t="s">
        <v>1396</v>
      </c>
      <c r="Q333" s="1" t="s">
        <v>1396</v>
      </c>
      <c r="R333" s="1" t="s">
        <v>1396</v>
      </c>
      <c r="S333" s="1" t="s">
        <v>1396</v>
      </c>
    </row>
    <row r="334" spans="1:19" x14ac:dyDescent="0.2">
      <c r="A334" s="1" t="s">
        <v>1108</v>
      </c>
      <c r="B334" s="80">
        <v>104</v>
      </c>
      <c r="C334" s="80" t="s">
        <v>1439</v>
      </c>
      <c r="D334" s="80" t="s">
        <v>142</v>
      </c>
      <c r="E334" s="1" t="s">
        <v>1396</v>
      </c>
      <c r="F334" s="1" t="s">
        <v>1396</v>
      </c>
      <c r="G334" s="93">
        <v>33437</v>
      </c>
      <c r="H334" s="80">
        <v>0</v>
      </c>
      <c r="I334" s="80">
        <v>8.9489999999999998</v>
      </c>
      <c r="J334" s="80">
        <v>0.38200000000000001</v>
      </c>
      <c r="K334" s="80">
        <v>0</v>
      </c>
      <c r="L334" s="80">
        <v>0</v>
      </c>
      <c r="M334" s="80">
        <v>5.8129999999999997</v>
      </c>
      <c r="N334" s="80">
        <v>7.1130000000000004</v>
      </c>
      <c r="O334" s="80">
        <v>0</v>
      </c>
      <c r="P334" s="1" t="s">
        <v>1396</v>
      </c>
      <c r="Q334" s="1" t="s">
        <v>1396</v>
      </c>
      <c r="R334" s="1" t="s">
        <v>1396</v>
      </c>
      <c r="S334" s="1" t="s">
        <v>1396</v>
      </c>
    </row>
    <row r="335" spans="1:19" x14ac:dyDescent="0.2">
      <c r="A335" s="1" t="s">
        <v>1108</v>
      </c>
      <c r="B335" s="80">
        <v>104</v>
      </c>
      <c r="C335" s="80" t="s">
        <v>1439</v>
      </c>
      <c r="D335" s="80" t="s">
        <v>142</v>
      </c>
      <c r="E335" s="1" t="s">
        <v>1396</v>
      </c>
      <c r="F335" s="1" t="s">
        <v>1396</v>
      </c>
      <c r="G335" s="93">
        <v>33437</v>
      </c>
      <c r="H335" s="80">
        <v>0</v>
      </c>
      <c r="I335" s="80">
        <v>9.7029999999999994</v>
      </c>
      <c r="J335" s="80">
        <v>0.68500000000000005</v>
      </c>
      <c r="K335" s="80">
        <v>0</v>
      </c>
      <c r="L335" s="80">
        <v>0</v>
      </c>
      <c r="M335" s="80">
        <v>6.8490000000000002</v>
      </c>
      <c r="N335" s="80">
        <v>7.7629999999999999</v>
      </c>
      <c r="O335" s="80">
        <v>0</v>
      </c>
      <c r="P335" s="1" t="s">
        <v>1396</v>
      </c>
      <c r="Q335" s="1" t="s">
        <v>1396</v>
      </c>
      <c r="R335" s="1" t="s">
        <v>1396</v>
      </c>
      <c r="S335" s="1" t="s">
        <v>1396</v>
      </c>
    </row>
    <row r="336" spans="1:19" x14ac:dyDescent="0.2">
      <c r="A336" s="1" t="s">
        <v>1108</v>
      </c>
      <c r="B336" s="80">
        <v>104</v>
      </c>
      <c r="C336" s="80" t="s">
        <v>1438</v>
      </c>
      <c r="D336" s="80" t="s">
        <v>142</v>
      </c>
      <c r="E336" s="1" t="s">
        <v>1396</v>
      </c>
      <c r="F336" s="1" t="s">
        <v>1396</v>
      </c>
      <c r="G336" s="93">
        <v>33437</v>
      </c>
      <c r="H336" s="80">
        <v>0</v>
      </c>
      <c r="I336" s="80">
        <v>6.6210000000000004</v>
      </c>
      <c r="J336" s="80">
        <v>0.46600000000000003</v>
      </c>
      <c r="K336" s="80">
        <v>0</v>
      </c>
      <c r="L336" s="80">
        <v>0</v>
      </c>
      <c r="M336" s="80">
        <v>13.74</v>
      </c>
      <c r="N336" s="80">
        <v>10.013999999999999</v>
      </c>
      <c r="O336" s="80">
        <v>0.11600000000000001</v>
      </c>
      <c r="P336" s="1" t="s">
        <v>1396</v>
      </c>
      <c r="Q336" s="1" t="s">
        <v>1396</v>
      </c>
      <c r="R336" s="1" t="s">
        <v>1396</v>
      </c>
      <c r="S336" s="1" t="s">
        <v>1396</v>
      </c>
    </row>
    <row r="337" spans="1:19" x14ac:dyDescent="0.2">
      <c r="A337" s="1" t="s">
        <v>1108</v>
      </c>
      <c r="B337" s="80">
        <v>104</v>
      </c>
      <c r="C337" s="80" t="s">
        <v>1438</v>
      </c>
      <c r="D337" s="80" t="s">
        <v>142</v>
      </c>
      <c r="E337" s="1" t="s">
        <v>1396</v>
      </c>
      <c r="F337" s="1" t="s">
        <v>1396</v>
      </c>
      <c r="G337" s="93">
        <v>33437</v>
      </c>
      <c r="H337" s="80">
        <v>0</v>
      </c>
      <c r="I337" s="80">
        <v>7.3970000000000002</v>
      </c>
      <c r="J337" s="80">
        <v>8.9999999999999993E-3</v>
      </c>
      <c r="K337" s="80">
        <v>0</v>
      </c>
      <c r="L337" s="80">
        <v>0</v>
      </c>
      <c r="M337" s="80">
        <v>11.836</v>
      </c>
      <c r="N337" s="80">
        <v>12.986000000000001</v>
      </c>
      <c r="O337" s="80">
        <v>0</v>
      </c>
      <c r="P337" s="1" t="s">
        <v>1396</v>
      </c>
      <c r="Q337" s="1" t="s">
        <v>1396</v>
      </c>
      <c r="R337" s="1" t="s">
        <v>1396</v>
      </c>
      <c r="S337" s="1" t="s">
        <v>1396</v>
      </c>
    </row>
    <row r="338" spans="1:19" x14ac:dyDescent="0.2">
      <c r="A338" s="1" t="s">
        <v>1108</v>
      </c>
      <c r="B338" s="80">
        <v>104</v>
      </c>
      <c r="C338" s="80" t="s">
        <v>1439</v>
      </c>
      <c r="D338" s="80" t="s">
        <v>142</v>
      </c>
      <c r="E338" s="1" t="s">
        <v>1396</v>
      </c>
      <c r="F338" s="1" t="s">
        <v>1396</v>
      </c>
      <c r="G338" s="93">
        <v>33442</v>
      </c>
      <c r="H338" s="80">
        <v>0</v>
      </c>
      <c r="I338" s="80">
        <v>2.4929999999999999</v>
      </c>
      <c r="J338" s="80">
        <v>9.6000000000000002E-2</v>
      </c>
      <c r="K338" s="80">
        <v>0</v>
      </c>
      <c r="L338" s="80">
        <v>0</v>
      </c>
      <c r="M338" s="80">
        <v>3.74</v>
      </c>
      <c r="N338" s="80">
        <v>1.9179999999999999</v>
      </c>
      <c r="O338" s="80">
        <v>0</v>
      </c>
      <c r="P338" s="1" t="s">
        <v>1396</v>
      </c>
      <c r="Q338" s="1" t="s">
        <v>1396</v>
      </c>
      <c r="R338" s="1" t="s">
        <v>1396</v>
      </c>
      <c r="S338" s="1" t="s">
        <v>1396</v>
      </c>
    </row>
    <row r="339" spans="1:19" x14ac:dyDescent="0.2">
      <c r="A339" s="1" t="s">
        <v>1108</v>
      </c>
      <c r="B339" s="80">
        <v>104</v>
      </c>
      <c r="C339" s="80" t="s">
        <v>1438</v>
      </c>
      <c r="D339" s="80" t="s">
        <v>142</v>
      </c>
      <c r="E339" s="1" t="s">
        <v>1396</v>
      </c>
      <c r="F339" s="1" t="s">
        <v>1396</v>
      </c>
      <c r="G339" s="93">
        <v>33444</v>
      </c>
      <c r="H339" s="80">
        <v>0</v>
      </c>
      <c r="I339" s="80">
        <v>2.8969999999999998</v>
      </c>
      <c r="J339" s="80">
        <v>0.215</v>
      </c>
      <c r="K339" s="80">
        <v>0</v>
      </c>
      <c r="L339" s="80">
        <v>0</v>
      </c>
      <c r="M339" s="80">
        <v>5.7409999999999997</v>
      </c>
      <c r="N339" s="80">
        <v>2.8969999999999998</v>
      </c>
      <c r="O339" s="80">
        <v>5.3999999999999999E-2</v>
      </c>
      <c r="P339" s="1" t="s">
        <v>1396</v>
      </c>
      <c r="Q339" s="1" t="s">
        <v>1396</v>
      </c>
      <c r="R339" s="1" t="s">
        <v>1396</v>
      </c>
      <c r="S339" s="1" t="s">
        <v>1396</v>
      </c>
    </row>
    <row r="340" spans="1:19" x14ac:dyDescent="0.2">
      <c r="A340" s="1" t="s">
        <v>1108</v>
      </c>
      <c r="B340" s="80">
        <v>104</v>
      </c>
      <c r="C340" s="80" t="s">
        <v>1438</v>
      </c>
      <c r="D340" s="80" t="s">
        <v>142</v>
      </c>
      <c r="E340" s="1" t="s">
        <v>1396</v>
      </c>
      <c r="F340" s="1" t="s">
        <v>1396</v>
      </c>
      <c r="G340" s="93">
        <v>33444</v>
      </c>
      <c r="H340" s="80">
        <v>0</v>
      </c>
      <c r="I340" s="80">
        <v>3.8479999999999999</v>
      </c>
      <c r="J340" s="80">
        <v>0.122</v>
      </c>
      <c r="K340" s="80">
        <v>0</v>
      </c>
      <c r="L340" s="80">
        <v>0</v>
      </c>
      <c r="M340" s="80">
        <v>2.0760000000000001</v>
      </c>
      <c r="N340" s="80">
        <v>2.7480000000000002</v>
      </c>
      <c r="O340" s="80">
        <v>0</v>
      </c>
      <c r="P340" s="1" t="s">
        <v>1396</v>
      </c>
      <c r="Q340" s="1" t="s">
        <v>1396</v>
      </c>
      <c r="R340" s="1" t="s">
        <v>1396</v>
      </c>
      <c r="S340" s="1" t="s">
        <v>1396</v>
      </c>
    </row>
    <row r="341" spans="1:19" x14ac:dyDescent="0.2">
      <c r="A341" s="1" t="s">
        <v>1108</v>
      </c>
      <c r="B341" s="80">
        <v>104</v>
      </c>
      <c r="C341" s="80" t="s">
        <v>1439</v>
      </c>
      <c r="D341" s="80" t="s">
        <v>142</v>
      </c>
      <c r="E341" s="1" t="s">
        <v>1396</v>
      </c>
      <c r="F341" s="1" t="s">
        <v>1396</v>
      </c>
      <c r="G341" s="93">
        <v>33445</v>
      </c>
      <c r="H341" s="80">
        <v>0</v>
      </c>
      <c r="I341" s="80">
        <v>5.7720000000000002</v>
      </c>
      <c r="J341" s="80">
        <v>0.51100000000000001</v>
      </c>
      <c r="K341" s="80">
        <v>0</v>
      </c>
      <c r="L341" s="80">
        <v>0</v>
      </c>
      <c r="M341" s="80">
        <v>4.1639999999999997</v>
      </c>
      <c r="N341" s="80">
        <v>1.0229999999999999</v>
      </c>
      <c r="O341" s="80">
        <v>0</v>
      </c>
      <c r="P341" s="1" t="s">
        <v>1396</v>
      </c>
      <c r="Q341" s="1" t="s">
        <v>1396</v>
      </c>
      <c r="R341" s="1" t="s">
        <v>1396</v>
      </c>
      <c r="S341" s="1" t="s">
        <v>1396</v>
      </c>
    </row>
    <row r="342" spans="1:19" x14ac:dyDescent="0.2">
      <c r="A342" s="1" t="s">
        <v>1108</v>
      </c>
      <c r="B342" s="80">
        <v>104</v>
      </c>
      <c r="C342" s="80" t="s">
        <v>1439</v>
      </c>
      <c r="D342" s="80" t="s">
        <v>142</v>
      </c>
      <c r="E342" s="1" t="s">
        <v>1396</v>
      </c>
      <c r="F342" s="1" t="s">
        <v>1396</v>
      </c>
      <c r="G342" s="93">
        <v>33451</v>
      </c>
      <c r="H342" s="80">
        <v>0</v>
      </c>
      <c r="I342" s="80">
        <v>0.64100000000000001</v>
      </c>
      <c r="J342" s="80">
        <v>0.67</v>
      </c>
      <c r="K342" s="80">
        <v>0</v>
      </c>
      <c r="L342" s="80">
        <v>0</v>
      </c>
      <c r="M342" s="80">
        <v>2.0659999999999998</v>
      </c>
      <c r="N342" s="80">
        <v>0.499</v>
      </c>
      <c r="O342" s="80">
        <v>0</v>
      </c>
      <c r="P342" s="1" t="s">
        <v>1396</v>
      </c>
      <c r="Q342" s="1" t="s">
        <v>1396</v>
      </c>
      <c r="R342" s="1" t="s">
        <v>1396</v>
      </c>
      <c r="S342" s="1" t="s">
        <v>1396</v>
      </c>
    </row>
    <row r="343" spans="1:19" x14ac:dyDescent="0.2">
      <c r="A343" s="1" t="s">
        <v>1108</v>
      </c>
      <c r="B343" s="80">
        <v>104</v>
      </c>
      <c r="C343" s="80" t="s">
        <v>1439</v>
      </c>
      <c r="D343" s="80" t="s">
        <v>142</v>
      </c>
      <c r="E343" s="1" t="s">
        <v>1396</v>
      </c>
      <c r="F343" s="1" t="s">
        <v>1396</v>
      </c>
      <c r="G343" s="93">
        <v>33451</v>
      </c>
      <c r="H343" s="80">
        <v>0</v>
      </c>
      <c r="I343" s="80">
        <v>0.52600000000000002</v>
      </c>
      <c r="J343" s="80">
        <v>0.46</v>
      </c>
      <c r="K343" s="80">
        <v>0</v>
      </c>
      <c r="L343" s="80">
        <v>0</v>
      </c>
      <c r="M343" s="80">
        <v>0.98599999999999999</v>
      </c>
      <c r="N343" s="80">
        <v>1.1180000000000001</v>
      </c>
      <c r="O343" s="80">
        <v>0</v>
      </c>
      <c r="P343" s="1" t="s">
        <v>1396</v>
      </c>
      <c r="Q343" s="1" t="s">
        <v>1396</v>
      </c>
      <c r="R343" s="1" t="s">
        <v>1396</v>
      </c>
      <c r="S343" s="1" t="s">
        <v>1396</v>
      </c>
    </row>
    <row r="344" spans="1:19" x14ac:dyDescent="0.2">
      <c r="A344" s="1" t="s">
        <v>1108</v>
      </c>
      <c r="B344" s="80">
        <v>104</v>
      </c>
      <c r="C344" s="80" t="s">
        <v>1438</v>
      </c>
      <c r="D344" s="80" t="s">
        <v>142</v>
      </c>
      <c r="E344" s="1" t="s">
        <v>1396</v>
      </c>
      <c r="F344" s="1" t="s">
        <v>1396</v>
      </c>
      <c r="G344" s="93">
        <v>33451</v>
      </c>
      <c r="H344" s="80">
        <v>0</v>
      </c>
      <c r="I344" s="80">
        <v>0.56200000000000006</v>
      </c>
      <c r="J344" s="80">
        <v>0.14000000000000001</v>
      </c>
      <c r="K344" s="80">
        <v>0</v>
      </c>
      <c r="L344" s="80">
        <v>0</v>
      </c>
      <c r="M344" s="80">
        <v>1.8720000000000001</v>
      </c>
      <c r="N344" s="80">
        <v>0.98299999999999998</v>
      </c>
      <c r="O344" s="80">
        <v>0</v>
      </c>
      <c r="P344" s="1" t="s">
        <v>1396</v>
      </c>
      <c r="Q344" s="1" t="s">
        <v>1396</v>
      </c>
      <c r="R344" s="1" t="s">
        <v>1396</v>
      </c>
      <c r="S344" s="1" t="s">
        <v>1396</v>
      </c>
    </row>
    <row r="345" spans="1:19" x14ac:dyDescent="0.2">
      <c r="A345" s="1" t="s">
        <v>1108</v>
      </c>
      <c r="B345" s="80">
        <v>104</v>
      </c>
      <c r="C345" s="80" t="s">
        <v>1438</v>
      </c>
      <c r="D345" s="80" t="s">
        <v>142</v>
      </c>
      <c r="E345" s="1" t="s">
        <v>1396</v>
      </c>
      <c r="F345" s="1" t="s">
        <v>1396</v>
      </c>
      <c r="G345" s="93">
        <v>33451</v>
      </c>
      <c r="H345" s="80">
        <v>0</v>
      </c>
      <c r="I345" s="80">
        <v>0.28799999999999998</v>
      </c>
      <c r="J345" s="80">
        <v>4.1000000000000002E-2</v>
      </c>
      <c r="K345" s="80">
        <v>0</v>
      </c>
      <c r="L345" s="80">
        <v>0</v>
      </c>
      <c r="M345" s="80">
        <v>1.151</v>
      </c>
      <c r="N345" s="80">
        <v>0.65800000000000003</v>
      </c>
      <c r="O345" s="80">
        <v>0</v>
      </c>
      <c r="P345" s="1" t="s">
        <v>1396</v>
      </c>
      <c r="Q345" s="1" t="s">
        <v>1396</v>
      </c>
      <c r="R345" s="1" t="s">
        <v>1396</v>
      </c>
      <c r="S345" s="1" t="s">
        <v>1396</v>
      </c>
    </row>
    <row r="346" spans="1:19" x14ac:dyDescent="0.2">
      <c r="A346" s="1" t="s">
        <v>1108</v>
      </c>
      <c r="B346" s="80">
        <v>104</v>
      </c>
      <c r="C346" s="80" t="s">
        <v>1439</v>
      </c>
      <c r="D346" s="80" t="s">
        <v>142</v>
      </c>
      <c r="E346" s="1" t="s">
        <v>1396</v>
      </c>
      <c r="F346" s="1" t="s">
        <v>1396</v>
      </c>
      <c r="G346" s="93">
        <v>33458</v>
      </c>
      <c r="H346" s="80">
        <v>0</v>
      </c>
      <c r="I346" s="80">
        <v>1.6220000000000001</v>
      </c>
      <c r="J346" s="80">
        <v>0.56299999999999994</v>
      </c>
      <c r="K346" s="80">
        <v>0</v>
      </c>
      <c r="L346" s="80">
        <v>0</v>
      </c>
      <c r="M346" s="80">
        <v>1.3240000000000001</v>
      </c>
      <c r="N346" s="80">
        <v>0.76100000000000001</v>
      </c>
      <c r="O346" s="80">
        <v>0</v>
      </c>
      <c r="P346" s="1" t="s">
        <v>1396</v>
      </c>
      <c r="Q346" s="1" t="s">
        <v>1396</v>
      </c>
      <c r="R346" s="1" t="s">
        <v>1396</v>
      </c>
      <c r="S346" s="1" t="s">
        <v>1396</v>
      </c>
    </row>
    <row r="347" spans="1:19" x14ac:dyDescent="0.2">
      <c r="A347" s="1" t="s">
        <v>1108</v>
      </c>
      <c r="B347" s="80">
        <v>104</v>
      </c>
      <c r="C347" s="80" t="s">
        <v>1439</v>
      </c>
      <c r="D347" s="80" t="s">
        <v>142</v>
      </c>
      <c r="E347" s="1" t="s">
        <v>1396</v>
      </c>
      <c r="F347" s="1" t="s">
        <v>1396</v>
      </c>
      <c r="G347" s="93">
        <v>33458</v>
      </c>
      <c r="H347" s="80">
        <v>0</v>
      </c>
      <c r="I347" s="80">
        <v>2.226</v>
      </c>
      <c r="J347" s="80">
        <v>0.85599999999999998</v>
      </c>
      <c r="K347" s="80">
        <v>0</v>
      </c>
      <c r="L347" s="80">
        <v>0</v>
      </c>
      <c r="M347" s="80">
        <v>1.1419999999999999</v>
      </c>
      <c r="N347" s="80">
        <v>1.5980000000000001</v>
      </c>
      <c r="O347" s="80">
        <v>0.114</v>
      </c>
      <c r="P347" s="1" t="s">
        <v>1396</v>
      </c>
      <c r="Q347" s="1" t="s">
        <v>1396</v>
      </c>
      <c r="R347" s="1" t="s">
        <v>1396</v>
      </c>
      <c r="S347" s="1" t="s">
        <v>1396</v>
      </c>
    </row>
    <row r="348" spans="1:19" x14ac:dyDescent="0.2">
      <c r="A348" s="1" t="s">
        <v>1108</v>
      </c>
      <c r="B348" s="80">
        <v>104</v>
      </c>
      <c r="C348" s="80" t="s">
        <v>1438</v>
      </c>
      <c r="D348" s="80" t="s">
        <v>142</v>
      </c>
      <c r="E348" s="1" t="s">
        <v>1396</v>
      </c>
      <c r="F348" s="1" t="s">
        <v>1396</v>
      </c>
      <c r="G348" s="93">
        <v>33458</v>
      </c>
      <c r="H348" s="80">
        <v>0</v>
      </c>
      <c r="I348" s="80">
        <v>1.4970000000000001</v>
      </c>
      <c r="J348" s="80">
        <v>0.79800000000000004</v>
      </c>
      <c r="K348" s="80">
        <v>0</v>
      </c>
      <c r="L348" s="80">
        <v>0</v>
      </c>
      <c r="M348" s="80">
        <v>2.7949999999999999</v>
      </c>
      <c r="N348" s="80">
        <v>1.248</v>
      </c>
      <c r="O348" s="80">
        <v>0</v>
      </c>
      <c r="P348" s="1" t="s">
        <v>1396</v>
      </c>
      <c r="Q348" s="1" t="s">
        <v>1396</v>
      </c>
      <c r="R348" s="1" t="s">
        <v>1396</v>
      </c>
      <c r="S348" s="1" t="s">
        <v>1396</v>
      </c>
    </row>
    <row r="349" spans="1:19" x14ac:dyDescent="0.2">
      <c r="A349" s="1" t="s">
        <v>1108</v>
      </c>
      <c r="B349" s="80">
        <v>104</v>
      </c>
      <c r="C349" s="80" t="s">
        <v>1438</v>
      </c>
      <c r="D349" s="80" t="s">
        <v>142</v>
      </c>
      <c r="E349" s="1" t="s">
        <v>1396</v>
      </c>
      <c r="F349" s="1" t="s">
        <v>1396</v>
      </c>
      <c r="G349" s="93">
        <v>33458</v>
      </c>
      <c r="H349" s="80">
        <v>0</v>
      </c>
      <c r="I349" s="80">
        <v>1.6319999999999999</v>
      </c>
      <c r="J349" s="80">
        <v>0.63800000000000001</v>
      </c>
      <c r="K349" s="80">
        <v>0</v>
      </c>
      <c r="L349" s="80">
        <v>0</v>
      </c>
      <c r="M349" s="80">
        <v>2.4689999999999999</v>
      </c>
      <c r="N349" s="80">
        <v>1.149</v>
      </c>
      <c r="O349" s="80">
        <v>0</v>
      </c>
      <c r="P349" s="1" t="s">
        <v>1396</v>
      </c>
      <c r="Q349" s="1" t="s">
        <v>1396</v>
      </c>
      <c r="R349" s="1" t="s">
        <v>1396</v>
      </c>
      <c r="S349" s="1" t="s">
        <v>1396</v>
      </c>
    </row>
    <row r="350" spans="1:19" x14ac:dyDescent="0.2">
      <c r="A350" s="1" t="s">
        <v>1108</v>
      </c>
      <c r="B350" s="80">
        <v>104</v>
      </c>
      <c r="C350" s="80" t="s">
        <v>1439</v>
      </c>
      <c r="D350" s="80" t="s">
        <v>142</v>
      </c>
      <c r="E350" s="1" t="s">
        <v>1396</v>
      </c>
      <c r="F350" s="1" t="s">
        <v>1396</v>
      </c>
      <c r="G350" s="93">
        <v>33464</v>
      </c>
      <c r="H350" s="80">
        <v>0</v>
      </c>
      <c r="I350" s="80">
        <v>0.45500000000000002</v>
      </c>
      <c r="J350" s="80">
        <v>0.114</v>
      </c>
      <c r="K350" s="80">
        <v>0</v>
      </c>
      <c r="L350" s="80">
        <v>0</v>
      </c>
      <c r="M350" s="80">
        <v>0.96599999999999997</v>
      </c>
      <c r="N350" s="80">
        <v>0.39800000000000002</v>
      </c>
      <c r="O350" s="80">
        <v>0</v>
      </c>
      <c r="P350" s="1" t="s">
        <v>1396</v>
      </c>
      <c r="Q350" s="1" t="s">
        <v>1396</v>
      </c>
      <c r="R350" s="1" t="s">
        <v>1396</v>
      </c>
      <c r="S350" s="1" t="s">
        <v>1396</v>
      </c>
    </row>
    <row r="351" spans="1:19" x14ac:dyDescent="0.2">
      <c r="A351" s="1" t="s">
        <v>1108</v>
      </c>
      <c r="B351" s="80">
        <v>104</v>
      </c>
      <c r="C351" s="80" t="s">
        <v>1439</v>
      </c>
      <c r="D351" s="80" t="s">
        <v>142</v>
      </c>
      <c r="E351" s="1" t="s">
        <v>1396</v>
      </c>
      <c r="F351" s="1" t="s">
        <v>1396</v>
      </c>
      <c r="G351" s="93">
        <v>33464</v>
      </c>
      <c r="H351" s="80">
        <v>0</v>
      </c>
      <c r="I351" s="80">
        <v>1.171</v>
      </c>
      <c r="J351" s="80">
        <v>0.123</v>
      </c>
      <c r="K351" s="80">
        <v>0</v>
      </c>
      <c r="L351" s="80">
        <v>0</v>
      </c>
      <c r="M351" s="80">
        <v>1.788</v>
      </c>
      <c r="N351" s="80">
        <v>1.4179999999999999</v>
      </c>
      <c r="O351" s="80">
        <v>0</v>
      </c>
      <c r="P351" s="1" t="s">
        <v>1396</v>
      </c>
      <c r="Q351" s="1" t="s">
        <v>1396</v>
      </c>
      <c r="R351" s="1" t="s">
        <v>1396</v>
      </c>
      <c r="S351" s="1" t="s">
        <v>1396</v>
      </c>
    </row>
    <row r="352" spans="1:19" x14ac:dyDescent="0.2">
      <c r="A352" s="1" t="s">
        <v>1108</v>
      </c>
      <c r="B352" s="80">
        <v>104</v>
      </c>
      <c r="C352" s="80" t="s">
        <v>1438</v>
      </c>
      <c r="D352" s="80" t="s">
        <v>142</v>
      </c>
      <c r="E352" s="1" t="s">
        <v>1396</v>
      </c>
      <c r="F352" s="1" t="s">
        <v>1396</v>
      </c>
      <c r="G352" s="93">
        <v>33464</v>
      </c>
      <c r="H352" s="80">
        <v>0</v>
      </c>
      <c r="I352" s="80">
        <v>1.698</v>
      </c>
      <c r="J352" s="80">
        <v>0.40799999999999997</v>
      </c>
      <c r="K352" s="80">
        <v>0</v>
      </c>
      <c r="L352" s="80">
        <v>0</v>
      </c>
      <c r="M352" s="80">
        <v>1.4259999999999999</v>
      </c>
      <c r="N352" s="80">
        <v>1.2230000000000001</v>
      </c>
      <c r="O352" s="80">
        <v>0</v>
      </c>
      <c r="P352" s="1" t="s">
        <v>1396</v>
      </c>
      <c r="Q352" s="1" t="s">
        <v>1396</v>
      </c>
      <c r="R352" s="1" t="s">
        <v>1396</v>
      </c>
      <c r="S352" s="1" t="s">
        <v>1396</v>
      </c>
    </row>
    <row r="353" spans="1:19" x14ac:dyDescent="0.2">
      <c r="A353" s="1" t="s">
        <v>1108</v>
      </c>
      <c r="B353" s="80">
        <v>104</v>
      </c>
      <c r="C353" s="80" t="s">
        <v>1438</v>
      </c>
      <c r="D353" s="80" t="s">
        <v>142</v>
      </c>
      <c r="E353" s="1" t="s">
        <v>1396</v>
      </c>
      <c r="F353" s="1" t="s">
        <v>1396</v>
      </c>
      <c r="G353" s="93">
        <v>33464</v>
      </c>
      <c r="H353" s="80">
        <v>0</v>
      </c>
      <c r="I353" s="80">
        <v>1.1870000000000001</v>
      </c>
      <c r="J353" s="80">
        <v>0.48199999999999998</v>
      </c>
      <c r="K353" s="80">
        <v>0</v>
      </c>
      <c r="L353" s="80">
        <v>0</v>
      </c>
      <c r="M353" s="80">
        <v>1.929</v>
      </c>
      <c r="N353" s="80">
        <v>1.4470000000000001</v>
      </c>
      <c r="O353" s="80">
        <v>0</v>
      </c>
      <c r="P353" s="1" t="s">
        <v>1396</v>
      </c>
      <c r="Q353" s="1" t="s">
        <v>1396</v>
      </c>
      <c r="R353" s="1" t="s">
        <v>1396</v>
      </c>
      <c r="S353" s="1" t="s">
        <v>1396</v>
      </c>
    </row>
    <row r="354" spans="1:19" x14ac:dyDescent="0.2">
      <c r="A354" s="1" t="s">
        <v>1108</v>
      </c>
      <c r="B354" s="80">
        <v>104</v>
      </c>
      <c r="C354" s="80" t="s">
        <v>1438</v>
      </c>
      <c r="D354" s="80" t="s">
        <v>142</v>
      </c>
      <c r="E354" s="1"/>
      <c r="F354" s="80">
        <v>7</v>
      </c>
      <c r="G354" s="93">
        <v>33773</v>
      </c>
      <c r="H354" s="80">
        <v>0</v>
      </c>
      <c r="I354" s="80">
        <v>0.13700000000000001</v>
      </c>
      <c r="J354" s="80">
        <v>0</v>
      </c>
      <c r="K354" s="80">
        <v>0</v>
      </c>
      <c r="L354" s="80">
        <v>0</v>
      </c>
      <c r="M354" s="80">
        <v>0</v>
      </c>
      <c r="N354" s="80">
        <v>3.0990000000000002</v>
      </c>
      <c r="Q354" s="1" t="s">
        <v>1396</v>
      </c>
      <c r="R354" s="1" t="s">
        <v>1396</v>
      </c>
      <c r="S354" s="1" t="s">
        <v>1396</v>
      </c>
    </row>
    <row r="355" spans="1:19" x14ac:dyDescent="0.2">
      <c r="A355" s="1" t="s">
        <v>1108</v>
      </c>
      <c r="B355" s="80">
        <v>104</v>
      </c>
      <c r="C355" s="80" t="s">
        <v>1438</v>
      </c>
      <c r="D355" s="80" t="s">
        <v>142</v>
      </c>
      <c r="E355" s="1"/>
      <c r="F355" s="80">
        <v>7</v>
      </c>
      <c r="G355" s="93">
        <v>33773</v>
      </c>
      <c r="H355" s="80">
        <v>0</v>
      </c>
      <c r="I355" s="80">
        <v>0.17799999999999999</v>
      </c>
      <c r="J355" s="80">
        <v>0</v>
      </c>
      <c r="K355" s="80">
        <v>0</v>
      </c>
      <c r="L355" s="80">
        <v>0</v>
      </c>
      <c r="M355" s="80">
        <v>0</v>
      </c>
      <c r="N355" s="80">
        <v>2.9350000000000001</v>
      </c>
      <c r="Q355" s="1" t="s">
        <v>1396</v>
      </c>
      <c r="R355" s="1" t="s">
        <v>1396</v>
      </c>
      <c r="S355" s="1" t="s">
        <v>1396</v>
      </c>
    </row>
    <row r="356" spans="1:19" x14ac:dyDescent="0.2">
      <c r="A356" s="1" t="s">
        <v>1108</v>
      </c>
      <c r="B356" s="80">
        <v>104</v>
      </c>
      <c r="C356" s="1" t="s">
        <v>1439</v>
      </c>
      <c r="D356" s="80" t="s">
        <v>142</v>
      </c>
      <c r="E356" s="1"/>
      <c r="F356" s="80">
        <v>6</v>
      </c>
      <c r="G356" s="93">
        <v>33773</v>
      </c>
      <c r="H356" s="80">
        <v>0</v>
      </c>
      <c r="I356" s="80">
        <v>1.7999999999999999E-2</v>
      </c>
      <c r="J356" s="80">
        <v>0</v>
      </c>
      <c r="K356" s="80">
        <v>0</v>
      </c>
      <c r="L356" s="80">
        <v>0</v>
      </c>
      <c r="M356" s="80">
        <v>0</v>
      </c>
      <c r="N356" s="80">
        <v>1.2230000000000001</v>
      </c>
      <c r="Q356" s="1" t="s">
        <v>1396</v>
      </c>
      <c r="R356" s="1" t="s">
        <v>1396</v>
      </c>
      <c r="S356" s="1" t="s">
        <v>1396</v>
      </c>
    </row>
    <row r="357" spans="1:19" x14ac:dyDescent="0.2">
      <c r="A357" s="1" t="s">
        <v>1108</v>
      </c>
      <c r="B357" s="80">
        <v>104</v>
      </c>
      <c r="C357" s="80" t="s">
        <v>1439</v>
      </c>
      <c r="D357" s="80" t="s">
        <v>142</v>
      </c>
      <c r="E357" s="1"/>
      <c r="F357" s="80">
        <v>6</v>
      </c>
      <c r="G357" s="93">
        <v>33773</v>
      </c>
      <c r="H357" s="80">
        <v>0</v>
      </c>
      <c r="I357" s="80">
        <v>8.9999999999999993E-3</v>
      </c>
      <c r="J357" s="80">
        <v>0</v>
      </c>
      <c r="K357" s="80">
        <v>0</v>
      </c>
      <c r="L357" s="80">
        <v>0</v>
      </c>
      <c r="M357" s="80">
        <v>0</v>
      </c>
      <c r="N357" s="80">
        <v>1.028</v>
      </c>
      <c r="Q357" s="1" t="s">
        <v>1396</v>
      </c>
      <c r="R357" s="1" t="s">
        <v>1396</v>
      </c>
      <c r="S357" s="1" t="s">
        <v>1396</v>
      </c>
    </row>
    <row r="358" spans="1:19" x14ac:dyDescent="0.2">
      <c r="A358" s="1" t="s">
        <v>1108</v>
      </c>
      <c r="B358" s="80">
        <v>104</v>
      </c>
      <c r="C358" s="80" t="s">
        <v>1438</v>
      </c>
      <c r="D358" s="80" t="s">
        <v>142</v>
      </c>
      <c r="E358" s="1"/>
      <c r="F358" s="80">
        <v>6</v>
      </c>
      <c r="G358" s="93">
        <v>33780</v>
      </c>
      <c r="H358" s="80">
        <v>0</v>
      </c>
      <c r="I358" s="80">
        <v>0.53</v>
      </c>
      <c r="J358" s="80">
        <v>0</v>
      </c>
      <c r="K358" s="80">
        <v>0</v>
      </c>
      <c r="L358" s="80">
        <v>0</v>
      </c>
      <c r="M358" s="80">
        <v>0</v>
      </c>
      <c r="N358" s="80">
        <v>5.4729999999999999</v>
      </c>
      <c r="Q358" s="1" t="s">
        <v>1396</v>
      </c>
      <c r="R358" s="1" t="s">
        <v>1396</v>
      </c>
      <c r="S358" s="1" t="s">
        <v>1396</v>
      </c>
    </row>
    <row r="359" spans="1:19" x14ac:dyDescent="0.2">
      <c r="A359" s="1" t="s">
        <v>1108</v>
      </c>
      <c r="B359" s="80">
        <v>104</v>
      </c>
      <c r="C359" s="1" t="s">
        <v>1438</v>
      </c>
      <c r="D359" s="80" t="s">
        <v>142</v>
      </c>
      <c r="E359" s="1"/>
      <c r="F359" s="80">
        <v>6</v>
      </c>
      <c r="G359" s="93">
        <v>33780</v>
      </c>
      <c r="H359" s="80">
        <v>0</v>
      </c>
      <c r="I359" s="80">
        <v>0.38900000000000001</v>
      </c>
      <c r="J359" s="80">
        <v>0</v>
      </c>
      <c r="K359" s="80">
        <v>0</v>
      </c>
      <c r="L359" s="80">
        <v>0</v>
      </c>
      <c r="M359" s="80">
        <v>0</v>
      </c>
      <c r="N359" s="80">
        <v>4.9240000000000004</v>
      </c>
      <c r="Q359" s="1" t="s">
        <v>1396</v>
      </c>
      <c r="R359" s="1" t="s">
        <v>1396</v>
      </c>
      <c r="S359" s="1" t="s">
        <v>1396</v>
      </c>
    </row>
    <row r="360" spans="1:19" x14ac:dyDescent="0.2">
      <c r="A360" s="1" t="s">
        <v>1108</v>
      </c>
      <c r="B360" s="80">
        <v>104</v>
      </c>
      <c r="C360" s="80" t="s">
        <v>1439</v>
      </c>
      <c r="D360" s="80" t="s">
        <v>142</v>
      </c>
      <c r="E360" s="1"/>
      <c r="F360" s="80">
        <v>6</v>
      </c>
      <c r="G360" s="93">
        <v>33780</v>
      </c>
      <c r="H360" s="80">
        <v>0</v>
      </c>
      <c r="I360" s="80">
        <v>7.0000000000000001E-3</v>
      </c>
      <c r="J360" s="80">
        <v>0</v>
      </c>
      <c r="K360" s="80">
        <v>0</v>
      </c>
      <c r="L360" s="80">
        <v>0</v>
      </c>
      <c r="M360" s="80">
        <v>0</v>
      </c>
      <c r="N360" s="80">
        <v>6.04</v>
      </c>
      <c r="Q360" s="1" t="s">
        <v>1396</v>
      </c>
      <c r="R360" s="1" t="s">
        <v>1396</v>
      </c>
      <c r="S360" s="1" t="s">
        <v>1396</v>
      </c>
    </row>
    <row r="361" spans="1:19" x14ac:dyDescent="0.2">
      <c r="A361" s="1" t="s">
        <v>1108</v>
      </c>
      <c r="B361" s="80">
        <v>104</v>
      </c>
      <c r="C361" s="80" t="s">
        <v>1439</v>
      </c>
      <c r="D361" s="80" t="s">
        <v>142</v>
      </c>
      <c r="E361" s="1"/>
      <c r="F361" s="80">
        <v>6</v>
      </c>
      <c r="G361" s="93">
        <v>33780</v>
      </c>
      <c r="H361" s="80">
        <v>0</v>
      </c>
      <c r="I361" s="80">
        <v>8.9999999999999993E-3</v>
      </c>
      <c r="J361" s="80">
        <v>0</v>
      </c>
      <c r="K361" s="80">
        <v>0</v>
      </c>
      <c r="L361" s="80">
        <v>0</v>
      </c>
      <c r="M361" s="80">
        <v>0</v>
      </c>
      <c r="N361" s="80">
        <v>6.7670000000000003</v>
      </c>
      <c r="Q361" s="1" t="s">
        <v>1396</v>
      </c>
      <c r="R361" s="1" t="s">
        <v>1396</v>
      </c>
      <c r="S361" s="1" t="s">
        <v>1396</v>
      </c>
    </row>
    <row r="362" spans="1:19" x14ac:dyDescent="0.2">
      <c r="A362" s="1" t="s">
        <v>1108</v>
      </c>
      <c r="B362" s="80">
        <v>104</v>
      </c>
      <c r="C362" s="1" t="s">
        <v>1438</v>
      </c>
      <c r="D362" s="80" t="s">
        <v>142</v>
      </c>
      <c r="E362" s="1"/>
      <c r="F362" s="80">
        <v>6</v>
      </c>
      <c r="G362" s="93">
        <v>33792</v>
      </c>
      <c r="H362" s="80">
        <v>0</v>
      </c>
      <c r="I362" s="80">
        <v>0.9</v>
      </c>
      <c r="J362" s="80">
        <v>0</v>
      </c>
      <c r="K362" s="80">
        <v>0</v>
      </c>
      <c r="L362" s="80">
        <v>0</v>
      </c>
      <c r="M362" s="80">
        <v>0.3</v>
      </c>
      <c r="N362" s="80">
        <v>12.952999999999999</v>
      </c>
      <c r="Q362" s="1" t="s">
        <v>1396</v>
      </c>
      <c r="R362" s="1" t="s">
        <v>1396</v>
      </c>
      <c r="S362" s="1" t="s">
        <v>1396</v>
      </c>
    </row>
    <row r="363" spans="1:19" x14ac:dyDescent="0.2">
      <c r="A363" s="1" t="s">
        <v>1108</v>
      </c>
      <c r="B363" s="80">
        <v>104</v>
      </c>
      <c r="C363" s="1" t="s">
        <v>1438</v>
      </c>
      <c r="D363" s="80" t="s">
        <v>142</v>
      </c>
      <c r="E363" s="1"/>
      <c r="F363" s="80">
        <v>6</v>
      </c>
      <c r="G363" s="93">
        <v>33792</v>
      </c>
      <c r="H363" s="80">
        <v>0</v>
      </c>
      <c r="I363" s="80">
        <v>0.40100000000000002</v>
      </c>
      <c r="J363" s="80">
        <v>0</v>
      </c>
      <c r="K363" s="80">
        <v>0</v>
      </c>
      <c r="L363" s="80">
        <v>0</v>
      </c>
      <c r="M363" s="80">
        <v>0.97499999999999998</v>
      </c>
      <c r="N363" s="80">
        <v>17.887</v>
      </c>
      <c r="Q363" s="1" t="s">
        <v>1396</v>
      </c>
      <c r="R363" s="1" t="s">
        <v>1396</v>
      </c>
      <c r="S363" s="1" t="s">
        <v>1396</v>
      </c>
    </row>
    <row r="364" spans="1:19" x14ac:dyDescent="0.2">
      <c r="A364" s="1" t="s">
        <v>1108</v>
      </c>
      <c r="B364" s="80">
        <v>104</v>
      </c>
      <c r="C364" s="1" t="s">
        <v>1438</v>
      </c>
      <c r="D364" s="80" t="s">
        <v>142</v>
      </c>
      <c r="E364" s="1"/>
      <c r="F364" s="80">
        <v>6</v>
      </c>
      <c r="G364" s="93">
        <v>33792</v>
      </c>
      <c r="H364" s="80">
        <v>0</v>
      </c>
      <c r="I364" s="80">
        <v>0.80400000000000005</v>
      </c>
      <c r="J364" s="80">
        <v>0</v>
      </c>
      <c r="K364" s="80">
        <v>0</v>
      </c>
      <c r="L364" s="80">
        <v>0</v>
      </c>
      <c r="M364" s="80">
        <v>1.139</v>
      </c>
      <c r="N364" s="80">
        <v>16.876999999999999</v>
      </c>
      <c r="Q364" s="1" t="s">
        <v>1396</v>
      </c>
      <c r="R364" s="1" t="s">
        <v>1396</v>
      </c>
      <c r="S364" s="1" t="s">
        <v>1396</v>
      </c>
    </row>
    <row r="365" spans="1:19" x14ac:dyDescent="0.2">
      <c r="A365" s="1" t="s">
        <v>1108</v>
      </c>
      <c r="B365" s="80">
        <v>104</v>
      </c>
      <c r="C365" s="1" t="s">
        <v>1438</v>
      </c>
      <c r="D365" s="80" t="s">
        <v>142</v>
      </c>
      <c r="E365" s="1"/>
      <c r="F365" s="80">
        <v>6</v>
      </c>
      <c r="G365" s="93">
        <v>33792</v>
      </c>
      <c r="H365" s="80">
        <v>0</v>
      </c>
      <c r="I365" s="80">
        <v>0.90500000000000003</v>
      </c>
      <c r="J365" s="80">
        <v>0</v>
      </c>
      <c r="K365" s="80">
        <v>0</v>
      </c>
      <c r="L365" s="80">
        <v>0</v>
      </c>
      <c r="M365" s="80">
        <v>1.1140000000000001</v>
      </c>
      <c r="N365" s="80">
        <v>10.584</v>
      </c>
      <c r="Q365" s="1" t="s">
        <v>1396</v>
      </c>
      <c r="R365" s="1" t="s">
        <v>1396</v>
      </c>
      <c r="S365" s="1" t="s">
        <v>1396</v>
      </c>
    </row>
    <row r="366" spans="1:19" x14ac:dyDescent="0.2">
      <c r="A366" s="1" t="s">
        <v>1108</v>
      </c>
      <c r="B366" s="80">
        <v>104</v>
      </c>
      <c r="C366" s="80" t="s">
        <v>1439</v>
      </c>
      <c r="D366" s="80" t="s">
        <v>142</v>
      </c>
      <c r="E366" s="1"/>
      <c r="F366" s="80">
        <v>6</v>
      </c>
      <c r="G366" s="93">
        <v>33792</v>
      </c>
      <c r="H366" s="80">
        <v>0</v>
      </c>
      <c r="I366" s="80">
        <v>2.1000000000000001E-2</v>
      </c>
      <c r="J366" s="80">
        <v>1.7999999999999999E-2</v>
      </c>
      <c r="K366" s="80">
        <v>0</v>
      </c>
      <c r="L366" s="80">
        <v>0</v>
      </c>
      <c r="M366" s="80">
        <v>0</v>
      </c>
      <c r="N366" s="80">
        <v>10.616</v>
      </c>
      <c r="Q366" s="1" t="s">
        <v>1396</v>
      </c>
      <c r="R366" s="1" t="s">
        <v>1396</v>
      </c>
      <c r="S366" s="1" t="s">
        <v>1396</v>
      </c>
    </row>
    <row r="367" spans="1:19" x14ac:dyDescent="0.2">
      <c r="A367" s="1" t="s">
        <v>1108</v>
      </c>
      <c r="B367" s="80">
        <v>104</v>
      </c>
      <c r="C367" s="80" t="s">
        <v>1439</v>
      </c>
      <c r="D367" s="80" t="s">
        <v>142</v>
      </c>
      <c r="E367" s="1"/>
      <c r="F367" s="80">
        <v>6</v>
      </c>
      <c r="G367" s="93">
        <v>33792</v>
      </c>
      <c r="H367" s="80">
        <v>0</v>
      </c>
      <c r="I367" s="80">
        <v>2.7E-2</v>
      </c>
      <c r="J367" s="80">
        <v>2.3E-2</v>
      </c>
      <c r="K367" s="80">
        <v>0</v>
      </c>
      <c r="L367" s="80">
        <v>0</v>
      </c>
      <c r="M367" s="80">
        <v>1.0999999999999999E-2</v>
      </c>
      <c r="N367" s="80">
        <v>10.685</v>
      </c>
      <c r="Q367" s="1" t="s">
        <v>1396</v>
      </c>
      <c r="R367" s="1" t="s">
        <v>1396</v>
      </c>
      <c r="S367" s="1" t="s">
        <v>1396</v>
      </c>
    </row>
    <row r="368" spans="1:19" x14ac:dyDescent="0.2">
      <c r="A368" s="1" t="s">
        <v>1108</v>
      </c>
      <c r="B368" s="80">
        <v>104</v>
      </c>
      <c r="C368" s="80" t="s">
        <v>1439</v>
      </c>
      <c r="D368" s="80" t="s">
        <v>142</v>
      </c>
      <c r="E368" s="1"/>
      <c r="F368" s="80">
        <v>6</v>
      </c>
      <c r="G368" s="93">
        <v>33792</v>
      </c>
      <c r="H368" s="80">
        <v>0</v>
      </c>
      <c r="I368" s="80">
        <v>5.8999999999999997E-2</v>
      </c>
      <c r="J368" s="80">
        <v>0.11899999999999999</v>
      </c>
      <c r="K368" s="80">
        <v>0</v>
      </c>
      <c r="L368" s="80">
        <v>0</v>
      </c>
      <c r="M368" s="80">
        <v>1.5780000000000001</v>
      </c>
      <c r="N368" s="80">
        <v>7.306</v>
      </c>
      <c r="Q368" s="1" t="s">
        <v>1396</v>
      </c>
      <c r="R368" s="1" t="s">
        <v>1396</v>
      </c>
      <c r="S368" s="1" t="s">
        <v>1396</v>
      </c>
    </row>
    <row r="369" spans="1:19" x14ac:dyDescent="0.2">
      <c r="A369" s="1" t="s">
        <v>1108</v>
      </c>
      <c r="B369" s="80">
        <v>104</v>
      </c>
      <c r="C369" s="1" t="s">
        <v>1439</v>
      </c>
      <c r="D369" s="80" t="s">
        <v>142</v>
      </c>
      <c r="E369" s="1"/>
      <c r="F369" s="80">
        <v>6</v>
      </c>
      <c r="G369" s="93">
        <v>33792</v>
      </c>
      <c r="H369" s="80">
        <v>0</v>
      </c>
      <c r="I369" s="80">
        <v>4.8000000000000001E-2</v>
      </c>
      <c r="J369" s="80">
        <v>0.14599999999999999</v>
      </c>
      <c r="K369" s="80">
        <v>0</v>
      </c>
      <c r="L369" s="80">
        <v>0</v>
      </c>
      <c r="M369" s="80">
        <v>1.3640000000000001</v>
      </c>
      <c r="N369" s="80">
        <v>7.58</v>
      </c>
      <c r="Q369" s="1" t="s">
        <v>1396</v>
      </c>
      <c r="R369" s="1" t="s">
        <v>1396</v>
      </c>
      <c r="S369" s="1" t="s">
        <v>1396</v>
      </c>
    </row>
    <row r="370" spans="1:19" x14ac:dyDescent="0.2">
      <c r="A370" s="1" t="s">
        <v>1108</v>
      </c>
      <c r="B370" s="80">
        <v>104</v>
      </c>
      <c r="C370" s="1" t="s">
        <v>1438</v>
      </c>
      <c r="D370" s="80" t="s">
        <v>142</v>
      </c>
      <c r="E370" s="1"/>
      <c r="F370" s="80">
        <v>7</v>
      </c>
      <c r="G370" s="93">
        <v>33801</v>
      </c>
      <c r="H370" s="80">
        <v>0</v>
      </c>
      <c r="I370" s="80">
        <v>3.1859999999999999</v>
      </c>
      <c r="J370" s="80">
        <v>0</v>
      </c>
      <c r="K370" s="80">
        <v>0</v>
      </c>
      <c r="L370" s="80">
        <v>0</v>
      </c>
      <c r="M370" s="80">
        <v>1.98</v>
      </c>
      <c r="N370" s="80">
        <v>10.247</v>
      </c>
      <c r="Q370" s="1" t="s">
        <v>1396</v>
      </c>
      <c r="R370" s="1" t="s">
        <v>1396</v>
      </c>
      <c r="S370" s="1" t="s">
        <v>1396</v>
      </c>
    </row>
    <row r="371" spans="1:19" x14ac:dyDescent="0.2">
      <c r="A371" s="1" t="s">
        <v>1108</v>
      </c>
      <c r="B371" s="80">
        <v>104</v>
      </c>
      <c r="C371" s="80" t="s">
        <v>1438</v>
      </c>
      <c r="D371" s="80" t="s">
        <v>142</v>
      </c>
      <c r="E371" s="1"/>
      <c r="F371" s="80">
        <v>7</v>
      </c>
      <c r="G371" s="93">
        <v>33801</v>
      </c>
      <c r="H371" s="80">
        <v>0</v>
      </c>
      <c r="I371" s="80">
        <v>1.7470000000000001</v>
      </c>
      <c r="J371" s="80">
        <v>0</v>
      </c>
      <c r="K371" s="80">
        <v>0</v>
      </c>
      <c r="L371" s="80">
        <v>0</v>
      </c>
      <c r="M371" s="80">
        <v>1.3440000000000001</v>
      </c>
      <c r="N371" s="80">
        <v>6.6520000000000001</v>
      </c>
      <c r="Q371" s="1" t="s">
        <v>1396</v>
      </c>
      <c r="R371" s="1" t="s">
        <v>1396</v>
      </c>
      <c r="S371" s="1" t="s">
        <v>1396</v>
      </c>
    </row>
    <row r="372" spans="1:19" x14ac:dyDescent="0.2">
      <c r="A372" s="1" t="s">
        <v>1108</v>
      </c>
      <c r="B372" s="80">
        <v>104</v>
      </c>
      <c r="C372" s="1" t="s">
        <v>1439</v>
      </c>
      <c r="D372" s="80" t="s">
        <v>142</v>
      </c>
      <c r="E372" s="1"/>
      <c r="F372" s="80">
        <v>5</v>
      </c>
      <c r="G372" s="93">
        <v>33801</v>
      </c>
      <c r="H372" s="80">
        <v>0</v>
      </c>
      <c r="I372" s="80">
        <v>0.52100000000000002</v>
      </c>
      <c r="J372" s="80">
        <v>0.52100000000000002</v>
      </c>
      <c r="K372" s="80">
        <v>0</v>
      </c>
      <c r="L372" s="80">
        <v>0</v>
      </c>
      <c r="M372" s="80">
        <v>1.6659999999999999</v>
      </c>
      <c r="N372" s="80">
        <v>4.7889999999999997</v>
      </c>
      <c r="Q372" s="1" t="s">
        <v>1396</v>
      </c>
      <c r="R372" s="1" t="s">
        <v>1396</v>
      </c>
      <c r="S372" s="1" t="s">
        <v>1396</v>
      </c>
    </row>
    <row r="373" spans="1:19" x14ac:dyDescent="0.2">
      <c r="A373" s="1" t="s">
        <v>1108</v>
      </c>
      <c r="B373" s="80">
        <v>104</v>
      </c>
      <c r="C373" s="1" t="s">
        <v>1439</v>
      </c>
      <c r="D373" s="80" t="s">
        <v>142</v>
      </c>
      <c r="E373" s="1"/>
      <c r="F373" s="80">
        <v>5</v>
      </c>
      <c r="G373" s="93">
        <v>33801</v>
      </c>
      <c r="H373" s="80">
        <v>0</v>
      </c>
      <c r="I373" s="80">
        <v>1.0680000000000001</v>
      </c>
      <c r="J373" s="80">
        <v>0.35599999999999998</v>
      </c>
      <c r="K373" s="80">
        <v>0</v>
      </c>
      <c r="L373" s="80">
        <v>0</v>
      </c>
      <c r="M373" s="80">
        <v>1.87</v>
      </c>
      <c r="N373" s="80">
        <v>5.1289999999999996</v>
      </c>
      <c r="Q373" s="1" t="s">
        <v>1396</v>
      </c>
      <c r="R373" s="1" t="s">
        <v>1396</v>
      </c>
      <c r="S373" s="1" t="s">
        <v>1396</v>
      </c>
    </row>
    <row r="374" spans="1:19" x14ac:dyDescent="0.2">
      <c r="A374" s="1" t="s">
        <v>1108</v>
      </c>
      <c r="B374" s="80">
        <v>104</v>
      </c>
      <c r="C374" s="80" t="s">
        <v>1438</v>
      </c>
      <c r="D374" s="80" t="s">
        <v>142</v>
      </c>
      <c r="E374" s="1"/>
      <c r="F374" s="80">
        <v>6</v>
      </c>
      <c r="G374" s="93">
        <v>33808</v>
      </c>
      <c r="H374" s="80">
        <v>0</v>
      </c>
      <c r="I374" s="80">
        <v>5.3879999999999999</v>
      </c>
      <c r="J374" s="80">
        <v>5.0000000000000001E-3</v>
      </c>
      <c r="K374" s="80">
        <v>0</v>
      </c>
      <c r="L374" s="80">
        <v>0</v>
      </c>
      <c r="M374" s="80">
        <v>1.339</v>
      </c>
      <c r="N374" s="80">
        <v>17.716999999999999</v>
      </c>
      <c r="Q374" s="1" t="s">
        <v>1396</v>
      </c>
      <c r="R374" s="1" t="s">
        <v>1396</v>
      </c>
      <c r="S374" s="1" t="s">
        <v>1396</v>
      </c>
    </row>
    <row r="375" spans="1:19" x14ac:dyDescent="0.2">
      <c r="A375" s="1" t="s">
        <v>1108</v>
      </c>
      <c r="B375" s="80">
        <v>104</v>
      </c>
      <c r="C375" s="80" t="s">
        <v>1438</v>
      </c>
      <c r="D375" s="80" t="s">
        <v>142</v>
      </c>
      <c r="E375" s="1"/>
      <c r="F375" s="80">
        <v>6</v>
      </c>
      <c r="G375" s="93">
        <v>33808</v>
      </c>
      <c r="H375" s="80">
        <v>0</v>
      </c>
      <c r="I375" s="80">
        <v>5.6710000000000003</v>
      </c>
      <c r="J375" s="80">
        <v>5.0000000000000001E-3</v>
      </c>
      <c r="K375" s="80">
        <v>0</v>
      </c>
      <c r="L375" s="80">
        <v>0</v>
      </c>
      <c r="M375" s="80">
        <v>1.5409999999999999</v>
      </c>
      <c r="N375" s="80">
        <v>12.082000000000001</v>
      </c>
      <c r="Q375" s="1" t="s">
        <v>1396</v>
      </c>
      <c r="R375" s="1" t="s">
        <v>1396</v>
      </c>
      <c r="S375" s="1" t="s">
        <v>1396</v>
      </c>
    </row>
    <row r="376" spans="1:19" x14ac:dyDescent="0.2">
      <c r="A376" s="1" t="s">
        <v>1108</v>
      </c>
      <c r="B376" s="80">
        <v>104</v>
      </c>
      <c r="C376" s="1" t="s">
        <v>1439</v>
      </c>
      <c r="D376" s="80" t="s">
        <v>142</v>
      </c>
      <c r="E376" s="1"/>
      <c r="F376" s="80">
        <v>6</v>
      </c>
      <c r="G376" s="93">
        <v>33808</v>
      </c>
      <c r="H376" s="80">
        <v>0</v>
      </c>
      <c r="I376" s="80">
        <v>0.86299999999999999</v>
      </c>
      <c r="J376" s="80">
        <v>0.57499999999999996</v>
      </c>
      <c r="K376" s="80">
        <v>0</v>
      </c>
      <c r="L376" s="80">
        <v>0</v>
      </c>
      <c r="M376" s="80">
        <v>2.8290000000000002</v>
      </c>
      <c r="N376" s="80">
        <v>5.4180000000000001</v>
      </c>
      <c r="Q376" s="1" t="s">
        <v>1396</v>
      </c>
      <c r="R376" s="1" t="s">
        <v>1396</v>
      </c>
      <c r="S376" s="1" t="s">
        <v>1396</v>
      </c>
    </row>
    <row r="377" spans="1:19" x14ac:dyDescent="0.2">
      <c r="A377" s="1" t="s">
        <v>1108</v>
      </c>
      <c r="B377" s="80">
        <v>104</v>
      </c>
      <c r="C377" s="1" t="s">
        <v>1439</v>
      </c>
      <c r="D377" s="80" t="s">
        <v>142</v>
      </c>
      <c r="E377" s="1"/>
      <c r="F377" s="80">
        <v>6</v>
      </c>
      <c r="G377" s="93">
        <v>33808</v>
      </c>
      <c r="H377" s="80">
        <v>0</v>
      </c>
      <c r="I377" s="80">
        <v>0.751</v>
      </c>
      <c r="J377" s="80">
        <v>0.42899999999999999</v>
      </c>
      <c r="K377" s="80">
        <v>0</v>
      </c>
      <c r="L377" s="80">
        <v>0</v>
      </c>
      <c r="M377" s="80">
        <v>2.629</v>
      </c>
      <c r="N377" s="80">
        <v>4.2919999999999998</v>
      </c>
      <c r="Q377" s="1" t="s">
        <v>1396</v>
      </c>
      <c r="R377" s="1" t="s">
        <v>1396</v>
      </c>
      <c r="S377" s="1" t="s">
        <v>1396</v>
      </c>
    </row>
    <row r="378" spans="1:19" x14ac:dyDescent="0.2">
      <c r="A378" s="1" t="s">
        <v>1108</v>
      </c>
      <c r="B378" s="80">
        <v>104</v>
      </c>
      <c r="C378" s="80" t="s">
        <v>1438</v>
      </c>
      <c r="D378" s="80" t="s">
        <v>142</v>
      </c>
      <c r="E378" s="1"/>
      <c r="F378" s="80">
        <v>7</v>
      </c>
      <c r="G378" s="93">
        <v>33815</v>
      </c>
      <c r="H378" s="80">
        <v>0</v>
      </c>
      <c r="I378" s="80">
        <v>3.8039999999999998</v>
      </c>
      <c r="J378" s="80">
        <v>1.2E-2</v>
      </c>
      <c r="K378" s="80">
        <v>0</v>
      </c>
      <c r="L378" s="80">
        <v>0</v>
      </c>
      <c r="M378" s="80">
        <v>1.8320000000000001</v>
      </c>
      <c r="N378" s="80">
        <v>6.27</v>
      </c>
      <c r="Q378" s="1" t="s">
        <v>1396</v>
      </c>
      <c r="R378" s="1" t="s">
        <v>1396</v>
      </c>
      <c r="S378" s="1" t="s">
        <v>1396</v>
      </c>
    </row>
    <row r="379" spans="1:19" x14ac:dyDescent="0.2">
      <c r="A379" s="1" t="s">
        <v>1108</v>
      </c>
      <c r="B379" s="80">
        <v>104</v>
      </c>
      <c r="C379" s="1" t="s">
        <v>1438</v>
      </c>
      <c r="D379" s="80" t="s">
        <v>142</v>
      </c>
      <c r="E379" s="1"/>
      <c r="F379" s="80">
        <v>7</v>
      </c>
      <c r="G379" s="93">
        <v>33815</v>
      </c>
      <c r="H379" s="80">
        <v>0</v>
      </c>
      <c r="I379" s="80">
        <v>2.0270000000000001</v>
      </c>
      <c r="J379" s="80">
        <v>1.4E-2</v>
      </c>
      <c r="K379" s="80">
        <v>0</v>
      </c>
      <c r="L379" s="80">
        <v>0</v>
      </c>
      <c r="M379" s="80">
        <v>1.26</v>
      </c>
      <c r="N379" s="80">
        <v>9.4250000000000007</v>
      </c>
      <c r="Q379" s="1" t="s">
        <v>1396</v>
      </c>
      <c r="R379" s="1" t="s">
        <v>1396</v>
      </c>
      <c r="S379" s="1" t="s">
        <v>1396</v>
      </c>
    </row>
    <row r="380" spans="1:19" x14ac:dyDescent="0.2">
      <c r="A380" s="1" t="s">
        <v>1108</v>
      </c>
      <c r="B380" s="80">
        <v>104</v>
      </c>
      <c r="C380" s="1" t="s">
        <v>1439</v>
      </c>
      <c r="D380" s="80" t="s">
        <v>142</v>
      </c>
      <c r="E380" s="1"/>
      <c r="F380" s="80">
        <v>5</v>
      </c>
      <c r="G380" s="93">
        <v>33815</v>
      </c>
      <c r="H380" s="80">
        <v>0</v>
      </c>
      <c r="I380" s="80">
        <v>0.83299999999999996</v>
      </c>
      <c r="J380" s="80">
        <v>0.625</v>
      </c>
      <c r="K380" s="80">
        <v>0</v>
      </c>
      <c r="L380" s="80">
        <v>0</v>
      </c>
      <c r="M380" s="80">
        <v>1.6140000000000001</v>
      </c>
      <c r="N380" s="80">
        <v>3.956</v>
      </c>
      <c r="Q380" s="1" t="s">
        <v>1396</v>
      </c>
      <c r="R380" s="1" t="s">
        <v>1396</v>
      </c>
      <c r="S380" s="1" t="s">
        <v>1396</v>
      </c>
    </row>
    <row r="381" spans="1:19" x14ac:dyDescent="0.2">
      <c r="A381" s="1" t="s">
        <v>1108</v>
      </c>
      <c r="B381" s="80">
        <v>104</v>
      </c>
      <c r="C381" s="1" t="s">
        <v>1439</v>
      </c>
      <c r="D381" s="80" t="s">
        <v>142</v>
      </c>
      <c r="E381" s="1"/>
      <c r="F381" s="80">
        <v>5</v>
      </c>
      <c r="G381" s="93">
        <v>33815</v>
      </c>
      <c r="H381" s="80">
        <v>0</v>
      </c>
      <c r="I381" s="80">
        <v>0.81499999999999995</v>
      </c>
      <c r="J381" s="80">
        <v>1.2470000000000001</v>
      </c>
      <c r="K381" s="80">
        <v>0</v>
      </c>
      <c r="L381" s="80">
        <v>0</v>
      </c>
      <c r="M381" s="80">
        <v>1.8220000000000001</v>
      </c>
      <c r="N381" s="80">
        <v>3.3079999999999998</v>
      </c>
      <c r="Q381" s="1" t="s">
        <v>1396</v>
      </c>
      <c r="R381" s="1" t="s">
        <v>1396</v>
      </c>
      <c r="S381" s="1" t="s">
        <v>1396</v>
      </c>
    </row>
    <row r="382" spans="1:19" x14ac:dyDescent="0.2">
      <c r="A382" s="1" t="s">
        <v>1108</v>
      </c>
      <c r="B382" s="80">
        <v>104</v>
      </c>
      <c r="C382" s="1" t="s">
        <v>1438</v>
      </c>
      <c r="D382" s="80" t="s">
        <v>142</v>
      </c>
      <c r="E382" s="1"/>
      <c r="F382" s="80">
        <v>6</v>
      </c>
      <c r="G382" s="93">
        <v>33824</v>
      </c>
      <c r="H382" s="80">
        <v>0</v>
      </c>
      <c r="I382" s="80">
        <v>5.1189999999999998</v>
      </c>
      <c r="J382" s="80">
        <v>5.5E-2</v>
      </c>
      <c r="K382" s="80">
        <v>0</v>
      </c>
      <c r="L382" s="80">
        <v>0</v>
      </c>
      <c r="M382" s="80">
        <v>1.482</v>
      </c>
      <c r="N382" s="80">
        <v>5.6580000000000004</v>
      </c>
      <c r="Q382" s="1" t="s">
        <v>1396</v>
      </c>
      <c r="R382" s="1" t="s">
        <v>1396</v>
      </c>
      <c r="S382" s="1" t="s">
        <v>1396</v>
      </c>
    </row>
    <row r="383" spans="1:19" x14ac:dyDescent="0.2">
      <c r="A383" s="1" t="s">
        <v>1108</v>
      </c>
      <c r="B383" s="80">
        <v>104</v>
      </c>
      <c r="C383" s="1" t="s">
        <v>1438</v>
      </c>
      <c r="D383" s="80" t="s">
        <v>142</v>
      </c>
      <c r="E383" s="1"/>
      <c r="F383" s="80">
        <v>6</v>
      </c>
      <c r="G383" s="93">
        <v>33824</v>
      </c>
      <c r="H383" s="80">
        <v>0</v>
      </c>
      <c r="I383" s="80">
        <v>4.2949999999999999</v>
      </c>
      <c r="J383" s="80">
        <v>0.26</v>
      </c>
      <c r="K383" s="80">
        <v>0</v>
      </c>
      <c r="L383" s="80">
        <v>0</v>
      </c>
      <c r="M383" s="80">
        <v>1.6919999999999999</v>
      </c>
      <c r="N383" s="80">
        <v>4.8150000000000004</v>
      </c>
      <c r="Q383" s="1" t="s">
        <v>1396</v>
      </c>
      <c r="R383" s="1" t="s">
        <v>1396</v>
      </c>
      <c r="S383" s="1" t="s">
        <v>1396</v>
      </c>
    </row>
    <row r="384" spans="1:19" x14ac:dyDescent="0.2">
      <c r="A384" s="1" t="s">
        <v>1108</v>
      </c>
      <c r="B384" s="80">
        <v>104</v>
      </c>
      <c r="C384" s="1" t="s">
        <v>1438</v>
      </c>
      <c r="D384" s="80" t="s">
        <v>142</v>
      </c>
      <c r="E384" s="1"/>
      <c r="F384" s="80">
        <v>7</v>
      </c>
      <c r="G384" s="93">
        <v>33824</v>
      </c>
      <c r="H384" s="80">
        <v>0</v>
      </c>
      <c r="I384" s="80">
        <v>1.5089999999999999</v>
      </c>
      <c r="J384" s="80">
        <v>0.11600000000000001</v>
      </c>
      <c r="K384" s="80">
        <v>0</v>
      </c>
      <c r="L384" s="80">
        <v>0</v>
      </c>
      <c r="M384" s="80">
        <v>1.9159999999999999</v>
      </c>
      <c r="N384" s="80">
        <v>7.2279999999999998</v>
      </c>
      <c r="Q384" s="1" t="s">
        <v>1396</v>
      </c>
      <c r="R384" s="1" t="s">
        <v>1396</v>
      </c>
      <c r="S384" s="1" t="s">
        <v>1396</v>
      </c>
    </row>
    <row r="385" spans="1:19" x14ac:dyDescent="0.2">
      <c r="A385" s="1" t="s">
        <v>1108</v>
      </c>
      <c r="B385" s="80">
        <v>104</v>
      </c>
      <c r="C385" s="1" t="s">
        <v>1438</v>
      </c>
      <c r="D385" s="80" t="s">
        <v>142</v>
      </c>
      <c r="E385" s="1"/>
      <c r="F385" s="80">
        <v>7</v>
      </c>
      <c r="G385" s="93">
        <v>33824</v>
      </c>
      <c r="H385" s="80">
        <v>0</v>
      </c>
      <c r="I385" s="80">
        <v>2.3149999999999999</v>
      </c>
      <c r="J385" s="80">
        <v>0.17799999999999999</v>
      </c>
      <c r="K385" s="80">
        <v>0</v>
      </c>
      <c r="L385" s="80">
        <v>0</v>
      </c>
      <c r="M385" s="80">
        <v>2.4039999999999999</v>
      </c>
      <c r="N385" s="80">
        <v>7.9249999999999998</v>
      </c>
      <c r="Q385" s="1" t="s">
        <v>1396</v>
      </c>
      <c r="R385" s="1" t="s">
        <v>1396</v>
      </c>
      <c r="S385" s="1" t="s">
        <v>1396</v>
      </c>
    </row>
    <row r="386" spans="1:19" x14ac:dyDescent="0.2">
      <c r="A386" s="1" t="s">
        <v>1108</v>
      </c>
      <c r="B386" s="80">
        <v>104</v>
      </c>
      <c r="C386" s="1" t="s">
        <v>1439</v>
      </c>
      <c r="D386" s="80" t="s">
        <v>142</v>
      </c>
      <c r="E386" s="1"/>
      <c r="F386" s="80">
        <v>6</v>
      </c>
      <c r="G386" s="93">
        <v>33824</v>
      </c>
      <c r="H386" s="80">
        <v>0</v>
      </c>
      <c r="I386" s="80">
        <v>1.151</v>
      </c>
      <c r="J386" s="80">
        <v>1.4059999999999999</v>
      </c>
      <c r="K386" s="80">
        <v>0</v>
      </c>
      <c r="L386" s="80">
        <v>0</v>
      </c>
      <c r="M386" s="80">
        <v>2.3650000000000002</v>
      </c>
      <c r="N386" s="80">
        <v>3.9630000000000001</v>
      </c>
      <c r="Q386" s="1" t="s">
        <v>1396</v>
      </c>
      <c r="R386" s="1" t="s">
        <v>1396</v>
      </c>
      <c r="S386" s="1" t="s">
        <v>1396</v>
      </c>
    </row>
    <row r="387" spans="1:19" x14ac:dyDescent="0.2">
      <c r="A387" s="1" t="s">
        <v>1108</v>
      </c>
      <c r="B387" s="80">
        <v>104</v>
      </c>
      <c r="C387" s="1" t="s">
        <v>1439</v>
      </c>
      <c r="D387" s="80" t="s">
        <v>142</v>
      </c>
      <c r="E387" s="1"/>
      <c r="F387" s="80">
        <v>6</v>
      </c>
      <c r="G387" s="93">
        <v>33824</v>
      </c>
      <c r="H387" s="80">
        <v>0</v>
      </c>
      <c r="I387" s="80">
        <v>1.0069999999999999</v>
      </c>
      <c r="J387" s="80">
        <v>2.0139999999999998</v>
      </c>
      <c r="K387" s="80">
        <v>0</v>
      </c>
      <c r="L387" s="80">
        <v>0</v>
      </c>
      <c r="M387" s="80">
        <v>3.3079999999999998</v>
      </c>
      <c r="N387" s="80">
        <v>4.3150000000000004</v>
      </c>
      <c r="Q387" s="1" t="s">
        <v>1396</v>
      </c>
      <c r="R387" s="1" t="s">
        <v>1396</v>
      </c>
      <c r="S387" s="1" t="s">
        <v>1396</v>
      </c>
    </row>
    <row r="388" spans="1:19" x14ac:dyDescent="0.2">
      <c r="A388" s="1" t="s">
        <v>1108</v>
      </c>
      <c r="B388" s="80">
        <v>104</v>
      </c>
      <c r="C388" s="1" t="s">
        <v>1439</v>
      </c>
      <c r="D388" s="80" t="s">
        <v>142</v>
      </c>
      <c r="E388" s="1"/>
      <c r="F388" s="80">
        <v>6</v>
      </c>
      <c r="G388" s="93">
        <v>33824</v>
      </c>
      <c r="H388" s="80">
        <v>0</v>
      </c>
      <c r="I388" s="80">
        <v>0.71199999999999997</v>
      </c>
      <c r="J388" s="80">
        <v>0.312</v>
      </c>
      <c r="K388" s="80">
        <v>0</v>
      </c>
      <c r="L388" s="80">
        <v>0</v>
      </c>
      <c r="M388" s="80">
        <v>1.4690000000000001</v>
      </c>
      <c r="N388" s="80">
        <v>3.5619999999999998</v>
      </c>
      <c r="Q388" s="1" t="s">
        <v>1396</v>
      </c>
      <c r="R388" s="1" t="s">
        <v>1396</v>
      </c>
      <c r="S388" s="1" t="s">
        <v>1396</v>
      </c>
    </row>
    <row r="389" spans="1:19" x14ac:dyDescent="0.2">
      <c r="A389" s="1" t="s">
        <v>1108</v>
      </c>
      <c r="B389" s="80">
        <v>104</v>
      </c>
      <c r="C389" s="80" t="s">
        <v>1439</v>
      </c>
      <c r="D389" s="80" t="s">
        <v>142</v>
      </c>
      <c r="E389" s="1"/>
      <c r="F389" s="80">
        <v>6</v>
      </c>
      <c r="G389" s="93">
        <v>33824</v>
      </c>
      <c r="H389" s="80">
        <v>0</v>
      </c>
      <c r="I389" s="80">
        <v>0.57499999999999996</v>
      </c>
      <c r="J389" s="80">
        <v>0.67100000000000004</v>
      </c>
      <c r="K389" s="80">
        <v>0</v>
      </c>
      <c r="L389" s="80">
        <v>0</v>
      </c>
      <c r="M389" s="80">
        <v>1.47</v>
      </c>
      <c r="N389" s="80">
        <v>3.516</v>
      </c>
      <c r="Q389" s="1" t="s">
        <v>1396</v>
      </c>
      <c r="R389" s="1" t="s">
        <v>1396</v>
      </c>
      <c r="S389" s="1" t="s">
        <v>1396</v>
      </c>
    </row>
    <row r="390" spans="1:19" x14ac:dyDescent="0.2">
      <c r="A390" s="1" t="s">
        <v>1111</v>
      </c>
      <c r="B390" s="80">
        <v>105</v>
      </c>
      <c r="C390" s="1" t="s">
        <v>1396</v>
      </c>
      <c r="D390" s="80" t="s">
        <v>142</v>
      </c>
      <c r="E390" s="1" t="s">
        <v>1396</v>
      </c>
      <c r="F390" s="1" t="s">
        <v>1396</v>
      </c>
      <c r="G390" s="93">
        <v>33429</v>
      </c>
      <c r="H390" s="80">
        <v>0</v>
      </c>
      <c r="I390" s="80">
        <v>0</v>
      </c>
      <c r="J390" s="80">
        <v>7.0000000000000001E-3</v>
      </c>
      <c r="K390" s="80">
        <v>0</v>
      </c>
      <c r="L390" s="80">
        <v>0.318</v>
      </c>
      <c r="M390" s="80">
        <v>8.0310000000000006</v>
      </c>
      <c r="N390" s="80">
        <v>4.9139999999999997</v>
      </c>
      <c r="O390" s="80">
        <v>0</v>
      </c>
      <c r="P390" s="1" t="s">
        <v>1396</v>
      </c>
      <c r="Q390" s="1" t="s">
        <v>1396</v>
      </c>
      <c r="R390" s="1" t="s">
        <v>1396</v>
      </c>
      <c r="S390" s="1" t="s">
        <v>1396</v>
      </c>
    </row>
    <row r="391" spans="1:19" x14ac:dyDescent="0.2">
      <c r="A391" s="1" t="s">
        <v>1111</v>
      </c>
      <c r="B391" s="80">
        <v>105</v>
      </c>
      <c r="C391" s="1" t="s">
        <v>1396</v>
      </c>
      <c r="D391" s="80" t="s">
        <v>142</v>
      </c>
      <c r="E391" s="1" t="s">
        <v>1396</v>
      </c>
      <c r="F391" s="1" t="s">
        <v>1396</v>
      </c>
      <c r="G391" s="93">
        <v>33429</v>
      </c>
      <c r="H391" s="80">
        <v>0</v>
      </c>
      <c r="I391" s="80">
        <v>1.4E-2</v>
      </c>
      <c r="J391" s="80">
        <v>7.0000000000000001E-3</v>
      </c>
      <c r="K391" s="80">
        <v>0</v>
      </c>
      <c r="L391" s="80">
        <v>8.2000000000000003E-2</v>
      </c>
      <c r="M391" s="80">
        <v>8.2669999999999995</v>
      </c>
      <c r="N391" s="80">
        <v>5.4710000000000001</v>
      </c>
      <c r="O391" s="80">
        <v>0</v>
      </c>
      <c r="P391" s="1" t="s">
        <v>1396</v>
      </c>
      <c r="Q391" s="1" t="s">
        <v>1396</v>
      </c>
      <c r="R391" s="1" t="s">
        <v>1396</v>
      </c>
      <c r="S391" s="1" t="s">
        <v>1396</v>
      </c>
    </row>
    <row r="392" spans="1:19" x14ac:dyDescent="0.2">
      <c r="A392" s="1" t="s">
        <v>1142</v>
      </c>
      <c r="B392" s="80">
        <v>108</v>
      </c>
      <c r="C392" s="1" t="s">
        <v>1396</v>
      </c>
      <c r="D392" s="80" t="s">
        <v>142</v>
      </c>
      <c r="E392" s="1" t="s">
        <v>1396</v>
      </c>
      <c r="F392" s="80">
        <v>8</v>
      </c>
      <c r="G392" s="93">
        <v>32338</v>
      </c>
      <c r="H392" s="80">
        <v>4.8000000000000001E-2</v>
      </c>
      <c r="I392" s="80">
        <v>0</v>
      </c>
      <c r="J392" s="80">
        <v>4.0000000000000001E-3</v>
      </c>
      <c r="K392" s="1" t="s">
        <v>1396</v>
      </c>
      <c r="L392" s="80">
        <v>2.7E-2</v>
      </c>
      <c r="M392" s="1" t="s">
        <v>1396</v>
      </c>
      <c r="N392" s="80">
        <v>4.88</v>
      </c>
      <c r="O392" s="80">
        <v>1.22</v>
      </c>
      <c r="P392" s="1" t="s">
        <v>1396</v>
      </c>
      <c r="Q392" s="1" t="s">
        <v>1396</v>
      </c>
      <c r="R392" s="1" t="s">
        <v>1396</v>
      </c>
      <c r="S392" s="1" t="s">
        <v>1396</v>
      </c>
    </row>
    <row r="393" spans="1:19" x14ac:dyDescent="0.2">
      <c r="A393" s="1" t="s">
        <v>1142</v>
      </c>
      <c r="B393" s="80">
        <v>108</v>
      </c>
      <c r="C393" s="1" t="s">
        <v>1396</v>
      </c>
      <c r="D393" s="80" t="s">
        <v>142</v>
      </c>
      <c r="E393" s="1" t="s">
        <v>1396</v>
      </c>
      <c r="F393" s="80">
        <v>8</v>
      </c>
      <c r="G393" s="93">
        <v>32338</v>
      </c>
      <c r="H393" s="80">
        <v>2E-3</v>
      </c>
      <c r="I393" s="80">
        <v>0</v>
      </c>
      <c r="J393" s="80">
        <v>0</v>
      </c>
      <c r="K393" s="1" t="s">
        <v>1396</v>
      </c>
      <c r="L393" s="80">
        <v>1.6E-2</v>
      </c>
      <c r="M393" s="1" t="s">
        <v>1396</v>
      </c>
      <c r="N393" s="80">
        <v>5.6509999999999998</v>
      </c>
      <c r="O393" s="80">
        <v>0.66500000000000004</v>
      </c>
      <c r="P393" s="1" t="s">
        <v>1396</v>
      </c>
      <c r="Q393" s="1" t="s">
        <v>1396</v>
      </c>
      <c r="R393" s="1" t="s">
        <v>1396</v>
      </c>
      <c r="S393" s="1" t="s">
        <v>1396</v>
      </c>
    </row>
    <row r="394" spans="1:19" x14ac:dyDescent="0.2">
      <c r="A394" s="1" t="s">
        <v>1142</v>
      </c>
      <c r="B394" s="80">
        <v>108</v>
      </c>
      <c r="C394" s="1" t="s">
        <v>1396</v>
      </c>
      <c r="D394" s="80" t="s">
        <v>142</v>
      </c>
      <c r="E394" s="1" t="s">
        <v>1396</v>
      </c>
      <c r="F394" s="80">
        <v>8</v>
      </c>
      <c r="G394" s="93">
        <v>32359</v>
      </c>
      <c r="H394" s="80">
        <v>1.2E-2</v>
      </c>
      <c r="I394" s="80">
        <v>0</v>
      </c>
      <c r="J394" s="80">
        <v>0</v>
      </c>
      <c r="K394" s="1" t="s">
        <v>1396</v>
      </c>
      <c r="L394" s="80">
        <v>6.7000000000000004E-2</v>
      </c>
      <c r="M394" s="1" t="s">
        <v>1396</v>
      </c>
      <c r="N394" s="80">
        <v>4.9219999999999997</v>
      </c>
      <c r="O394" s="80">
        <v>3.1789999999999998</v>
      </c>
      <c r="P394" s="1" t="s">
        <v>1396</v>
      </c>
      <c r="Q394" s="1" t="s">
        <v>1396</v>
      </c>
      <c r="R394" s="1" t="s">
        <v>1396</v>
      </c>
      <c r="S394" s="1" t="s">
        <v>1396</v>
      </c>
    </row>
    <row r="395" spans="1:19" x14ac:dyDescent="0.2">
      <c r="A395" s="1" t="s">
        <v>1142</v>
      </c>
      <c r="B395" s="80">
        <v>108</v>
      </c>
      <c r="C395" s="1" t="s">
        <v>1396</v>
      </c>
      <c r="D395" s="80" t="s">
        <v>142</v>
      </c>
      <c r="E395" s="1" t="s">
        <v>1396</v>
      </c>
      <c r="F395" s="80">
        <v>8</v>
      </c>
      <c r="G395" s="93">
        <v>32359</v>
      </c>
      <c r="H395" s="80">
        <v>8.9999999999999993E-3</v>
      </c>
      <c r="I395" s="80">
        <v>0</v>
      </c>
      <c r="J395" s="80">
        <v>0</v>
      </c>
      <c r="K395" s="1" t="s">
        <v>1396</v>
      </c>
      <c r="L395" s="80">
        <v>7.5999999999999998E-2</v>
      </c>
      <c r="M395" s="1" t="s">
        <v>1396</v>
      </c>
      <c r="N395" s="80">
        <v>8.3569999999999993</v>
      </c>
      <c r="O395" s="80">
        <v>3.4350000000000001</v>
      </c>
      <c r="P395" s="1" t="s">
        <v>1396</v>
      </c>
      <c r="Q395" s="1" t="s">
        <v>1396</v>
      </c>
      <c r="R395" s="1" t="s">
        <v>1396</v>
      </c>
      <c r="S395" s="1" t="s">
        <v>1396</v>
      </c>
    </row>
    <row r="396" spans="1:19" x14ac:dyDescent="0.2">
      <c r="A396" s="1" t="s">
        <v>1142</v>
      </c>
      <c r="B396" s="80">
        <v>108</v>
      </c>
      <c r="C396" s="1" t="s">
        <v>1396</v>
      </c>
      <c r="D396" s="80" t="s">
        <v>142</v>
      </c>
      <c r="E396" s="1" t="s">
        <v>1396</v>
      </c>
      <c r="F396" s="80">
        <v>11</v>
      </c>
      <c r="G396" s="93">
        <v>32698</v>
      </c>
      <c r="H396" s="80">
        <v>5.0000000000000001E-3</v>
      </c>
      <c r="I396" s="80">
        <v>4.1000000000000002E-2</v>
      </c>
      <c r="J396" s="1" t="s">
        <v>1396</v>
      </c>
      <c r="K396" s="80">
        <v>0</v>
      </c>
      <c r="L396" s="80">
        <v>5.5E-2</v>
      </c>
      <c r="M396" s="80">
        <v>4.8079999999999998</v>
      </c>
      <c r="N396" s="80">
        <v>6.37</v>
      </c>
      <c r="O396" s="80">
        <v>0</v>
      </c>
      <c r="P396" s="1" t="s">
        <v>1396</v>
      </c>
      <c r="Q396" s="1" t="s">
        <v>1396</v>
      </c>
      <c r="R396" s="1" t="s">
        <v>1396</v>
      </c>
      <c r="S396" s="1" t="s">
        <v>1396</v>
      </c>
    </row>
    <row r="397" spans="1:19" x14ac:dyDescent="0.2">
      <c r="A397" s="1" t="s">
        <v>1142</v>
      </c>
      <c r="B397" s="80">
        <v>108</v>
      </c>
      <c r="C397" s="1" t="s">
        <v>1396</v>
      </c>
      <c r="D397" s="80" t="s">
        <v>142</v>
      </c>
      <c r="E397" s="1" t="s">
        <v>1396</v>
      </c>
      <c r="F397" s="80">
        <v>11</v>
      </c>
      <c r="G397" s="93">
        <v>32698</v>
      </c>
      <c r="H397" s="80">
        <v>0.02</v>
      </c>
      <c r="I397" s="80">
        <v>0</v>
      </c>
      <c r="J397" s="1" t="s">
        <v>1396</v>
      </c>
      <c r="K397" s="80">
        <v>0</v>
      </c>
      <c r="L397" s="80">
        <v>5.5E-2</v>
      </c>
      <c r="M397" s="80">
        <v>3.4740000000000002</v>
      </c>
      <c r="N397" s="80">
        <v>6.0609999999999999</v>
      </c>
      <c r="O397" s="80">
        <v>0</v>
      </c>
      <c r="P397" s="1" t="s">
        <v>1396</v>
      </c>
      <c r="Q397" s="1" t="s">
        <v>1396</v>
      </c>
      <c r="R397" s="1" t="s">
        <v>1396</v>
      </c>
      <c r="S397" s="1" t="s">
        <v>1396</v>
      </c>
    </row>
    <row r="398" spans="1:19" x14ac:dyDescent="0.2">
      <c r="A398" s="1" t="s">
        <v>1142</v>
      </c>
      <c r="B398" s="80">
        <v>108</v>
      </c>
      <c r="C398" s="1" t="s">
        <v>1396</v>
      </c>
      <c r="D398" s="80" t="s">
        <v>1447</v>
      </c>
      <c r="E398" s="1" t="s">
        <v>1396</v>
      </c>
      <c r="F398" s="80">
        <v>12</v>
      </c>
      <c r="G398" s="93">
        <v>33061</v>
      </c>
      <c r="H398" s="80">
        <v>4.7E-2</v>
      </c>
      <c r="I398" s="80">
        <v>0</v>
      </c>
      <c r="J398" s="80">
        <v>0</v>
      </c>
      <c r="K398" s="80">
        <v>0</v>
      </c>
      <c r="L398" s="80">
        <v>1.4999999999999999E-2</v>
      </c>
      <c r="M398" s="1" t="s">
        <v>1396</v>
      </c>
      <c r="N398" s="80">
        <v>0.27700000000000002</v>
      </c>
      <c r="O398" s="80">
        <v>1.716</v>
      </c>
      <c r="P398" s="1" t="s">
        <v>1396</v>
      </c>
      <c r="Q398" s="1" t="s">
        <v>1396</v>
      </c>
      <c r="R398" s="1" t="s">
        <v>1396</v>
      </c>
      <c r="S398" s="1" t="s">
        <v>1396</v>
      </c>
    </row>
    <row r="399" spans="1:19" x14ac:dyDescent="0.2">
      <c r="A399" s="1" t="s">
        <v>1142</v>
      </c>
      <c r="B399" s="80">
        <v>108</v>
      </c>
      <c r="C399" s="1" t="s">
        <v>1396</v>
      </c>
      <c r="D399" s="80" t="s">
        <v>1447</v>
      </c>
      <c r="E399" s="1" t="s">
        <v>1396</v>
      </c>
      <c r="F399" s="80">
        <v>12</v>
      </c>
      <c r="G399" s="93">
        <v>33061</v>
      </c>
      <c r="H399" s="80">
        <v>0.13100000000000001</v>
      </c>
      <c r="I399" s="80">
        <v>0</v>
      </c>
      <c r="J399" s="80">
        <v>0</v>
      </c>
      <c r="K399" s="80">
        <v>0</v>
      </c>
      <c r="L399" s="80">
        <v>5.2999999999999999E-2</v>
      </c>
      <c r="M399" s="1" t="s">
        <v>1396</v>
      </c>
      <c r="N399" s="80">
        <v>0.27100000000000002</v>
      </c>
      <c r="O399" s="80">
        <v>4.4459999999999997</v>
      </c>
      <c r="P399" s="1" t="s">
        <v>1396</v>
      </c>
      <c r="Q399" s="1" t="s">
        <v>1396</v>
      </c>
      <c r="R399" s="1" t="s">
        <v>1396</v>
      </c>
      <c r="S399" s="1" t="s">
        <v>1396</v>
      </c>
    </row>
    <row r="400" spans="1:19" x14ac:dyDescent="0.2">
      <c r="A400" s="1" t="s">
        <v>1142</v>
      </c>
      <c r="B400" s="80">
        <v>108</v>
      </c>
      <c r="C400" s="1" t="s">
        <v>1396</v>
      </c>
      <c r="D400" s="80" t="s">
        <v>1447</v>
      </c>
      <c r="E400" s="1" t="s">
        <v>1396</v>
      </c>
      <c r="F400" s="80">
        <v>12</v>
      </c>
      <c r="G400" s="93">
        <v>33070</v>
      </c>
      <c r="H400" s="80">
        <v>0</v>
      </c>
      <c r="I400" s="80">
        <v>0.14499999999999999</v>
      </c>
      <c r="J400" s="80">
        <v>0</v>
      </c>
      <c r="K400" s="80">
        <v>0</v>
      </c>
      <c r="L400" s="80">
        <v>2.5000000000000001E-2</v>
      </c>
      <c r="M400" s="1" t="s">
        <v>1396</v>
      </c>
      <c r="N400" s="80">
        <v>0.503</v>
      </c>
      <c r="O400" s="80">
        <v>3.125</v>
      </c>
      <c r="P400" s="1" t="s">
        <v>1396</v>
      </c>
      <c r="Q400" s="1" t="s">
        <v>1396</v>
      </c>
      <c r="R400" s="1" t="s">
        <v>1396</v>
      </c>
      <c r="S400" s="1" t="s">
        <v>1396</v>
      </c>
    </row>
    <row r="401" spans="1:19" x14ac:dyDescent="0.2">
      <c r="A401" s="1" t="s">
        <v>1142</v>
      </c>
      <c r="B401" s="80">
        <v>108</v>
      </c>
      <c r="C401" s="1" t="s">
        <v>1396</v>
      </c>
      <c r="D401" s="80" t="s">
        <v>1447</v>
      </c>
      <c r="E401" s="1" t="s">
        <v>1396</v>
      </c>
      <c r="F401" s="80">
        <v>12</v>
      </c>
      <c r="G401" s="93">
        <v>33070</v>
      </c>
      <c r="H401" s="80">
        <v>0</v>
      </c>
      <c r="I401" s="80">
        <v>0.48799999999999999</v>
      </c>
      <c r="J401" s="80">
        <v>0</v>
      </c>
      <c r="K401" s="80">
        <v>0</v>
      </c>
      <c r="L401" s="80">
        <v>0.29299999999999998</v>
      </c>
      <c r="M401" s="1" t="s">
        <v>1396</v>
      </c>
      <c r="N401" s="80">
        <v>0.48799999999999999</v>
      </c>
      <c r="O401" s="80">
        <v>3.3180000000000001</v>
      </c>
      <c r="P401" s="1" t="s">
        <v>1396</v>
      </c>
      <c r="Q401" s="1" t="s">
        <v>1396</v>
      </c>
      <c r="R401" s="1" t="s">
        <v>1396</v>
      </c>
      <c r="S401" s="1" t="s">
        <v>1396</v>
      </c>
    </row>
    <row r="402" spans="1:19" x14ac:dyDescent="0.2">
      <c r="A402" s="1" t="s">
        <v>1142</v>
      </c>
      <c r="B402" s="80">
        <v>108</v>
      </c>
      <c r="C402" s="1" t="s">
        <v>1396</v>
      </c>
      <c r="D402" s="80" t="s">
        <v>1447</v>
      </c>
      <c r="E402" s="1" t="s">
        <v>1396</v>
      </c>
      <c r="F402" s="80">
        <v>12</v>
      </c>
      <c r="G402" s="93">
        <v>33084</v>
      </c>
      <c r="H402" s="80">
        <v>0.55100000000000005</v>
      </c>
      <c r="I402" s="80">
        <v>0</v>
      </c>
      <c r="J402" s="80">
        <v>0</v>
      </c>
      <c r="K402" s="80">
        <v>0</v>
      </c>
      <c r="L402" s="80">
        <v>5.0999999999999997E-2</v>
      </c>
      <c r="M402" s="1" t="s">
        <v>1396</v>
      </c>
      <c r="N402" s="80">
        <v>0.63</v>
      </c>
      <c r="O402" s="80">
        <v>1.2210000000000001</v>
      </c>
      <c r="P402" s="1" t="s">
        <v>1396</v>
      </c>
      <c r="Q402" s="1" t="s">
        <v>1396</v>
      </c>
      <c r="R402" s="1" t="s">
        <v>1396</v>
      </c>
      <c r="S402" s="1" t="s">
        <v>1396</v>
      </c>
    </row>
    <row r="403" spans="1:19" x14ac:dyDescent="0.2">
      <c r="A403" s="1" t="s">
        <v>1142</v>
      </c>
      <c r="B403" s="80">
        <v>108</v>
      </c>
      <c r="C403" s="1" t="s">
        <v>1396</v>
      </c>
      <c r="D403" s="80" t="s">
        <v>1447</v>
      </c>
      <c r="E403" s="1" t="s">
        <v>1396</v>
      </c>
      <c r="F403" s="80">
        <v>12</v>
      </c>
      <c r="G403" s="93">
        <v>33084</v>
      </c>
      <c r="H403" s="80">
        <v>0.44700000000000001</v>
      </c>
      <c r="I403" s="80">
        <v>0</v>
      </c>
      <c r="J403" s="80">
        <v>0</v>
      </c>
      <c r="K403" s="80">
        <v>0</v>
      </c>
      <c r="L403" s="80">
        <v>6.6000000000000003E-2</v>
      </c>
      <c r="M403" s="1" t="s">
        <v>1396</v>
      </c>
      <c r="N403" s="80">
        <v>0.64300000000000002</v>
      </c>
      <c r="O403" s="80">
        <v>2.1259999999999999</v>
      </c>
      <c r="P403" s="1" t="s">
        <v>1396</v>
      </c>
      <c r="Q403" s="1" t="s">
        <v>1396</v>
      </c>
      <c r="R403" s="1" t="s">
        <v>1396</v>
      </c>
      <c r="S403" s="1" t="s">
        <v>1396</v>
      </c>
    </row>
    <row r="404" spans="1:19" x14ac:dyDescent="0.2">
      <c r="A404" s="1" t="s">
        <v>1142</v>
      </c>
      <c r="B404" s="80">
        <v>108</v>
      </c>
      <c r="C404" s="1" t="s">
        <v>1396</v>
      </c>
      <c r="D404" s="80" t="s">
        <v>142</v>
      </c>
      <c r="E404" s="1" t="s">
        <v>1396</v>
      </c>
      <c r="F404" s="1" t="s">
        <v>1396</v>
      </c>
      <c r="G404" s="93">
        <v>33436</v>
      </c>
      <c r="H404" s="80">
        <v>6.8000000000000005E-2</v>
      </c>
      <c r="I404" s="80">
        <v>0</v>
      </c>
      <c r="J404" s="80">
        <v>0</v>
      </c>
      <c r="K404" s="80">
        <v>0</v>
      </c>
      <c r="L404" s="80">
        <v>2.1999999999999999E-2</v>
      </c>
      <c r="M404" s="80">
        <v>0.53400000000000003</v>
      </c>
      <c r="N404" s="80">
        <v>1.6579999999999999</v>
      </c>
      <c r="O404" s="80">
        <v>0</v>
      </c>
      <c r="P404" s="1" t="s">
        <v>1396</v>
      </c>
      <c r="Q404" s="1" t="s">
        <v>1396</v>
      </c>
      <c r="R404" s="1" t="s">
        <v>1396</v>
      </c>
      <c r="S404" s="1" t="s">
        <v>1396</v>
      </c>
    </row>
    <row r="405" spans="1:19" x14ac:dyDescent="0.2">
      <c r="A405" s="1" t="s">
        <v>1142</v>
      </c>
      <c r="B405" s="80">
        <v>108</v>
      </c>
      <c r="C405" s="1" t="s">
        <v>1396</v>
      </c>
      <c r="D405" s="80" t="s">
        <v>142</v>
      </c>
      <c r="E405" s="1" t="s">
        <v>1396</v>
      </c>
      <c r="F405" s="1" t="s">
        <v>1396</v>
      </c>
      <c r="G405" s="93">
        <v>33436</v>
      </c>
      <c r="H405" s="80">
        <v>7.0999999999999994E-2</v>
      </c>
      <c r="I405" s="80">
        <v>0</v>
      </c>
      <c r="J405" s="80">
        <v>0</v>
      </c>
      <c r="K405" s="80">
        <v>0</v>
      </c>
      <c r="L405" s="80">
        <v>2.4E-2</v>
      </c>
      <c r="M405" s="80">
        <v>0.42099999999999999</v>
      </c>
      <c r="N405" s="80">
        <v>1.179</v>
      </c>
      <c r="O405" s="80">
        <v>0</v>
      </c>
      <c r="P405" s="1" t="s">
        <v>1396</v>
      </c>
      <c r="Q405" s="1" t="s">
        <v>1396</v>
      </c>
      <c r="R405" s="1" t="s">
        <v>1396</v>
      </c>
      <c r="S405" s="1" t="s">
        <v>1396</v>
      </c>
    </row>
    <row r="406" spans="1:19" x14ac:dyDescent="0.2">
      <c r="A406" s="1" t="s">
        <v>1142</v>
      </c>
      <c r="B406" s="80">
        <v>108</v>
      </c>
      <c r="C406" s="1"/>
      <c r="D406" s="80" t="s">
        <v>142</v>
      </c>
      <c r="E406" s="1"/>
      <c r="F406" s="80">
        <v>12</v>
      </c>
      <c r="G406" s="93">
        <v>33777</v>
      </c>
      <c r="H406" s="80">
        <v>0</v>
      </c>
      <c r="I406" s="80">
        <v>0</v>
      </c>
      <c r="J406" s="80">
        <v>0</v>
      </c>
      <c r="K406" s="80">
        <v>0</v>
      </c>
      <c r="L406" s="80">
        <v>0</v>
      </c>
      <c r="M406" s="80">
        <v>0</v>
      </c>
      <c r="N406" s="80">
        <v>1.7410000000000001</v>
      </c>
      <c r="Q406" s="1" t="s">
        <v>1396</v>
      </c>
      <c r="R406" s="1" t="s">
        <v>1396</v>
      </c>
      <c r="S406" s="1" t="s">
        <v>1396</v>
      </c>
    </row>
    <row r="407" spans="1:19" x14ac:dyDescent="0.2">
      <c r="A407" s="1" t="s">
        <v>1142</v>
      </c>
      <c r="B407" s="80">
        <v>108</v>
      </c>
      <c r="C407" s="1"/>
      <c r="D407" s="80" t="s">
        <v>142</v>
      </c>
      <c r="E407" s="1"/>
      <c r="F407" s="80">
        <v>12</v>
      </c>
      <c r="G407" s="93">
        <v>33777</v>
      </c>
      <c r="H407" s="80">
        <v>0</v>
      </c>
      <c r="I407" s="80">
        <v>0</v>
      </c>
      <c r="J407" s="80">
        <v>0</v>
      </c>
      <c r="K407" s="80">
        <v>0</v>
      </c>
      <c r="L407" s="80">
        <v>0</v>
      </c>
      <c r="M407" s="80">
        <v>0</v>
      </c>
      <c r="N407" s="80">
        <v>3.0950000000000002</v>
      </c>
      <c r="Q407" s="1" t="s">
        <v>1396</v>
      </c>
      <c r="R407" s="1" t="s">
        <v>1396</v>
      </c>
      <c r="S407" s="1" t="s">
        <v>1396</v>
      </c>
    </row>
    <row r="408" spans="1:19" x14ac:dyDescent="0.2">
      <c r="A408" s="1" t="s">
        <v>1142</v>
      </c>
      <c r="B408" s="80">
        <v>108</v>
      </c>
      <c r="C408" s="1"/>
      <c r="D408" s="80" t="s">
        <v>142</v>
      </c>
      <c r="E408" s="1"/>
      <c r="F408" s="80">
        <v>12</v>
      </c>
      <c r="G408" s="93">
        <v>33799</v>
      </c>
      <c r="H408" s="80">
        <v>5.7000000000000002E-2</v>
      </c>
      <c r="I408" s="80">
        <v>0</v>
      </c>
      <c r="J408" s="80">
        <v>0</v>
      </c>
      <c r="K408" s="80">
        <v>0</v>
      </c>
      <c r="L408" s="80">
        <v>0</v>
      </c>
      <c r="M408" s="80">
        <v>2.2160000000000002</v>
      </c>
      <c r="N408" s="80">
        <v>3.8359999999999999</v>
      </c>
      <c r="Q408" s="1" t="s">
        <v>1396</v>
      </c>
      <c r="R408" s="1" t="s">
        <v>1396</v>
      </c>
      <c r="S408" s="1" t="s">
        <v>1396</v>
      </c>
    </row>
    <row r="409" spans="1:19" x14ac:dyDescent="0.2">
      <c r="A409" s="1" t="s">
        <v>1142</v>
      </c>
      <c r="B409" s="80">
        <v>108</v>
      </c>
      <c r="C409" s="1"/>
      <c r="D409" s="80" t="s">
        <v>142</v>
      </c>
      <c r="E409" s="1"/>
      <c r="F409" s="80">
        <v>12</v>
      </c>
      <c r="G409" s="93">
        <v>33799</v>
      </c>
      <c r="H409" s="80">
        <v>1.2999999999999999E-2</v>
      </c>
      <c r="I409" s="80">
        <v>0</v>
      </c>
      <c r="J409" s="80">
        <v>0</v>
      </c>
      <c r="K409" s="80">
        <v>0</v>
      </c>
      <c r="L409" s="80">
        <v>1.2999999999999999E-2</v>
      </c>
      <c r="M409" s="80">
        <v>2.484</v>
      </c>
      <c r="N409" s="80">
        <v>5.2009999999999996</v>
      </c>
      <c r="Q409" s="1" t="s">
        <v>1396</v>
      </c>
      <c r="R409" s="1" t="s">
        <v>1396</v>
      </c>
      <c r="S409" s="1" t="s">
        <v>1396</v>
      </c>
    </row>
    <row r="410" spans="1:19" x14ac:dyDescent="0.2">
      <c r="A410" s="1" t="s">
        <v>1142</v>
      </c>
      <c r="B410" s="80">
        <v>108</v>
      </c>
      <c r="C410" s="1"/>
      <c r="D410" s="80" t="s">
        <v>142</v>
      </c>
      <c r="E410" s="1"/>
      <c r="F410" s="80">
        <v>12</v>
      </c>
      <c r="G410" s="93">
        <v>33824</v>
      </c>
      <c r="H410" s="80">
        <v>0</v>
      </c>
      <c r="I410" s="80">
        <v>0</v>
      </c>
      <c r="J410" s="80">
        <v>0</v>
      </c>
      <c r="K410" s="80">
        <v>0</v>
      </c>
      <c r="L410" s="80">
        <v>1.6E-2</v>
      </c>
      <c r="M410" s="80">
        <v>1.1870000000000001</v>
      </c>
      <c r="N410" s="80">
        <v>1.7310000000000001</v>
      </c>
      <c r="Q410" s="1" t="s">
        <v>1396</v>
      </c>
      <c r="R410" s="1" t="s">
        <v>1396</v>
      </c>
      <c r="S410" s="1" t="s">
        <v>1396</v>
      </c>
    </row>
    <row r="411" spans="1:19" x14ac:dyDescent="0.2">
      <c r="A411" s="1" t="s">
        <v>1142</v>
      </c>
      <c r="B411" s="80">
        <v>108</v>
      </c>
      <c r="C411" s="1"/>
      <c r="D411" s="80" t="s">
        <v>142</v>
      </c>
      <c r="E411" s="1"/>
      <c r="F411" s="80">
        <v>12</v>
      </c>
      <c r="G411" s="93">
        <v>33824</v>
      </c>
      <c r="H411" s="80">
        <v>0</v>
      </c>
      <c r="I411" s="80">
        <v>0</v>
      </c>
      <c r="J411" s="80">
        <v>0</v>
      </c>
      <c r="K411" s="80">
        <v>0</v>
      </c>
      <c r="L411" s="80">
        <v>0</v>
      </c>
      <c r="M411" s="80">
        <v>0.72299999999999998</v>
      </c>
      <c r="N411" s="80">
        <v>1.3009999999999999</v>
      </c>
      <c r="Q411" s="1" t="s">
        <v>1396</v>
      </c>
      <c r="R411" s="1" t="s">
        <v>1396</v>
      </c>
      <c r="S411" s="1" t="s">
        <v>1396</v>
      </c>
    </row>
    <row r="412" spans="1:19" x14ac:dyDescent="0.2">
      <c r="A412" s="1" t="s">
        <v>1146</v>
      </c>
      <c r="B412" s="80">
        <v>109</v>
      </c>
      <c r="C412" s="1" t="s">
        <v>1396</v>
      </c>
      <c r="D412" s="80" t="s">
        <v>142</v>
      </c>
      <c r="E412" s="1" t="s">
        <v>1396</v>
      </c>
      <c r="F412" s="80">
        <v>10</v>
      </c>
      <c r="G412" s="93">
        <v>32338</v>
      </c>
      <c r="H412" s="80">
        <v>4.0000000000000001E-3</v>
      </c>
      <c r="I412" s="80">
        <v>0</v>
      </c>
      <c r="J412" s="80">
        <v>6.9000000000000006E-2</v>
      </c>
      <c r="K412" s="1" t="s">
        <v>1396</v>
      </c>
      <c r="L412" s="80">
        <v>5.0999999999999997E-2</v>
      </c>
      <c r="M412" s="1" t="s">
        <v>1396</v>
      </c>
      <c r="N412" s="80">
        <v>2.7440000000000002</v>
      </c>
      <c r="O412" s="80">
        <v>7.82</v>
      </c>
      <c r="P412" s="1" t="s">
        <v>1396</v>
      </c>
      <c r="Q412" s="1" t="s">
        <v>1396</v>
      </c>
      <c r="R412" s="1" t="s">
        <v>1396</v>
      </c>
      <c r="S412" s="1" t="s">
        <v>1396</v>
      </c>
    </row>
    <row r="413" spans="1:19" x14ac:dyDescent="0.2">
      <c r="A413" s="1" t="s">
        <v>1146</v>
      </c>
      <c r="B413" s="80">
        <v>109</v>
      </c>
      <c r="C413" s="1" t="s">
        <v>1396</v>
      </c>
      <c r="D413" s="80" t="s">
        <v>142</v>
      </c>
      <c r="E413" s="1" t="s">
        <v>1396</v>
      </c>
      <c r="F413" s="80">
        <v>10</v>
      </c>
      <c r="G413" s="93">
        <v>32338</v>
      </c>
      <c r="H413" s="80">
        <v>4.0000000000000001E-3</v>
      </c>
      <c r="I413" s="80">
        <v>0</v>
      </c>
      <c r="J413" s="80">
        <v>2.3E-2</v>
      </c>
      <c r="K413" s="1" t="s">
        <v>1396</v>
      </c>
      <c r="L413" s="80">
        <v>1.7999999999999999E-2</v>
      </c>
      <c r="M413" s="1" t="s">
        <v>1396</v>
      </c>
      <c r="N413" s="80">
        <v>2.5880000000000001</v>
      </c>
      <c r="O413" s="80">
        <v>6.04</v>
      </c>
      <c r="P413" s="1" t="s">
        <v>1396</v>
      </c>
      <c r="Q413" s="1" t="s">
        <v>1396</v>
      </c>
      <c r="R413" s="1" t="s">
        <v>1396</v>
      </c>
      <c r="S413" s="1" t="s">
        <v>1396</v>
      </c>
    </row>
    <row r="414" spans="1:19" x14ac:dyDescent="0.2">
      <c r="A414" s="1" t="s">
        <v>1146</v>
      </c>
      <c r="B414" s="80">
        <v>109</v>
      </c>
      <c r="C414" s="1" t="s">
        <v>1396</v>
      </c>
      <c r="D414" s="80" t="s">
        <v>142</v>
      </c>
      <c r="E414" s="1" t="s">
        <v>1396</v>
      </c>
      <c r="F414" s="80">
        <v>10</v>
      </c>
      <c r="G414" s="93">
        <v>32359</v>
      </c>
      <c r="H414" s="80">
        <v>0.01</v>
      </c>
      <c r="I414" s="80">
        <v>0</v>
      </c>
      <c r="J414" s="80">
        <v>0.19500000000000001</v>
      </c>
      <c r="K414" s="1" t="s">
        <v>1396</v>
      </c>
      <c r="L414" s="80">
        <v>2.3E-2</v>
      </c>
      <c r="M414" s="1" t="s">
        <v>1396</v>
      </c>
      <c r="N414" s="80">
        <v>3.1230000000000002</v>
      </c>
      <c r="O414" s="80">
        <v>8.2959999999999994</v>
      </c>
      <c r="P414" s="1" t="s">
        <v>1396</v>
      </c>
      <c r="Q414" s="1" t="s">
        <v>1396</v>
      </c>
      <c r="R414" s="1" t="s">
        <v>1396</v>
      </c>
      <c r="S414" s="1" t="s">
        <v>1396</v>
      </c>
    </row>
    <row r="415" spans="1:19" x14ac:dyDescent="0.2">
      <c r="A415" s="1" t="s">
        <v>1146</v>
      </c>
      <c r="B415" s="80">
        <v>109</v>
      </c>
      <c r="C415" s="1" t="s">
        <v>1396</v>
      </c>
      <c r="D415" s="80" t="s">
        <v>142</v>
      </c>
      <c r="E415" s="1" t="s">
        <v>1396</v>
      </c>
      <c r="F415" s="80">
        <v>10</v>
      </c>
      <c r="G415" s="93">
        <v>32359</v>
      </c>
      <c r="H415" s="80">
        <v>4.0000000000000001E-3</v>
      </c>
      <c r="I415" s="80">
        <v>0</v>
      </c>
      <c r="J415" s="80">
        <v>5.3999999999999999E-2</v>
      </c>
      <c r="K415" s="1" t="s">
        <v>1396</v>
      </c>
      <c r="L415" s="80">
        <v>0.02</v>
      </c>
      <c r="M415" s="1" t="s">
        <v>1396</v>
      </c>
      <c r="N415" s="80">
        <v>4.1390000000000002</v>
      </c>
      <c r="O415" s="80">
        <v>10.212</v>
      </c>
      <c r="P415" s="1" t="s">
        <v>1396</v>
      </c>
      <c r="Q415" s="1" t="s">
        <v>1396</v>
      </c>
      <c r="R415" s="1" t="s">
        <v>1396</v>
      </c>
      <c r="S415" s="1" t="s">
        <v>1396</v>
      </c>
    </row>
    <row r="416" spans="1:19" x14ac:dyDescent="0.2">
      <c r="A416" s="1" t="s">
        <v>1454</v>
      </c>
      <c r="B416" s="80">
        <v>148</v>
      </c>
      <c r="D416" s="80" t="s">
        <v>1455</v>
      </c>
      <c r="E416" s="1"/>
      <c r="F416" s="80">
        <v>2</v>
      </c>
      <c r="G416" s="93">
        <v>33784</v>
      </c>
      <c r="H416" s="80">
        <v>0</v>
      </c>
      <c r="I416" s="80">
        <v>0</v>
      </c>
      <c r="J416" s="80">
        <v>3.6309999999999998</v>
      </c>
      <c r="K416" s="80">
        <v>0</v>
      </c>
      <c r="L416" s="80">
        <v>0</v>
      </c>
      <c r="M416" s="80">
        <v>0</v>
      </c>
      <c r="N416" s="80">
        <v>0</v>
      </c>
      <c r="O416" s="80">
        <v>0.17299999999999999</v>
      </c>
      <c r="Q416" s="1" t="s">
        <v>1396</v>
      </c>
      <c r="R416" s="1" t="s">
        <v>1396</v>
      </c>
      <c r="S416" s="1" t="s">
        <v>1396</v>
      </c>
    </row>
    <row r="417" spans="1:19" x14ac:dyDescent="0.2">
      <c r="A417" s="1" t="s">
        <v>1454</v>
      </c>
      <c r="B417" s="80">
        <v>148</v>
      </c>
      <c r="D417" s="80" t="s">
        <v>1455</v>
      </c>
      <c r="E417" s="1"/>
      <c r="F417" s="80">
        <v>2</v>
      </c>
      <c r="G417" s="93">
        <v>33784</v>
      </c>
      <c r="H417" s="80">
        <v>0</v>
      </c>
      <c r="I417" s="80">
        <v>0</v>
      </c>
      <c r="J417" s="80">
        <v>2.629</v>
      </c>
      <c r="K417" s="80">
        <v>0</v>
      </c>
      <c r="L417" s="80">
        <v>0</v>
      </c>
      <c r="M417" s="80">
        <v>0</v>
      </c>
      <c r="N417" s="80">
        <v>0.11</v>
      </c>
      <c r="Q417" s="1" t="s">
        <v>1396</v>
      </c>
      <c r="R417" s="1" t="s">
        <v>1396</v>
      </c>
      <c r="S417" s="1" t="s">
        <v>1396</v>
      </c>
    </row>
    <row r="418" spans="1:19" x14ac:dyDescent="0.2">
      <c r="A418" s="1" t="s">
        <v>1454</v>
      </c>
      <c r="B418" s="80">
        <v>148</v>
      </c>
      <c r="D418" s="80" t="s">
        <v>1455</v>
      </c>
      <c r="E418" s="1"/>
      <c r="F418" s="80">
        <v>2</v>
      </c>
      <c r="G418" s="93">
        <v>33792</v>
      </c>
      <c r="H418" s="80">
        <v>0</v>
      </c>
      <c r="I418" s="80">
        <v>0</v>
      </c>
      <c r="J418" s="80">
        <v>1.1970000000000001</v>
      </c>
      <c r="K418" s="80">
        <v>0</v>
      </c>
      <c r="L418" s="80">
        <v>0</v>
      </c>
      <c r="M418" s="80">
        <v>0</v>
      </c>
      <c r="N418" s="80">
        <v>0.26600000000000001</v>
      </c>
      <c r="O418" s="80">
        <v>0.26600000000000001</v>
      </c>
      <c r="Q418" s="1" t="s">
        <v>1396</v>
      </c>
      <c r="R418" s="1" t="s">
        <v>1396</v>
      </c>
      <c r="S418" s="1" t="s">
        <v>1396</v>
      </c>
    </row>
    <row r="419" spans="1:19" x14ac:dyDescent="0.2">
      <c r="A419" s="1" t="s">
        <v>1454</v>
      </c>
      <c r="B419" s="80">
        <v>148</v>
      </c>
      <c r="C419" s="1"/>
      <c r="D419" s="80" t="s">
        <v>1455</v>
      </c>
      <c r="E419" s="1"/>
      <c r="F419" s="80">
        <v>2</v>
      </c>
      <c r="G419" s="93">
        <v>33792</v>
      </c>
      <c r="H419" s="80">
        <v>0</v>
      </c>
      <c r="I419" s="80">
        <v>0</v>
      </c>
      <c r="J419" s="80">
        <v>3.1669999999999998</v>
      </c>
      <c r="K419" s="80">
        <v>0</v>
      </c>
      <c r="L419" s="80">
        <v>0</v>
      </c>
      <c r="M419" s="80">
        <v>0</v>
      </c>
      <c r="N419" s="80">
        <v>0.13800000000000001</v>
      </c>
      <c r="O419" s="80">
        <v>0.27500000000000002</v>
      </c>
      <c r="Q419" s="1" t="s">
        <v>1396</v>
      </c>
      <c r="R419" s="1" t="s">
        <v>1396</v>
      </c>
      <c r="S419" s="1" t="s">
        <v>1396</v>
      </c>
    </row>
    <row r="420" spans="1:19" x14ac:dyDescent="0.2">
      <c r="A420" s="1" t="s">
        <v>1454</v>
      </c>
      <c r="B420" s="80">
        <v>148</v>
      </c>
      <c r="C420" s="1"/>
      <c r="D420" s="80" t="s">
        <v>1455</v>
      </c>
      <c r="E420" s="1"/>
      <c r="F420" s="80">
        <v>2</v>
      </c>
      <c r="G420" s="93">
        <v>33792</v>
      </c>
      <c r="H420" s="80">
        <v>0</v>
      </c>
      <c r="I420" s="80">
        <v>0</v>
      </c>
      <c r="J420" s="80">
        <v>23.45</v>
      </c>
      <c r="K420" s="80">
        <v>0</v>
      </c>
      <c r="L420" s="80">
        <v>0</v>
      </c>
      <c r="M420" s="80">
        <v>0</v>
      </c>
      <c r="N420" s="80">
        <v>0.35199999999999998</v>
      </c>
      <c r="O420" s="80">
        <v>0.70399999999999996</v>
      </c>
      <c r="Q420" s="1" t="s">
        <v>1396</v>
      </c>
      <c r="R420" s="1" t="s">
        <v>1396</v>
      </c>
      <c r="S420" s="1" t="s">
        <v>1396</v>
      </c>
    </row>
    <row r="421" spans="1:19" x14ac:dyDescent="0.2">
      <c r="A421" s="1" t="s">
        <v>1454</v>
      </c>
      <c r="B421" s="80">
        <v>148</v>
      </c>
      <c r="C421" s="1"/>
      <c r="D421" s="80" t="s">
        <v>1455</v>
      </c>
      <c r="E421" s="1"/>
      <c r="F421" s="80">
        <v>2</v>
      </c>
      <c r="G421" s="93">
        <v>33792</v>
      </c>
      <c r="H421" s="80">
        <v>0</v>
      </c>
      <c r="I421" s="80">
        <v>0</v>
      </c>
      <c r="J421" s="80">
        <v>8.1809999999999992</v>
      </c>
      <c r="K421" s="80">
        <v>0</v>
      </c>
      <c r="L421" s="80">
        <v>0</v>
      </c>
      <c r="M421" s="80">
        <v>0</v>
      </c>
      <c r="N421" s="80">
        <v>0.39900000000000002</v>
      </c>
      <c r="O421" s="80">
        <v>0.33300000000000002</v>
      </c>
      <c r="Q421" s="1" t="s">
        <v>1396</v>
      </c>
      <c r="R421" s="1" t="s">
        <v>1396</v>
      </c>
      <c r="S421" s="1" t="s">
        <v>1396</v>
      </c>
    </row>
    <row r="422" spans="1:19" x14ac:dyDescent="0.2">
      <c r="A422" s="1" t="s">
        <v>1454</v>
      </c>
      <c r="B422" s="80">
        <v>148</v>
      </c>
      <c r="C422" s="1"/>
      <c r="D422" s="80" t="s">
        <v>1455</v>
      </c>
      <c r="E422" s="1"/>
      <c r="F422" s="80">
        <v>2</v>
      </c>
      <c r="G422" s="93">
        <v>33800</v>
      </c>
      <c r="H422" s="80">
        <v>0</v>
      </c>
      <c r="I422" s="80">
        <v>0</v>
      </c>
      <c r="J422" s="80">
        <v>11.272</v>
      </c>
      <c r="K422" s="80">
        <v>0</v>
      </c>
      <c r="L422" s="80">
        <v>0</v>
      </c>
      <c r="M422" s="80">
        <v>0</v>
      </c>
      <c r="N422" s="80">
        <v>0.153</v>
      </c>
      <c r="O422" s="80">
        <v>0.46</v>
      </c>
      <c r="Q422" s="1" t="s">
        <v>1396</v>
      </c>
      <c r="R422" s="1" t="s">
        <v>1396</v>
      </c>
      <c r="S422" s="1" t="s">
        <v>1396</v>
      </c>
    </row>
    <row r="423" spans="1:19" x14ac:dyDescent="0.2">
      <c r="A423" s="1" t="s">
        <v>1454</v>
      </c>
      <c r="B423" s="80">
        <v>148</v>
      </c>
      <c r="C423" s="1"/>
      <c r="D423" s="80" t="s">
        <v>1455</v>
      </c>
      <c r="E423" s="1"/>
      <c r="F423" s="80">
        <v>2</v>
      </c>
      <c r="G423" s="93">
        <v>33800</v>
      </c>
      <c r="H423" s="80">
        <v>0</v>
      </c>
      <c r="I423" s="80">
        <v>0</v>
      </c>
      <c r="J423" s="80">
        <v>14.573</v>
      </c>
      <c r="K423" s="80">
        <v>0</v>
      </c>
      <c r="L423" s="80">
        <v>0</v>
      </c>
      <c r="M423" s="80">
        <v>0</v>
      </c>
      <c r="N423" s="80">
        <v>0</v>
      </c>
      <c r="O423" s="80">
        <v>0.35099999999999998</v>
      </c>
      <c r="Q423" s="1" t="s">
        <v>1396</v>
      </c>
      <c r="R423" s="1" t="s">
        <v>1396</v>
      </c>
      <c r="S423" s="1" t="s">
        <v>1396</v>
      </c>
    </row>
    <row r="424" spans="1:19" x14ac:dyDescent="0.2">
      <c r="A424" s="1" t="s">
        <v>1454</v>
      </c>
      <c r="B424" s="80">
        <v>148</v>
      </c>
      <c r="C424" s="1"/>
      <c r="D424" s="80" t="s">
        <v>1455</v>
      </c>
      <c r="E424" s="1"/>
      <c r="F424" s="80">
        <v>2</v>
      </c>
      <c r="G424" s="93">
        <v>33809</v>
      </c>
      <c r="H424" s="80">
        <v>0</v>
      </c>
      <c r="I424" s="80">
        <v>0</v>
      </c>
      <c r="J424" s="80">
        <v>39.765000000000001</v>
      </c>
      <c r="K424" s="80">
        <v>0</v>
      </c>
      <c r="L424" s="80">
        <v>0</v>
      </c>
      <c r="M424" s="80">
        <v>0</v>
      </c>
      <c r="N424" s="80">
        <v>0.16400000000000001</v>
      </c>
      <c r="O424" s="80">
        <v>0.71199999999999997</v>
      </c>
      <c r="Q424" s="1" t="s">
        <v>1396</v>
      </c>
      <c r="R424" s="1" t="s">
        <v>1396</v>
      </c>
      <c r="S424" s="1" t="s">
        <v>1396</v>
      </c>
    </row>
    <row r="425" spans="1:19" x14ac:dyDescent="0.2">
      <c r="A425" s="1" t="s">
        <v>1454</v>
      </c>
      <c r="B425" s="80">
        <v>148</v>
      </c>
      <c r="C425" s="1"/>
      <c r="D425" s="80" t="s">
        <v>1455</v>
      </c>
      <c r="E425" s="1"/>
      <c r="F425" s="80">
        <v>2</v>
      </c>
      <c r="G425" s="93">
        <v>33809</v>
      </c>
      <c r="H425" s="80">
        <v>0</v>
      </c>
      <c r="I425" s="80">
        <v>0</v>
      </c>
      <c r="J425" s="80">
        <v>28.015999999999998</v>
      </c>
      <c r="K425" s="80">
        <v>0</v>
      </c>
      <c r="L425" s="80">
        <v>0</v>
      </c>
      <c r="M425" s="80">
        <v>0</v>
      </c>
      <c r="N425" s="80">
        <v>0.24099999999999999</v>
      </c>
      <c r="O425" s="80">
        <v>0.90300000000000002</v>
      </c>
      <c r="Q425" s="1" t="s">
        <v>1396</v>
      </c>
      <c r="R425" s="1" t="s">
        <v>1396</v>
      </c>
      <c r="S425" s="1" t="s">
        <v>1396</v>
      </c>
    </row>
    <row r="426" spans="1:19" x14ac:dyDescent="0.2">
      <c r="A426" s="1" t="s">
        <v>1454</v>
      </c>
      <c r="B426" s="80">
        <v>148</v>
      </c>
      <c r="C426" s="1"/>
      <c r="D426" s="80" t="s">
        <v>1455</v>
      </c>
      <c r="E426" s="1"/>
      <c r="F426" s="80">
        <v>2</v>
      </c>
      <c r="G426" s="93">
        <v>33816</v>
      </c>
      <c r="H426" s="80">
        <v>0</v>
      </c>
      <c r="I426" s="80">
        <v>0</v>
      </c>
      <c r="J426" s="80">
        <v>5.8259999999999996</v>
      </c>
      <c r="K426" s="80">
        <v>0</v>
      </c>
      <c r="L426" s="80">
        <v>0</v>
      </c>
      <c r="M426" s="80">
        <v>0</v>
      </c>
      <c r="N426" s="80">
        <v>0</v>
      </c>
      <c r="O426" s="80">
        <v>0.17100000000000001</v>
      </c>
      <c r="Q426" s="1" t="s">
        <v>1396</v>
      </c>
      <c r="R426" s="1" t="s">
        <v>1396</v>
      </c>
      <c r="S426" s="1" t="s">
        <v>1396</v>
      </c>
    </row>
    <row r="427" spans="1:19" x14ac:dyDescent="0.2">
      <c r="A427" s="1" t="s">
        <v>1454</v>
      </c>
      <c r="B427" s="80">
        <v>148</v>
      </c>
      <c r="C427" s="1"/>
      <c r="D427" s="80" t="s">
        <v>1455</v>
      </c>
      <c r="E427" s="1"/>
      <c r="F427" s="80">
        <v>2</v>
      </c>
      <c r="G427" s="93">
        <v>33816</v>
      </c>
      <c r="H427" s="80">
        <v>0</v>
      </c>
      <c r="I427" s="80">
        <v>0</v>
      </c>
      <c r="J427" s="80">
        <v>5.577</v>
      </c>
      <c r="K427" s="80">
        <v>0</v>
      </c>
      <c r="L427" s="80">
        <v>0</v>
      </c>
      <c r="M427" s="80">
        <v>0</v>
      </c>
      <c r="N427" s="80">
        <v>0</v>
      </c>
      <c r="O427" s="80">
        <v>0.33800000000000002</v>
      </c>
      <c r="Q427" s="1" t="s">
        <v>1396</v>
      </c>
      <c r="R427" s="1" t="s">
        <v>1396</v>
      </c>
      <c r="S427" s="1" t="s">
        <v>1396</v>
      </c>
    </row>
    <row r="428" spans="1:19" x14ac:dyDescent="0.2">
      <c r="A428" s="1" t="s">
        <v>1453</v>
      </c>
      <c r="B428" s="80">
        <v>156</v>
      </c>
      <c r="C428" s="1"/>
      <c r="D428" s="80" t="s">
        <v>142</v>
      </c>
      <c r="E428" s="1"/>
      <c r="F428" s="80">
        <v>10</v>
      </c>
      <c r="G428" s="93">
        <v>33777</v>
      </c>
      <c r="H428" s="80">
        <v>0.03</v>
      </c>
      <c r="I428" s="80">
        <v>0</v>
      </c>
      <c r="J428" s="80">
        <v>0</v>
      </c>
      <c r="K428" s="80">
        <v>0</v>
      </c>
      <c r="L428" s="80">
        <v>0</v>
      </c>
      <c r="M428" s="80">
        <v>0</v>
      </c>
      <c r="N428" s="80">
        <v>9.0999999999999998E-2</v>
      </c>
      <c r="Q428" s="1" t="s">
        <v>1396</v>
      </c>
      <c r="R428" s="1" t="s">
        <v>1396</v>
      </c>
      <c r="S428" s="1" t="s">
        <v>1396</v>
      </c>
    </row>
    <row r="429" spans="1:19" x14ac:dyDescent="0.2">
      <c r="A429" s="1" t="s">
        <v>1453</v>
      </c>
      <c r="B429" s="80">
        <v>156</v>
      </c>
      <c r="D429" s="80" t="s">
        <v>142</v>
      </c>
      <c r="E429" s="1"/>
      <c r="F429" s="80">
        <v>10</v>
      </c>
      <c r="G429" s="93">
        <v>33777</v>
      </c>
      <c r="H429" s="80">
        <v>3.4000000000000002E-2</v>
      </c>
      <c r="I429" s="80">
        <v>0</v>
      </c>
      <c r="J429" s="80">
        <v>0</v>
      </c>
      <c r="K429" s="80">
        <v>0</v>
      </c>
      <c r="L429" s="80">
        <v>0</v>
      </c>
      <c r="M429" s="80">
        <v>0</v>
      </c>
      <c r="N429" s="80">
        <v>0.10299999999999999</v>
      </c>
      <c r="Q429" s="1" t="s">
        <v>1396</v>
      </c>
      <c r="R429" s="1" t="s">
        <v>1396</v>
      </c>
      <c r="S429" s="1" t="s">
        <v>1396</v>
      </c>
    </row>
    <row r="430" spans="1:19" x14ac:dyDescent="0.2">
      <c r="A430" s="1" t="s">
        <v>1453</v>
      </c>
      <c r="B430" s="80">
        <v>156</v>
      </c>
      <c r="D430" s="80" t="s">
        <v>142</v>
      </c>
      <c r="E430" s="1"/>
      <c r="F430" s="80">
        <v>10</v>
      </c>
      <c r="G430" s="93">
        <v>33781</v>
      </c>
      <c r="H430" s="80">
        <v>2.4E-2</v>
      </c>
      <c r="I430" s="80">
        <v>0</v>
      </c>
      <c r="J430" s="80">
        <v>0</v>
      </c>
      <c r="K430" s="80">
        <v>0</v>
      </c>
      <c r="L430" s="80">
        <v>0</v>
      </c>
      <c r="M430" s="80">
        <v>0</v>
      </c>
      <c r="N430" s="80">
        <v>0.24399999999999999</v>
      </c>
      <c r="Q430" s="1" t="s">
        <v>1396</v>
      </c>
      <c r="R430" s="1" t="s">
        <v>1396</v>
      </c>
      <c r="S430" s="1" t="s">
        <v>1396</v>
      </c>
    </row>
    <row r="431" spans="1:19" x14ac:dyDescent="0.2">
      <c r="A431" s="1" t="s">
        <v>1453</v>
      </c>
      <c r="B431" s="80">
        <v>156</v>
      </c>
      <c r="D431" s="80" t="s">
        <v>142</v>
      </c>
      <c r="E431" s="1"/>
      <c r="F431" s="80">
        <v>10</v>
      </c>
      <c r="G431" s="93">
        <v>33781</v>
      </c>
      <c r="H431" s="80">
        <v>0</v>
      </c>
      <c r="I431" s="80">
        <v>0</v>
      </c>
      <c r="J431" s="80">
        <v>0</v>
      </c>
      <c r="K431" s="80">
        <v>0</v>
      </c>
      <c r="L431" s="80">
        <v>0</v>
      </c>
      <c r="M431" s="80">
        <v>0</v>
      </c>
      <c r="N431" s="80">
        <v>0.19600000000000001</v>
      </c>
      <c r="Q431" s="1" t="s">
        <v>1396</v>
      </c>
      <c r="R431" s="1" t="s">
        <v>1396</v>
      </c>
      <c r="S431" s="1" t="s">
        <v>1396</v>
      </c>
    </row>
    <row r="432" spans="1:19" x14ac:dyDescent="0.2">
      <c r="A432" s="1" t="s">
        <v>1453</v>
      </c>
      <c r="B432" s="80">
        <v>156</v>
      </c>
      <c r="D432" s="80" t="s">
        <v>142</v>
      </c>
      <c r="E432" s="1"/>
      <c r="F432" s="80">
        <v>10</v>
      </c>
      <c r="G432" s="93">
        <v>33792</v>
      </c>
      <c r="H432" s="80">
        <v>2.5000000000000001E-2</v>
      </c>
      <c r="I432" s="80">
        <v>0</v>
      </c>
      <c r="J432" s="80">
        <v>0</v>
      </c>
      <c r="K432" s="80">
        <v>0</v>
      </c>
      <c r="L432" s="80">
        <v>0</v>
      </c>
      <c r="M432" s="80">
        <v>0.17199999999999999</v>
      </c>
      <c r="N432" s="80">
        <v>0.123</v>
      </c>
      <c r="Q432" s="1" t="s">
        <v>1396</v>
      </c>
      <c r="R432" s="1" t="s">
        <v>1396</v>
      </c>
      <c r="S432" s="1" t="s">
        <v>1396</v>
      </c>
    </row>
    <row r="433" spans="1:19" x14ac:dyDescent="0.2">
      <c r="A433" s="1" t="s">
        <v>1453</v>
      </c>
      <c r="B433" s="80">
        <v>156</v>
      </c>
      <c r="D433" s="80" t="s">
        <v>142</v>
      </c>
      <c r="E433" s="1"/>
      <c r="F433" s="80">
        <v>10</v>
      </c>
      <c r="G433" s="93">
        <v>33792</v>
      </c>
      <c r="H433" s="80">
        <v>2.5999999999999999E-2</v>
      </c>
      <c r="I433" s="80">
        <v>0</v>
      </c>
      <c r="J433" s="80">
        <v>0</v>
      </c>
      <c r="K433" s="80">
        <v>0</v>
      </c>
      <c r="L433" s="80">
        <v>0</v>
      </c>
      <c r="M433" s="80">
        <v>0.10299999999999999</v>
      </c>
      <c r="N433" s="80">
        <v>0.154</v>
      </c>
      <c r="Q433" s="1" t="s">
        <v>1396</v>
      </c>
      <c r="R433" s="1" t="s">
        <v>1396</v>
      </c>
      <c r="S433" s="1" t="s">
        <v>1396</v>
      </c>
    </row>
    <row r="434" spans="1:19" x14ac:dyDescent="0.2">
      <c r="A434" s="1" t="s">
        <v>1453</v>
      </c>
      <c r="B434" s="80">
        <v>156</v>
      </c>
      <c r="D434" s="80" t="s">
        <v>142</v>
      </c>
      <c r="E434" s="1"/>
      <c r="F434" s="80">
        <v>10</v>
      </c>
      <c r="G434" s="93">
        <v>33792</v>
      </c>
      <c r="H434" s="80">
        <v>7.5999999999999998E-2</v>
      </c>
      <c r="I434" s="80">
        <v>0</v>
      </c>
      <c r="J434" s="80">
        <v>0</v>
      </c>
      <c r="K434" s="80">
        <v>0</v>
      </c>
      <c r="L434" s="80">
        <v>0</v>
      </c>
      <c r="M434" s="80">
        <v>0.66600000000000004</v>
      </c>
      <c r="N434" s="80">
        <v>0.13300000000000001</v>
      </c>
      <c r="Q434" s="1" t="s">
        <v>1396</v>
      </c>
      <c r="R434" s="1" t="s">
        <v>1396</v>
      </c>
      <c r="S434" s="1" t="s">
        <v>1396</v>
      </c>
    </row>
    <row r="435" spans="1:19" x14ac:dyDescent="0.2">
      <c r="A435" s="1" t="s">
        <v>1453</v>
      </c>
      <c r="B435" s="80">
        <v>156</v>
      </c>
      <c r="C435" s="1"/>
      <c r="D435" s="80" t="s">
        <v>142</v>
      </c>
      <c r="E435" s="1"/>
      <c r="F435" s="80">
        <v>10</v>
      </c>
      <c r="G435" s="93">
        <v>33792</v>
      </c>
      <c r="H435" s="80">
        <v>0.04</v>
      </c>
      <c r="I435" s="80">
        <v>0</v>
      </c>
      <c r="J435" s="80">
        <v>0</v>
      </c>
      <c r="K435" s="80">
        <v>0</v>
      </c>
      <c r="L435" s="80">
        <v>0</v>
      </c>
      <c r="M435" s="80">
        <v>0.219</v>
      </c>
      <c r="N435" s="80">
        <v>0.06</v>
      </c>
      <c r="Q435" s="1" t="s">
        <v>1396</v>
      </c>
      <c r="R435" s="1" t="s">
        <v>1396</v>
      </c>
      <c r="S435" s="1" t="s">
        <v>1396</v>
      </c>
    </row>
    <row r="436" spans="1:19" x14ac:dyDescent="0.2">
      <c r="A436" s="1" t="s">
        <v>1453</v>
      </c>
      <c r="B436" s="80">
        <v>156</v>
      </c>
      <c r="C436" s="1"/>
      <c r="D436" s="80" t="s">
        <v>142</v>
      </c>
      <c r="E436" s="1"/>
      <c r="F436" s="80">
        <v>10</v>
      </c>
      <c r="G436" s="93">
        <v>33801</v>
      </c>
      <c r="H436" s="80">
        <v>0.111</v>
      </c>
      <c r="I436" s="80">
        <v>9.1999999999999998E-2</v>
      </c>
      <c r="J436" s="80">
        <v>0</v>
      </c>
      <c r="K436" s="80">
        <v>0</v>
      </c>
      <c r="L436" s="80">
        <v>0</v>
      </c>
      <c r="M436" s="80">
        <v>0.82899999999999996</v>
      </c>
      <c r="N436" s="80">
        <v>0.35</v>
      </c>
      <c r="Q436" s="1" t="s">
        <v>1396</v>
      </c>
      <c r="R436" s="1" t="s">
        <v>1396</v>
      </c>
      <c r="S436" s="1" t="s">
        <v>1396</v>
      </c>
    </row>
    <row r="437" spans="1:19" x14ac:dyDescent="0.2">
      <c r="A437" s="1" t="s">
        <v>1453</v>
      </c>
      <c r="B437" s="80">
        <v>156</v>
      </c>
      <c r="C437" s="1"/>
      <c r="D437" s="80" t="s">
        <v>142</v>
      </c>
      <c r="E437" s="1"/>
      <c r="F437" s="80">
        <v>10</v>
      </c>
      <c r="G437" s="93">
        <v>33801</v>
      </c>
      <c r="H437" s="80">
        <v>0.112</v>
      </c>
      <c r="I437" s="80">
        <v>6.7000000000000004E-2</v>
      </c>
      <c r="J437" s="80">
        <v>0</v>
      </c>
      <c r="K437" s="80">
        <v>0</v>
      </c>
      <c r="L437" s="80">
        <v>0</v>
      </c>
      <c r="M437" s="80">
        <v>0.89500000000000002</v>
      </c>
      <c r="N437" s="80">
        <v>0.13400000000000001</v>
      </c>
      <c r="Q437" s="1" t="s">
        <v>1396</v>
      </c>
      <c r="R437" s="1" t="s">
        <v>1396</v>
      </c>
      <c r="S437" s="1" t="s">
        <v>1396</v>
      </c>
    </row>
    <row r="438" spans="1:19" x14ac:dyDescent="0.2">
      <c r="A438" s="1" t="s">
        <v>1453</v>
      </c>
      <c r="B438" s="80">
        <v>156</v>
      </c>
      <c r="C438" s="1"/>
      <c r="D438" s="80" t="s">
        <v>142</v>
      </c>
      <c r="E438" s="1"/>
      <c r="F438" s="80">
        <v>8</v>
      </c>
      <c r="G438" s="93">
        <v>33805</v>
      </c>
      <c r="H438" s="80">
        <v>8.7999999999999995E-2</v>
      </c>
      <c r="I438" s="80">
        <v>0</v>
      </c>
      <c r="J438" s="80">
        <v>0</v>
      </c>
      <c r="K438" s="80">
        <v>0</v>
      </c>
      <c r="L438" s="80">
        <v>0</v>
      </c>
      <c r="M438" s="80">
        <v>0.70299999999999996</v>
      </c>
      <c r="N438" s="80">
        <v>0.20499999999999999</v>
      </c>
      <c r="Q438" s="1" t="s">
        <v>1396</v>
      </c>
      <c r="R438" s="1" t="s">
        <v>1396</v>
      </c>
      <c r="S438" s="1" t="s">
        <v>1396</v>
      </c>
    </row>
    <row r="439" spans="1:19" x14ac:dyDescent="0.2">
      <c r="A439" s="1" t="s">
        <v>1453</v>
      </c>
      <c r="B439" s="80">
        <v>156</v>
      </c>
      <c r="C439" s="1"/>
      <c r="D439" s="80" t="s">
        <v>142</v>
      </c>
      <c r="E439" s="1"/>
      <c r="F439" s="80">
        <v>8</v>
      </c>
      <c r="G439" s="93">
        <v>33805</v>
      </c>
      <c r="H439" s="80">
        <v>8.7999999999999995E-2</v>
      </c>
      <c r="I439" s="80">
        <v>0</v>
      </c>
      <c r="J439" s="80">
        <v>0</v>
      </c>
      <c r="K439" s="80">
        <v>0</v>
      </c>
      <c r="L439" s="80">
        <v>0</v>
      </c>
      <c r="M439" s="80">
        <v>0.48299999999999998</v>
      </c>
      <c r="N439" s="80">
        <v>0.13200000000000001</v>
      </c>
      <c r="Q439" s="1" t="s">
        <v>1396</v>
      </c>
      <c r="R439" s="1" t="s">
        <v>1396</v>
      </c>
      <c r="S439" s="1" t="s">
        <v>1396</v>
      </c>
    </row>
    <row r="440" spans="1:19" x14ac:dyDescent="0.2">
      <c r="A440" s="1" t="s">
        <v>1453</v>
      </c>
      <c r="B440" s="80">
        <v>156</v>
      </c>
      <c r="C440" s="1"/>
      <c r="D440" s="80" t="s">
        <v>142</v>
      </c>
      <c r="E440" s="1"/>
      <c r="F440" s="80">
        <v>10</v>
      </c>
      <c r="G440" s="93">
        <v>33806</v>
      </c>
      <c r="H440" s="80">
        <v>0</v>
      </c>
      <c r="I440" s="80">
        <v>0</v>
      </c>
      <c r="J440" s="80">
        <v>0</v>
      </c>
      <c r="K440" s="80">
        <v>0</v>
      </c>
      <c r="L440" s="80">
        <v>0</v>
      </c>
      <c r="M440" s="80">
        <v>0.107</v>
      </c>
      <c r="N440" s="80">
        <v>4.7E-2</v>
      </c>
      <c r="Q440" s="1" t="s">
        <v>1396</v>
      </c>
      <c r="R440" s="1" t="s">
        <v>1396</v>
      </c>
      <c r="S440" s="1" t="s">
        <v>1396</v>
      </c>
    </row>
    <row r="441" spans="1:19" x14ac:dyDescent="0.2">
      <c r="A441" s="1" t="s">
        <v>1453</v>
      </c>
      <c r="B441" s="80">
        <v>156</v>
      </c>
      <c r="C441" s="1"/>
      <c r="D441" s="80" t="s">
        <v>142</v>
      </c>
      <c r="E441" s="1"/>
      <c r="F441" s="80">
        <v>10</v>
      </c>
      <c r="G441" s="93">
        <v>33806</v>
      </c>
      <c r="H441" s="80">
        <v>0.05</v>
      </c>
      <c r="I441" s="80">
        <v>0</v>
      </c>
      <c r="J441" s="80">
        <v>0</v>
      </c>
      <c r="K441" s="80">
        <v>0</v>
      </c>
      <c r="L441" s="80">
        <v>0</v>
      </c>
      <c r="M441" s="80">
        <v>0.28599999999999998</v>
      </c>
      <c r="N441" s="80">
        <v>2.5000000000000001E-2</v>
      </c>
      <c r="Q441" s="1" t="s">
        <v>1396</v>
      </c>
      <c r="R441" s="1" t="s">
        <v>1396</v>
      </c>
      <c r="S441" s="1" t="s">
        <v>1396</v>
      </c>
    </row>
    <row r="442" spans="1:19" x14ac:dyDescent="0.2">
      <c r="A442" s="1" t="s">
        <v>1453</v>
      </c>
      <c r="B442" s="80">
        <v>156</v>
      </c>
      <c r="C442" s="1"/>
      <c r="D442" s="80" t="s">
        <v>142</v>
      </c>
      <c r="E442" s="1"/>
      <c r="F442" s="80">
        <v>10</v>
      </c>
      <c r="G442" s="93">
        <v>33814</v>
      </c>
      <c r="H442" s="80">
        <v>8.9999999999999993E-3</v>
      </c>
      <c r="I442" s="80">
        <v>0</v>
      </c>
      <c r="J442" s="80">
        <v>0</v>
      </c>
      <c r="K442" s="80">
        <v>0</v>
      </c>
      <c r="L442" s="80">
        <v>0</v>
      </c>
      <c r="M442" s="80">
        <v>0.85499999999999998</v>
      </c>
      <c r="N442" s="80">
        <v>2.7E-2</v>
      </c>
      <c r="Q442" s="1" t="s">
        <v>1396</v>
      </c>
      <c r="R442" s="1" t="s">
        <v>1396</v>
      </c>
      <c r="S442" s="1" t="s">
        <v>1396</v>
      </c>
    </row>
    <row r="443" spans="1:19" x14ac:dyDescent="0.2">
      <c r="A443" s="1" t="s">
        <v>1453</v>
      </c>
      <c r="B443" s="80">
        <v>156</v>
      </c>
      <c r="D443" s="80" t="s">
        <v>142</v>
      </c>
      <c r="E443" s="1"/>
      <c r="F443" s="80">
        <v>10</v>
      </c>
      <c r="G443" s="93">
        <v>33814</v>
      </c>
      <c r="H443" s="80">
        <v>0</v>
      </c>
      <c r="I443" s="80">
        <v>0</v>
      </c>
      <c r="J443" s="80">
        <v>0</v>
      </c>
      <c r="K443" s="80">
        <v>0</v>
      </c>
      <c r="L443" s="80">
        <v>0</v>
      </c>
      <c r="M443" s="80">
        <v>0.45700000000000002</v>
      </c>
      <c r="N443" s="80">
        <v>8.9999999999999993E-3</v>
      </c>
      <c r="Q443" s="1" t="s">
        <v>1396</v>
      </c>
      <c r="R443" s="1" t="s">
        <v>1396</v>
      </c>
      <c r="S443" s="1" t="s">
        <v>1396</v>
      </c>
    </row>
    <row r="444" spans="1:19" x14ac:dyDescent="0.2">
      <c r="A444" s="1" t="s">
        <v>1453</v>
      </c>
      <c r="B444" s="80">
        <v>156</v>
      </c>
      <c r="D444" s="80" t="s">
        <v>142</v>
      </c>
      <c r="E444" s="1"/>
      <c r="F444" s="80">
        <v>10</v>
      </c>
      <c r="G444" s="93">
        <v>33824</v>
      </c>
      <c r="H444" s="80">
        <v>1.2E-2</v>
      </c>
      <c r="I444" s="80">
        <v>0</v>
      </c>
      <c r="J444" s="80">
        <v>1.2E-2</v>
      </c>
      <c r="K444" s="80">
        <v>0</v>
      </c>
      <c r="L444" s="80">
        <v>0</v>
      </c>
      <c r="M444" s="80">
        <v>0.17</v>
      </c>
      <c r="N444" s="80">
        <v>2.4E-2</v>
      </c>
      <c r="Q444" s="1" t="s">
        <v>1396</v>
      </c>
      <c r="R444" s="1" t="s">
        <v>1396</v>
      </c>
      <c r="S444" s="1" t="s">
        <v>1396</v>
      </c>
    </row>
    <row r="445" spans="1:19" x14ac:dyDescent="0.2">
      <c r="A445" s="1" t="s">
        <v>1453</v>
      </c>
      <c r="B445" s="80">
        <v>156</v>
      </c>
      <c r="D445" s="80" t="s">
        <v>142</v>
      </c>
      <c r="E445" s="1"/>
      <c r="F445" s="80">
        <v>10</v>
      </c>
      <c r="G445" s="93">
        <v>33824</v>
      </c>
      <c r="H445" s="80">
        <v>2.4E-2</v>
      </c>
      <c r="I445" s="80">
        <v>0</v>
      </c>
      <c r="J445" s="80">
        <v>0</v>
      </c>
      <c r="K445" s="80">
        <v>0</v>
      </c>
      <c r="L445" s="80">
        <v>0</v>
      </c>
      <c r="M445" s="80">
        <v>0.219</v>
      </c>
      <c r="N445" s="80">
        <v>1.2E-2</v>
      </c>
      <c r="Q445" s="1" t="s">
        <v>1396</v>
      </c>
      <c r="R445" s="1" t="s">
        <v>1396</v>
      </c>
      <c r="S445" s="1" t="s">
        <v>1396</v>
      </c>
    </row>
    <row r="446" spans="1:19" x14ac:dyDescent="0.2">
      <c r="A446" s="1" t="s">
        <v>1453</v>
      </c>
      <c r="B446" s="80">
        <v>156</v>
      </c>
      <c r="D446" s="80" t="s">
        <v>142</v>
      </c>
      <c r="E446" s="1"/>
      <c r="F446" s="80">
        <v>9</v>
      </c>
      <c r="G446" s="93">
        <v>33824</v>
      </c>
      <c r="H446" s="80">
        <v>1.9E-2</v>
      </c>
      <c r="I446" s="80">
        <v>0</v>
      </c>
      <c r="J446" s="80">
        <v>0</v>
      </c>
      <c r="K446" s="80">
        <v>0</v>
      </c>
      <c r="L446" s="80">
        <v>0</v>
      </c>
      <c r="M446" s="80">
        <v>0.20599999999999999</v>
      </c>
      <c r="N446" s="80">
        <v>4.7E-2</v>
      </c>
      <c r="Q446" s="1" t="s">
        <v>1396</v>
      </c>
      <c r="R446" s="1" t="s">
        <v>1396</v>
      </c>
      <c r="S446" s="1" t="s">
        <v>1396</v>
      </c>
    </row>
    <row r="447" spans="1:19" x14ac:dyDescent="0.2">
      <c r="A447" s="1" t="s">
        <v>1453</v>
      </c>
      <c r="B447" s="80">
        <v>156</v>
      </c>
      <c r="C447" s="1"/>
      <c r="D447" s="80" t="s">
        <v>142</v>
      </c>
      <c r="E447" s="1"/>
      <c r="F447" s="80">
        <v>9</v>
      </c>
      <c r="G447" s="93">
        <v>33824</v>
      </c>
      <c r="H447" s="80">
        <v>6.0999999999999999E-2</v>
      </c>
      <c r="I447" s="80">
        <v>0</v>
      </c>
      <c r="J447" s="80">
        <v>0</v>
      </c>
      <c r="K447" s="80">
        <v>0</v>
      </c>
      <c r="L447" s="80">
        <v>0.02</v>
      </c>
      <c r="M447" s="80">
        <v>0.58899999999999997</v>
      </c>
      <c r="N447" s="80">
        <v>0.02</v>
      </c>
      <c r="Q447" s="1" t="s">
        <v>1396</v>
      </c>
      <c r="R447" s="1" t="s">
        <v>1396</v>
      </c>
      <c r="S447" s="1" t="s">
        <v>1396</v>
      </c>
    </row>
    <row r="448" spans="1:19" x14ac:dyDescent="0.2">
      <c r="A448" s="1" t="s">
        <v>1456</v>
      </c>
      <c r="B448" s="80">
        <v>149</v>
      </c>
      <c r="C448" s="1"/>
      <c r="D448" s="80" t="s">
        <v>1455</v>
      </c>
      <c r="E448" s="1"/>
      <c r="F448" s="80">
        <v>2</v>
      </c>
      <c r="G448" s="93">
        <v>33781</v>
      </c>
      <c r="H448" s="80">
        <v>0</v>
      </c>
      <c r="I448" s="80">
        <v>0</v>
      </c>
      <c r="J448" s="80">
        <v>5.4859999999999998</v>
      </c>
      <c r="K448" s="80">
        <v>0</v>
      </c>
      <c r="L448" s="80">
        <v>0</v>
      </c>
      <c r="M448" s="80">
        <v>0</v>
      </c>
      <c r="N448" s="80">
        <v>3.077</v>
      </c>
      <c r="O448" s="80">
        <v>1.6060000000000001</v>
      </c>
      <c r="P448" s="80">
        <v>0.53500000000000003</v>
      </c>
      <c r="Q448" s="1" t="s">
        <v>1396</v>
      </c>
      <c r="R448" s="1" t="s">
        <v>1396</v>
      </c>
      <c r="S448" s="1" t="s">
        <v>1396</v>
      </c>
    </row>
    <row r="449" spans="1:19" x14ac:dyDescent="0.2">
      <c r="A449" s="1" t="s">
        <v>1456</v>
      </c>
      <c r="B449" s="80">
        <v>149</v>
      </c>
      <c r="D449" s="80" t="s">
        <v>1455</v>
      </c>
      <c r="E449" s="1"/>
      <c r="F449" s="80">
        <v>2</v>
      </c>
      <c r="G449" s="93">
        <v>33781</v>
      </c>
      <c r="H449" s="80">
        <v>0</v>
      </c>
      <c r="I449" s="80">
        <v>0</v>
      </c>
      <c r="J449" s="80">
        <v>2.8639999999999999</v>
      </c>
      <c r="K449" s="80">
        <v>0</v>
      </c>
      <c r="L449" s="80">
        <v>0</v>
      </c>
      <c r="M449" s="80">
        <v>0</v>
      </c>
      <c r="N449" s="80">
        <v>0.85899999999999999</v>
      </c>
      <c r="O449" s="80">
        <v>1.575</v>
      </c>
      <c r="P449" s="80">
        <v>0.43</v>
      </c>
      <c r="Q449" s="1" t="s">
        <v>1396</v>
      </c>
      <c r="R449" s="1" t="s">
        <v>1396</v>
      </c>
      <c r="S449" s="1" t="s">
        <v>1396</v>
      </c>
    </row>
    <row r="450" spans="1:19" x14ac:dyDescent="0.2">
      <c r="A450" s="1" t="s">
        <v>1456</v>
      </c>
      <c r="B450" s="80">
        <v>149</v>
      </c>
      <c r="D450" s="80" t="s">
        <v>1455</v>
      </c>
      <c r="E450" s="1"/>
      <c r="F450" s="80">
        <v>2</v>
      </c>
      <c r="G450" s="93">
        <v>33792</v>
      </c>
      <c r="H450" s="80">
        <v>0</v>
      </c>
      <c r="I450" s="80">
        <v>0</v>
      </c>
      <c r="J450" s="80">
        <v>3.6150000000000002</v>
      </c>
      <c r="K450" s="80">
        <v>0</v>
      </c>
      <c r="L450" s="80">
        <v>0</v>
      </c>
      <c r="M450" s="80">
        <v>0</v>
      </c>
      <c r="N450" s="80">
        <v>0.51600000000000001</v>
      </c>
      <c r="O450" s="80">
        <v>2.1949999999999998</v>
      </c>
      <c r="P450" s="80">
        <v>1.5489999999999999</v>
      </c>
      <c r="Q450" s="1" t="s">
        <v>1396</v>
      </c>
      <c r="R450" s="1" t="s">
        <v>1396</v>
      </c>
      <c r="S450" s="1" t="s">
        <v>1396</v>
      </c>
    </row>
    <row r="451" spans="1:19" x14ac:dyDescent="0.2">
      <c r="A451" s="1" t="s">
        <v>1456</v>
      </c>
      <c r="B451" s="80">
        <v>149</v>
      </c>
      <c r="D451" s="80" t="s">
        <v>1455</v>
      </c>
      <c r="E451" s="1"/>
      <c r="F451" s="80">
        <v>2</v>
      </c>
      <c r="G451" s="93">
        <v>33792</v>
      </c>
      <c r="H451" s="80">
        <v>0</v>
      </c>
      <c r="I451" s="80">
        <v>0</v>
      </c>
      <c r="J451" s="80">
        <v>55.884999999999998</v>
      </c>
      <c r="K451" s="80">
        <v>0</v>
      </c>
      <c r="L451" s="80">
        <v>0</v>
      </c>
      <c r="M451" s="80">
        <v>0</v>
      </c>
      <c r="N451" s="80">
        <v>0.14000000000000001</v>
      </c>
      <c r="O451" s="80">
        <v>1.9610000000000001</v>
      </c>
      <c r="P451" s="80">
        <v>1.5409999999999999</v>
      </c>
      <c r="Q451" s="1" t="s">
        <v>1396</v>
      </c>
      <c r="R451" s="1" t="s">
        <v>1396</v>
      </c>
      <c r="S451" s="1" t="s">
        <v>1396</v>
      </c>
    </row>
    <row r="452" spans="1:19" x14ac:dyDescent="0.2">
      <c r="A452" s="1" t="s">
        <v>1456</v>
      </c>
      <c r="B452" s="80">
        <v>149</v>
      </c>
      <c r="D452" s="80" t="s">
        <v>1455</v>
      </c>
      <c r="E452" s="1"/>
      <c r="F452" s="80">
        <v>2</v>
      </c>
      <c r="G452" s="93">
        <v>33792</v>
      </c>
      <c r="H452" s="80">
        <v>0</v>
      </c>
      <c r="I452" s="80">
        <v>0</v>
      </c>
      <c r="J452" s="80">
        <v>27.263999999999999</v>
      </c>
      <c r="K452" s="80">
        <v>0</v>
      </c>
      <c r="L452" s="80">
        <v>0</v>
      </c>
      <c r="M452" s="80">
        <v>0</v>
      </c>
      <c r="N452" s="80">
        <v>1.43</v>
      </c>
      <c r="O452" s="80">
        <v>1.327</v>
      </c>
      <c r="P452" s="80">
        <v>14.092000000000001</v>
      </c>
      <c r="Q452" s="1" t="s">
        <v>1396</v>
      </c>
      <c r="R452" s="1" t="s">
        <v>1396</v>
      </c>
      <c r="S452" s="1" t="s">
        <v>1396</v>
      </c>
    </row>
    <row r="453" spans="1:19" x14ac:dyDescent="0.2">
      <c r="A453" s="1" t="s">
        <v>1456</v>
      </c>
      <c r="B453" s="80">
        <v>149</v>
      </c>
      <c r="D453" s="80" t="s">
        <v>1455</v>
      </c>
      <c r="E453" s="1"/>
      <c r="F453" s="80">
        <v>2</v>
      </c>
      <c r="G453" s="93">
        <v>33792</v>
      </c>
      <c r="H453" s="80">
        <v>0</v>
      </c>
      <c r="I453" s="80">
        <v>0</v>
      </c>
      <c r="J453" s="80">
        <v>18.173999999999999</v>
      </c>
      <c r="K453" s="80">
        <v>0</v>
      </c>
      <c r="L453" s="80">
        <v>0</v>
      </c>
      <c r="M453" s="80">
        <v>0</v>
      </c>
      <c r="N453" s="80">
        <v>0.55600000000000005</v>
      </c>
      <c r="O453" s="80">
        <v>2.9670000000000001</v>
      </c>
      <c r="P453" s="80">
        <v>4.2649999999999997</v>
      </c>
      <c r="Q453" s="1" t="s">
        <v>1396</v>
      </c>
      <c r="R453" s="1" t="s">
        <v>1396</v>
      </c>
      <c r="S453" s="1" t="s">
        <v>1396</v>
      </c>
    </row>
    <row r="454" spans="1:19" x14ac:dyDescent="0.2">
      <c r="A454" s="1" t="s">
        <v>1456</v>
      </c>
      <c r="B454" s="80">
        <v>149</v>
      </c>
      <c r="D454" s="80" t="s">
        <v>1455</v>
      </c>
      <c r="E454" s="1"/>
      <c r="F454" s="80">
        <v>2</v>
      </c>
      <c r="G454" s="93">
        <v>33800</v>
      </c>
      <c r="H454" s="80">
        <v>0</v>
      </c>
      <c r="I454" s="80">
        <v>0</v>
      </c>
      <c r="J454" s="80">
        <v>3.3519999999999999</v>
      </c>
      <c r="K454" s="80">
        <v>0</v>
      </c>
      <c r="L454" s="80">
        <v>0</v>
      </c>
      <c r="M454" s="80">
        <v>0</v>
      </c>
      <c r="N454" s="80">
        <v>0.47899999999999998</v>
      </c>
      <c r="O454" s="80">
        <v>0.47899999999999998</v>
      </c>
      <c r="P454" s="80">
        <v>1.4370000000000001</v>
      </c>
      <c r="Q454" s="1" t="s">
        <v>1396</v>
      </c>
      <c r="R454" s="1" t="s">
        <v>1396</v>
      </c>
      <c r="S454" s="1" t="s">
        <v>1396</v>
      </c>
    </row>
    <row r="455" spans="1:19" x14ac:dyDescent="0.2">
      <c r="A455" s="1" t="s">
        <v>1456</v>
      </c>
      <c r="B455" s="80">
        <v>149</v>
      </c>
      <c r="C455" s="1"/>
      <c r="D455" s="80" t="s">
        <v>1455</v>
      </c>
      <c r="E455" s="1"/>
      <c r="F455" s="80">
        <v>2</v>
      </c>
      <c r="G455" s="93">
        <v>33800</v>
      </c>
      <c r="H455" s="80">
        <v>0</v>
      </c>
      <c r="I455" s="80">
        <v>0</v>
      </c>
      <c r="J455" s="80">
        <v>9.577</v>
      </c>
      <c r="K455" s="80">
        <v>0</v>
      </c>
      <c r="L455" s="80">
        <v>0</v>
      </c>
      <c r="M455" s="80">
        <v>0</v>
      </c>
      <c r="N455" s="80">
        <v>0.58499999999999996</v>
      </c>
      <c r="O455" s="80">
        <v>0.90500000000000003</v>
      </c>
      <c r="P455" s="80">
        <v>12.211</v>
      </c>
      <c r="Q455" s="1" t="s">
        <v>1396</v>
      </c>
      <c r="R455" s="1" t="s">
        <v>1396</v>
      </c>
      <c r="S455" s="1" t="s">
        <v>1396</v>
      </c>
    </row>
    <row r="456" spans="1:19" x14ac:dyDescent="0.2">
      <c r="A456" s="1" t="s">
        <v>1456</v>
      </c>
      <c r="B456" s="80">
        <v>149</v>
      </c>
      <c r="C456" s="1"/>
      <c r="D456" s="80" t="s">
        <v>1455</v>
      </c>
      <c r="E456" s="1"/>
      <c r="F456" s="80">
        <v>2</v>
      </c>
      <c r="G456" s="93">
        <v>33809</v>
      </c>
      <c r="H456" s="80">
        <v>0</v>
      </c>
      <c r="I456" s="80">
        <v>0</v>
      </c>
      <c r="J456" s="80">
        <v>26.832999999999998</v>
      </c>
      <c r="K456" s="80">
        <v>0</v>
      </c>
      <c r="L456" s="80">
        <v>0</v>
      </c>
      <c r="M456" s="80">
        <v>5.5E-2</v>
      </c>
      <c r="N456" s="80">
        <v>0.33300000000000002</v>
      </c>
      <c r="O456" s="80">
        <v>0.55500000000000005</v>
      </c>
      <c r="P456" s="80">
        <v>3.6669999999999998</v>
      </c>
      <c r="Q456" s="1" t="s">
        <v>1396</v>
      </c>
      <c r="R456" s="1" t="s">
        <v>1396</v>
      </c>
      <c r="S456" s="1" t="s">
        <v>1396</v>
      </c>
    </row>
    <row r="457" spans="1:19" x14ac:dyDescent="0.2">
      <c r="A457" s="1" t="s">
        <v>1456</v>
      </c>
      <c r="B457" s="80">
        <v>149</v>
      </c>
      <c r="C457" s="1"/>
      <c r="D457" s="80" t="s">
        <v>1455</v>
      </c>
      <c r="E457" s="1"/>
      <c r="F457" s="80">
        <v>2</v>
      </c>
      <c r="G457" s="93">
        <v>33809</v>
      </c>
      <c r="H457" s="80">
        <v>0</v>
      </c>
      <c r="I457" s="80">
        <v>0</v>
      </c>
      <c r="J457" s="80">
        <v>5.242</v>
      </c>
      <c r="K457" s="80">
        <v>0</v>
      </c>
      <c r="L457" s="80">
        <v>0</v>
      </c>
      <c r="M457" s="80">
        <v>0.24099999999999999</v>
      </c>
      <c r="N457" s="80">
        <v>0.06</v>
      </c>
      <c r="O457" s="80">
        <v>1.627</v>
      </c>
      <c r="P457" s="80">
        <v>2.0489999999999999</v>
      </c>
      <c r="Q457" s="1" t="s">
        <v>1396</v>
      </c>
      <c r="R457" s="1" t="s">
        <v>1396</v>
      </c>
      <c r="S457" s="1" t="s">
        <v>1396</v>
      </c>
    </row>
    <row r="458" spans="1:19" x14ac:dyDescent="0.2">
      <c r="A458" s="1" t="s">
        <v>1456</v>
      </c>
      <c r="B458" s="80">
        <v>149</v>
      </c>
      <c r="C458" s="1"/>
      <c r="D458" s="80" t="s">
        <v>1455</v>
      </c>
      <c r="E458" s="1"/>
      <c r="F458" s="80">
        <v>2</v>
      </c>
      <c r="G458" s="93">
        <v>33816</v>
      </c>
      <c r="H458" s="80">
        <v>0</v>
      </c>
      <c r="I458" s="80">
        <v>0</v>
      </c>
      <c r="J458" s="80">
        <v>9.3659999999999997</v>
      </c>
      <c r="K458" s="80">
        <v>0</v>
      </c>
      <c r="L458" s="80">
        <v>0</v>
      </c>
      <c r="M458" s="80">
        <v>0.16400000000000001</v>
      </c>
      <c r="N458" s="80">
        <v>0.109</v>
      </c>
      <c r="O458" s="80">
        <v>0.876</v>
      </c>
      <c r="P458" s="80">
        <v>0.16400000000000001</v>
      </c>
      <c r="Q458" s="1" t="s">
        <v>1396</v>
      </c>
      <c r="R458" s="1" t="s">
        <v>1396</v>
      </c>
      <c r="S458" s="1" t="s">
        <v>1396</v>
      </c>
    </row>
    <row r="459" spans="1:19" x14ac:dyDescent="0.2">
      <c r="A459" s="1" t="s">
        <v>1456</v>
      </c>
      <c r="B459" s="80">
        <v>149</v>
      </c>
      <c r="D459" s="80" t="s">
        <v>1455</v>
      </c>
      <c r="F459" s="80">
        <v>2</v>
      </c>
      <c r="G459" s="93">
        <v>33816</v>
      </c>
      <c r="H459" s="80">
        <v>0</v>
      </c>
      <c r="I459" s="80">
        <v>0</v>
      </c>
      <c r="J459" s="80">
        <v>7.8760000000000003</v>
      </c>
      <c r="K459" s="80">
        <v>0</v>
      </c>
      <c r="L459" s="80">
        <v>0</v>
      </c>
      <c r="M459" s="80">
        <v>0.129</v>
      </c>
      <c r="N459" s="80">
        <v>0.215</v>
      </c>
      <c r="O459" s="80">
        <v>0.81699999999999995</v>
      </c>
      <c r="P459" s="80">
        <v>0.34399999999999997</v>
      </c>
      <c r="Q459" s="1" t="s">
        <v>1396</v>
      </c>
      <c r="R459" s="1" t="s">
        <v>1396</v>
      </c>
      <c r="S459" s="1" t="s">
        <v>1396</v>
      </c>
    </row>
    <row r="460" spans="1:19" x14ac:dyDescent="0.2">
      <c r="A460" s="1" t="s">
        <v>1213</v>
      </c>
      <c r="B460" s="80">
        <v>107</v>
      </c>
      <c r="C460" s="1" t="s">
        <v>1396</v>
      </c>
      <c r="D460" s="80" t="s">
        <v>142</v>
      </c>
      <c r="E460" s="1" t="s">
        <v>1396</v>
      </c>
      <c r="F460" s="80">
        <v>6</v>
      </c>
      <c r="G460" s="93">
        <v>32315</v>
      </c>
      <c r="H460" s="80">
        <v>0</v>
      </c>
      <c r="I460" s="80">
        <v>0.89100000000000001</v>
      </c>
      <c r="J460" s="80">
        <v>0.04</v>
      </c>
      <c r="K460" s="1" t="s">
        <v>1396</v>
      </c>
      <c r="L460" s="80">
        <v>0</v>
      </c>
      <c r="M460" s="1" t="s">
        <v>1396</v>
      </c>
      <c r="N460" s="80">
        <v>4.1580000000000004</v>
      </c>
      <c r="O460" s="80">
        <v>9.5050000000000008</v>
      </c>
      <c r="P460" s="1" t="s">
        <v>1396</v>
      </c>
      <c r="Q460" s="1" t="s">
        <v>1396</v>
      </c>
      <c r="R460" s="1" t="s">
        <v>1396</v>
      </c>
      <c r="S460" s="1" t="s">
        <v>1396</v>
      </c>
    </row>
    <row r="461" spans="1:19" x14ac:dyDescent="0.2">
      <c r="A461" s="1" t="s">
        <v>1213</v>
      </c>
      <c r="B461" s="80">
        <v>107</v>
      </c>
      <c r="C461" s="1" t="s">
        <v>1396</v>
      </c>
      <c r="D461" s="80" t="s">
        <v>142</v>
      </c>
      <c r="E461" s="1" t="s">
        <v>1396</v>
      </c>
      <c r="F461" s="80">
        <v>6</v>
      </c>
      <c r="G461" s="93">
        <v>32315</v>
      </c>
      <c r="H461" s="80">
        <v>0</v>
      </c>
      <c r="I461" s="80">
        <v>2.351</v>
      </c>
      <c r="J461" s="80">
        <v>0.05</v>
      </c>
      <c r="K461" s="1" t="s">
        <v>1396</v>
      </c>
      <c r="L461" s="80">
        <v>0</v>
      </c>
      <c r="M461" s="1" t="s">
        <v>1396</v>
      </c>
      <c r="N461" s="80">
        <v>6.7409999999999997</v>
      </c>
      <c r="O461" s="80">
        <v>14.422000000000001</v>
      </c>
      <c r="P461" s="1" t="s">
        <v>1396</v>
      </c>
      <c r="Q461" s="1" t="s">
        <v>1396</v>
      </c>
      <c r="R461" s="1" t="s">
        <v>1396</v>
      </c>
      <c r="S461" s="1" t="s">
        <v>1396</v>
      </c>
    </row>
    <row r="462" spans="1:19" x14ac:dyDescent="0.2">
      <c r="A462" s="1" t="s">
        <v>1213</v>
      </c>
      <c r="B462" s="80">
        <v>107</v>
      </c>
      <c r="C462" s="80" t="s">
        <v>1446</v>
      </c>
      <c r="D462" s="80" t="s">
        <v>142</v>
      </c>
      <c r="E462" s="1" t="s">
        <v>1396</v>
      </c>
      <c r="F462" s="80">
        <v>6</v>
      </c>
      <c r="G462" s="93">
        <v>32335</v>
      </c>
      <c r="H462" s="80">
        <v>0</v>
      </c>
      <c r="I462" s="80">
        <v>9.1310000000000002</v>
      </c>
      <c r="J462" s="80">
        <v>3.2930000000000001</v>
      </c>
      <c r="K462" s="1" t="s">
        <v>1396</v>
      </c>
      <c r="L462" s="80">
        <v>0</v>
      </c>
      <c r="M462" s="1" t="s">
        <v>1396</v>
      </c>
      <c r="N462" s="80">
        <v>10.179</v>
      </c>
      <c r="O462" s="80">
        <v>10.928000000000001</v>
      </c>
      <c r="P462" s="1" t="s">
        <v>1396</v>
      </c>
      <c r="Q462" s="1" t="s">
        <v>1396</v>
      </c>
      <c r="R462" s="1" t="s">
        <v>1396</v>
      </c>
      <c r="S462" s="1" t="s">
        <v>1396</v>
      </c>
    </row>
    <row r="463" spans="1:19" x14ac:dyDescent="0.2">
      <c r="A463" s="1" t="s">
        <v>1213</v>
      </c>
      <c r="B463" s="80">
        <v>107</v>
      </c>
      <c r="C463" s="80" t="s">
        <v>1446</v>
      </c>
      <c r="D463" s="80" t="s">
        <v>142</v>
      </c>
      <c r="E463" s="1" t="s">
        <v>1396</v>
      </c>
      <c r="F463" s="80">
        <v>6</v>
      </c>
      <c r="G463" s="93">
        <v>32335</v>
      </c>
      <c r="H463" s="80">
        <v>2E-3</v>
      </c>
      <c r="I463" s="80">
        <v>10.879</v>
      </c>
      <c r="J463" s="80">
        <v>4.3520000000000003</v>
      </c>
      <c r="K463" s="1" t="s">
        <v>1396</v>
      </c>
      <c r="L463" s="80">
        <v>5.0000000000000001E-3</v>
      </c>
      <c r="M463" s="1" t="s">
        <v>1396</v>
      </c>
      <c r="N463" s="80">
        <v>9.7080000000000002</v>
      </c>
      <c r="O463" s="80">
        <v>9.5399999999999991</v>
      </c>
      <c r="P463" s="1" t="s">
        <v>1396</v>
      </c>
      <c r="Q463" s="1" t="s">
        <v>1396</v>
      </c>
      <c r="R463" s="1" t="s">
        <v>1396</v>
      </c>
      <c r="S463" s="1" t="s">
        <v>1396</v>
      </c>
    </row>
    <row r="464" spans="1:19" x14ac:dyDescent="0.2">
      <c r="A464" s="1" t="s">
        <v>1213</v>
      </c>
      <c r="B464" s="80">
        <v>107</v>
      </c>
      <c r="C464" s="1" t="s">
        <v>1396</v>
      </c>
      <c r="D464" s="80" t="s">
        <v>142</v>
      </c>
      <c r="E464" s="1" t="s">
        <v>1396</v>
      </c>
      <c r="F464" s="80">
        <v>6</v>
      </c>
      <c r="G464" s="93">
        <v>32367</v>
      </c>
      <c r="H464" s="80">
        <v>0</v>
      </c>
      <c r="I464" s="80">
        <v>17.27</v>
      </c>
      <c r="J464" s="80">
        <v>10.292</v>
      </c>
      <c r="K464" s="1" t="s">
        <v>1396</v>
      </c>
      <c r="L464" s="80">
        <v>0</v>
      </c>
      <c r="M464" s="1" t="s">
        <v>1396</v>
      </c>
      <c r="N464" s="80">
        <v>2.8780000000000001</v>
      </c>
      <c r="O464" s="80">
        <v>11.164999999999999</v>
      </c>
      <c r="P464" s="1" t="s">
        <v>1396</v>
      </c>
      <c r="Q464" s="1" t="s">
        <v>1396</v>
      </c>
      <c r="R464" s="1" t="s">
        <v>1396</v>
      </c>
      <c r="S464" s="1" t="s">
        <v>1396</v>
      </c>
    </row>
    <row r="465" spans="1:19" x14ac:dyDescent="0.2">
      <c r="A465" s="1" t="s">
        <v>1213</v>
      </c>
      <c r="B465" s="80">
        <v>107</v>
      </c>
      <c r="C465" s="1" t="s">
        <v>1396</v>
      </c>
      <c r="D465" s="80" t="s">
        <v>142</v>
      </c>
      <c r="E465" s="1" t="s">
        <v>1396</v>
      </c>
      <c r="F465" s="80">
        <v>6</v>
      </c>
      <c r="G465" s="93">
        <v>32367</v>
      </c>
      <c r="H465" s="80">
        <v>0</v>
      </c>
      <c r="I465" s="80">
        <v>17.698</v>
      </c>
      <c r="J465" s="80">
        <v>11.345000000000001</v>
      </c>
      <c r="K465" s="1" t="s">
        <v>1396</v>
      </c>
      <c r="L465" s="80">
        <v>0</v>
      </c>
      <c r="M465" s="1" t="s">
        <v>1396</v>
      </c>
      <c r="N465" s="80">
        <v>5.1859999999999999</v>
      </c>
      <c r="O465" s="80">
        <v>12.512</v>
      </c>
      <c r="P465" s="1" t="s">
        <v>1396</v>
      </c>
      <c r="Q465" s="1" t="s">
        <v>1396</v>
      </c>
      <c r="R465" s="1" t="s">
        <v>1396</v>
      </c>
      <c r="S465" s="1" t="s">
        <v>1396</v>
      </c>
    </row>
    <row r="466" spans="1:19" x14ac:dyDescent="0.2">
      <c r="A466" s="1" t="s">
        <v>1213</v>
      </c>
      <c r="B466" s="80">
        <v>107</v>
      </c>
      <c r="C466" s="80" t="s">
        <v>1439</v>
      </c>
      <c r="D466" s="80" t="s">
        <v>142</v>
      </c>
      <c r="E466" s="1" t="s">
        <v>1396</v>
      </c>
      <c r="F466" s="80">
        <v>6</v>
      </c>
      <c r="G466" s="93">
        <v>32701</v>
      </c>
      <c r="H466" s="80">
        <v>0</v>
      </c>
      <c r="I466" s="80">
        <v>1.2330000000000001</v>
      </c>
      <c r="J466" s="80">
        <v>8.2000000000000003E-2</v>
      </c>
      <c r="K466" s="80">
        <v>0</v>
      </c>
      <c r="L466" s="80">
        <v>8.2000000000000003E-2</v>
      </c>
      <c r="M466" s="80">
        <v>1.89</v>
      </c>
      <c r="N466" s="80">
        <v>5.5069999999999997</v>
      </c>
      <c r="O466" s="80">
        <v>0</v>
      </c>
      <c r="P466" s="1" t="s">
        <v>1396</v>
      </c>
      <c r="Q466" s="1" t="s">
        <v>1396</v>
      </c>
      <c r="R466" s="1" t="s">
        <v>1396</v>
      </c>
      <c r="S466" s="1" t="s">
        <v>1396</v>
      </c>
    </row>
    <row r="467" spans="1:19" x14ac:dyDescent="0.2">
      <c r="A467" s="1" t="s">
        <v>1213</v>
      </c>
      <c r="B467" s="80">
        <v>107</v>
      </c>
      <c r="C467" s="80" t="s">
        <v>1439</v>
      </c>
      <c r="D467" s="80" t="s">
        <v>142</v>
      </c>
      <c r="E467" s="1" t="s">
        <v>1396</v>
      </c>
      <c r="F467" s="80">
        <v>6</v>
      </c>
      <c r="G467" s="93">
        <v>32701</v>
      </c>
      <c r="H467" s="80">
        <v>0</v>
      </c>
      <c r="I467" s="80">
        <v>1.0680000000000001</v>
      </c>
      <c r="J467" s="80">
        <v>0</v>
      </c>
      <c r="K467" s="80">
        <v>0</v>
      </c>
      <c r="L467" s="80">
        <v>2.7E-2</v>
      </c>
      <c r="M467" s="80">
        <v>2.8769999999999998</v>
      </c>
      <c r="N467" s="80">
        <v>7.1509999999999998</v>
      </c>
      <c r="O467" s="80">
        <v>0</v>
      </c>
      <c r="P467" s="1" t="s">
        <v>1396</v>
      </c>
      <c r="Q467" s="1" t="s">
        <v>1396</v>
      </c>
      <c r="R467" s="1" t="s">
        <v>1396</v>
      </c>
      <c r="S467" s="1" t="s">
        <v>1396</v>
      </c>
    </row>
    <row r="468" spans="1:19" x14ac:dyDescent="0.2">
      <c r="A468" s="1" t="s">
        <v>1213</v>
      </c>
      <c r="B468" s="80">
        <v>107</v>
      </c>
      <c r="C468" s="80" t="s">
        <v>1438</v>
      </c>
      <c r="D468" s="80" t="s">
        <v>142</v>
      </c>
      <c r="E468" s="1" t="s">
        <v>1396</v>
      </c>
      <c r="F468" s="80">
        <v>6</v>
      </c>
      <c r="G468" s="93">
        <v>32701</v>
      </c>
      <c r="H468" s="80">
        <v>0</v>
      </c>
      <c r="I468" s="80">
        <v>2.0550000000000002</v>
      </c>
      <c r="J468" s="80">
        <v>0.32900000000000001</v>
      </c>
      <c r="K468" s="80">
        <v>0</v>
      </c>
      <c r="L468" s="80">
        <v>8.9999999999999993E-3</v>
      </c>
      <c r="M468" s="80">
        <v>2.63</v>
      </c>
      <c r="N468" s="80">
        <v>8.3010000000000002</v>
      </c>
      <c r="O468" s="80">
        <v>0</v>
      </c>
      <c r="P468" s="1" t="s">
        <v>1396</v>
      </c>
      <c r="Q468" s="1" t="s">
        <v>1396</v>
      </c>
      <c r="R468" s="1" t="s">
        <v>1396</v>
      </c>
      <c r="S468" s="1" t="s">
        <v>1396</v>
      </c>
    </row>
    <row r="469" spans="1:19" x14ac:dyDescent="0.2">
      <c r="A469" s="1" t="s">
        <v>1213</v>
      </c>
      <c r="B469" s="80">
        <v>107</v>
      </c>
      <c r="C469" s="80" t="s">
        <v>1438</v>
      </c>
      <c r="D469" s="80" t="s">
        <v>142</v>
      </c>
      <c r="E469" s="1" t="s">
        <v>1396</v>
      </c>
      <c r="F469" s="80">
        <v>6</v>
      </c>
      <c r="G469" s="93">
        <v>32701</v>
      </c>
      <c r="H469" s="80">
        <v>0</v>
      </c>
      <c r="I469" s="80">
        <v>2.1960000000000002</v>
      </c>
      <c r="J469" s="80">
        <v>8.4000000000000005E-2</v>
      </c>
      <c r="K469" s="80">
        <v>0</v>
      </c>
      <c r="L469" s="80">
        <v>1.4E-2</v>
      </c>
      <c r="M469" s="80">
        <v>2.1120000000000001</v>
      </c>
      <c r="N469" s="80">
        <v>8.0250000000000004</v>
      </c>
      <c r="O469" s="80">
        <v>0</v>
      </c>
      <c r="P469" s="1" t="s">
        <v>1396</v>
      </c>
      <c r="Q469" s="1" t="s">
        <v>1396</v>
      </c>
      <c r="R469" s="1" t="s">
        <v>1396</v>
      </c>
      <c r="S469" s="1" t="s">
        <v>1396</v>
      </c>
    </row>
    <row r="470" spans="1:19" x14ac:dyDescent="0.2">
      <c r="A470" s="1" t="s">
        <v>1213</v>
      </c>
      <c r="B470" s="80">
        <v>107</v>
      </c>
      <c r="C470" s="1" t="s">
        <v>1396</v>
      </c>
      <c r="D470" s="80" t="s">
        <v>1447</v>
      </c>
      <c r="E470" s="1" t="s">
        <v>1396</v>
      </c>
      <c r="F470" s="80">
        <v>6</v>
      </c>
      <c r="G470" s="93">
        <v>33064</v>
      </c>
      <c r="H470" s="80">
        <v>0</v>
      </c>
      <c r="I470" s="80">
        <v>3.2509999999999999</v>
      </c>
      <c r="J470" s="80">
        <v>0</v>
      </c>
      <c r="K470" s="80">
        <v>0</v>
      </c>
      <c r="L470" s="80">
        <v>0</v>
      </c>
      <c r="M470" s="1" t="s">
        <v>1396</v>
      </c>
      <c r="N470" s="80">
        <v>5.2830000000000004</v>
      </c>
      <c r="O470" s="80">
        <v>13.614000000000001</v>
      </c>
      <c r="P470" s="1" t="s">
        <v>1396</v>
      </c>
      <c r="Q470" s="1" t="s">
        <v>1396</v>
      </c>
      <c r="R470" s="1" t="s">
        <v>1396</v>
      </c>
      <c r="S470" s="1" t="s">
        <v>1396</v>
      </c>
    </row>
    <row r="471" spans="1:19" x14ac:dyDescent="0.2">
      <c r="A471" s="1" t="s">
        <v>1213</v>
      </c>
      <c r="B471" s="80">
        <v>107</v>
      </c>
      <c r="C471" s="1" t="s">
        <v>1396</v>
      </c>
      <c r="D471" s="80" t="s">
        <v>1447</v>
      </c>
      <c r="E471" s="1" t="s">
        <v>1396</v>
      </c>
      <c r="F471" s="80">
        <v>6</v>
      </c>
      <c r="G471" s="93">
        <v>33064</v>
      </c>
      <c r="H471" s="80">
        <v>0</v>
      </c>
      <c r="I471" s="80">
        <v>2.1219999999999999</v>
      </c>
      <c r="J471" s="80">
        <v>0</v>
      </c>
      <c r="K471" s="80">
        <v>0</v>
      </c>
      <c r="L471" s="80">
        <v>0</v>
      </c>
      <c r="M471" s="1" t="s">
        <v>1396</v>
      </c>
      <c r="N471" s="80">
        <v>8.1029999999999998</v>
      </c>
      <c r="O471" s="80">
        <v>19.292000000000002</v>
      </c>
      <c r="P471" s="1" t="s">
        <v>1396</v>
      </c>
      <c r="Q471" s="1" t="s">
        <v>1396</v>
      </c>
      <c r="R471" s="1" t="s">
        <v>1396</v>
      </c>
      <c r="S471" s="1" t="s">
        <v>1396</v>
      </c>
    </row>
    <row r="472" spans="1:19" x14ac:dyDescent="0.2">
      <c r="A472" s="1" t="s">
        <v>1213</v>
      </c>
      <c r="B472" s="80">
        <v>107</v>
      </c>
      <c r="C472" s="1" t="s">
        <v>1396</v>
      </c>
      <c r="D472" s="80" t="s">
        <v>1447</v>
      </c>
      <c r="E472" s="1" t="s">
        <v>1396</v>
      </c>
      <c r="F472" s="80">
        <v>6</v>
      </c>
      <c r="G472" s="93">
        <v>33072</v>
      </c>
      <c r="H472" s="80">
        <v>0</v>
      </c>
      <c r="I472" s="80">
        <v>4.3949999999999996</v>
      </c>
      <c r="J472" s="80">
        <v>0.4</v>
      </c>
      <c r="K472" s="80">
        <v>0</v>
      </c>
      <c r="L472" s="80">
        <v>0</v>
      </c>
      <c r="M472" s="1" t="s">
        <v>1396</v>
      </c>
      <c r="N472" s="80">
        <v>10.788</v>
      </c>
      <c r="O472" s="80">
        <v>11.986000000000001</v>
      </c>
      <c r="P472" s="1" t="s">
        <v>1396</v>
      </c>
      <c r="Q472" s="1" t="s">
        <v>1396</v>
      </c>
      <c r="R472" s="1" t="s">
        <v>1396</v>
      </c>
      <c r="S472" s="1" t="s">
        <v>1396</v>
      </c>
    </row>
    <row r="473" spans="1:19" x14ac:dyDescent="0.2">
      <c r="A473" s="1" t="s">
        <v>1213</v>
      </c>
      <c r="B473" s="80">
        <v>107</v>
      </c>
      <c r="C473" s="1" t="s">
        <v>1396</v>
      </c>
      <c r="D473" s="80" t="s">
        <v>1447</v>
      </c>
      <c r="E473" s="1" t="s">
        <v>1396</v>
      </c>
      <c r="F473" s="80">
        <v>6</v>
      </c>
      <c r="G473" s="93">
        <v>33072</v>
      </c>
      <c r="H473" s="80">
        <v>0</v>
      </c>
      <c r="I473" s="80">
        <v>3.6160000000000001</v>
      </c>
      <c r="J473" s="80">
        <v>0.753</v>
      </c>
      <c r="K473" s="80">
        <v>0</v>
      </c>
      <c r="L473" s="80">
        <v>0</v>
      </c>
      <c r="M473" s="1" t="s">
        <v>1396</v>
      </c>
      <c r="N473" s="80">
        <v>11.603</v>
      </c>
      <c r="O473" s="80">
        <v>16.274000000000001</v>
      </c>
      <c r="P473" s="1" t="s">
        <v>1396</v>
      </c>
      <c r="Q473" s="1" t="s">
        <v>1396</v>
      </c>
      <c r="R473" s="1" t="s">
        <v>1396</v>
      </c>
      <c r="S473" s="1" t="s">
        <v>1396</v>
      </c>
    </row>
    <row r="474" spans="1:19" x14ac:dyDescent="0.2">
      <c r="A474" s="1" t="s">
        <v>1213</v>
      </c>
      <c r="B474" s="80">
        <v>107</v>
      </c>
      <c r="C474" s="1" t="s">
        <v>1396</v>
      </c>
      <c r="D474" s="80" t="s">
        <v>1447</v>
      </c>
      <c r="E474" s="1" t="s">
        <v>1396</v>
      </c>
      <c r="F474" s="80">
        <v>7</v>
      </c>
      <c r="G474" s="93">
        <v>33085</v>
      </c>
      <c r="H474" s="80">
        <v>0</v>
      </c>
      <c r="I474" s="80">
        <v>4.7409999999999997</v>
      </c>
      <c r="J474" s="80">
        <v>0.39</v>
      </c>
      <c r="K474" s="80">
        <v>0</v>
      </c>
      <c r="L474" s="80">
        <v>0</v>
      </c>
      <c r="M474" s="1" t="s">
        <v>1396</v>
      </c>
      <c r="N474" s="80">
        <v>5.8</v>
      </c>
      <c r="O474" s="80">
        <v>11.321999999999999</v>
      </c>
      <c r="P474" s="1" t="s">
        <v>1396</v>
      </c>
      <c r="Q474" s="1" t="s">
        <v>1396</v>
      </c>
      <c r="R474" s="1" t="s">
        <v>1396</v>
      </c>
      <c r="S474" s="1" t="s">
        <v>1396</v>
      </c>
    </row>
    <row r="475" spans="1:19" x14ac:dyDescent="0.2">
      <c r="A475" s="1" t="s">
        <v>1213</v>
      </c>
      <c r="B475" s="80">
        <v>107</v>
      </c>
      <c r="C475" s="1" t="s">
        <v>1396</v>
      </c>
      <c r="D475" s="80" t="s">
        <v>1447</v>
      </c>
      <c r="E475" s="1" t="s">
        <v>1396</v>
      </c>
      <c r="F475" s="80">
        <v>6</v>
      </c>
      <c r="G475" s="93">
        <v>33085</v>
      </c>
      <c r="H475" s="80">
        <v>0</v>
      </c>
      <c r="I475" s="80">
        <v>3.8359999999999999</v>
      </c>
      <c r="J475" s="80">
        <v>0.71199999999999997</v>
      </c>
      <c r="K475" s="80">
        <v>0</v>
      </c>
      <c r="L475" s="80">
        <v>0</v>
      </c>
      <c r="M475" s="1" t="s">
        <v>1396</v>
      </c>
      <c r="N475" s="80">
        <v>5.37</v>
      </c>
      <c r="O475" s="80">
        <v>14.137</v>
      </c>
      <c r="P475" s="1" t="s">
        <v>1396</v>
      </c>
      <c r="Q475" s="1" t="s">
        <v>1396</v>
      </c>
      <c r="R475" s="1" t="s">
        <v>1396</v>
      </c>
      <c r="S475" s="1" t="s">
        <v>1396</v>
      </c>
    </row>
    <row r="476" spans="1:19" x14ac:dyDescent="0.2">
      <c r="A476" s="1" t="s">
        <v>1213</v>
      </c>
      <c r="B476" s="80">
        <v>107</v>
      </c>
      <c r="C476" s="1" t="s">
        <v>1396</v>
      </c>
      <c r="D476" s="80" t="s">
        <v>142</v>
      </c>
      <c r="E476" s="1" t="s">
        <v>1396</v>
      </c>
      <c r="F476" s="1" t="s">
        <v>1396</v>
      </c>
      <c r="G476" s="93">
        <v>33436</v>
      </c>
      <c r="H476" s="80">
        <v>0</v>
      </c>
      <c r="I476" s="80">
        <v>0.80400000000000005</v>
      </c>
      <c r="J476" s="80">
        <v>2.5000000000000001E-2</v>
      </c>
      <c r="K476" s="80">
        <v>0</v>
      </c>
      <c r="L476" s="80">
        <v>0</v>
      </c>
      <c r="M476" s="80">
        <v>3.516</v>
      </c>
      <c r="N476" s="80">
        <v>7.5339999999999998</v>
      </c>
      <c r="O476" s="80">
        <v>0</v>
      </c>
      <c r="P476" s="1" t="s">
        <v>1396</v>
      </c>
      <c r="Q476" s="1" t="s">
        <v>1396</v>
      </c>
      <c r="R476" s="1" t="s">
        <v>1396</v>
      </c>
      <c r="S476" s="1" t="s">
        <v>1396</v>
      </c>
    </row>
    <row r="477" spans="1:19" x14ac:dyDescent="0.2">
      <c r="A477" s="1" t="s">
        <v>1213</v>
      </c>
      <c r="B477" s="80">
        <v>107</v>
      </c>
      <c r="C477" s="1" t="s">
        <v>1396</v>
      </c>
      <c r="D477" s="80" t="s">
        <v>142</v>
      </c>
      <c r="E477" s="1" t="s">
        <v>1396</v>
      </c>
      <c r="F477" s="1" t="s">
        <v>1396</v>
      </c>
      <c r="G477" s="93">
        <v>33436</v>
      </c>
      <c r="H477" s="80">
        <v>0</v>
      </c>
      <c r="I477" s="80">
        <v>0.377</v>
      </c>
      <c r="J477" s="80">
        <v>0.40200000000000002</v>
      </c>
      <c r="K477" s="80">
        <v>0</v>
      </c>
      <c r="L477" s="80">
        <v>0</v>
      </c>
      <c r="M477" s="80">
        <v>3.2149999999999999</v>
      </c>
      <c r="N477" s="80">
        <v>7.8860000000000001</v>
      </c>
      <c r="O477" s="80">
        <v>0</v>
      </c>
      <c r="P477" s="1" t="s">
        <v>1396</v>
      </c>
      <c r="Q477" s="1" t="s">
        <v>1396</v>
      </c>
      <c r="R477" s="1" t="s">
        <v>1396</v>
      </c>
      <c r="S477" s="1" t="s">
        <v>1396</v>
      </c>
    </row>
    <row r="478" spans="1:19" x14ac:dyDescent="0.2">
      <c r="A478" s="1" t="s">
        <v>1213</v>
      </c>
      <c r="B478" s="80">
        <v>107</v>
      </c>
      <c r="C478" s="1"/>
      <c r="D478" s="80" t="s">
        <v>142</v>
      </c>
      <c r="E478" s="1"/>
      <c r="F478" s="80">
        <v>6</v>
      </c>
      <c r="G478" s="93">
        <v>33777</v>
      </c>
      <c r="H478" s="80">
        <v>0</v>
      </c>
      <c r="I478" s="80">
        <v>0.17499999999999999</v>
      </c>
      <c r="J478" s="80">
        <v>4.3999999999999997E-2</v>
      </c>
      <c r="K478" s="80">
        <v>0</v>
      </c>
      <c r="L478" s="80">
        <v>0</v>
      </c>
      <c r="M478" s="80">
        <v>0.218</v>
      </c>
      <c r="N478" s="80">
        <v>6.2830000000000004</v>
      </c>
      <c r="Q478" s="1" t="s">
        <v>1396</v>
      </c>
      <c r="R478" s="1" t="s">
        <v>1396</v>
      </c>
      <c r="S478" s="1" t="s">
        <v>1396</v>
      </c>
    </row>
    <row r="479" spans="1:19" x14ac:dyDescent="0.2">
      <c r="A479" s="1" t="s">
        <v>1213</v>
      </c>
      <c r="B479" s="80">
        <v>107</v>
      </c>
      <c r="C479" s="1"/>
      <c r="D479" s="80" t="s">
        <v>142</v>
      </c>
      <c r="E479" s="1"/>
      <c r="F479" s="80">
        <v>6</v>
      </c>
      <c r="G479" s="93">
        <v>33777</v>
      </c>
      <c r="H479" s="80">
        <v>0</v>
      </c>
      <c r="I479" s="80">
        <v>9.6000000000000002E-2</v>
      </c>
      <c r="J479" s="80">
        <v>4.8000000000000001E-2</v>
      </c>
      <c r="K479" s="80">
        <v>0</v>
      </c>
      <c r="L479" s="80">
        <v>0</v>
      </c>
      <c r="M479" s="80">
        <v>0.192</v>
      </c>
      <c r="N479" s="80">
        <v>6.4729999999999999</v>
      </c>
      <c r="Q479" s="1" t="s">
        <v>1396</v>
      </c>
      <c r="R479" s="1" t="s">
        <v>1396</v>
      </c>
      <c r="S479" s="1" t="s">
        <v>1396</v>
      </c>
    </row>
    <row r="480" spans="1:19" x14ac:dyDescent="0.2">
      <c r="A480" s="1" t="s">
        <v>1213</v>
      </c>
      <c r="B480" s="80">
        <v>107</v>
      </c>
      <c r="C480" s="1"/>
      <c r="D480" s="80" t="s">
        <v>142</v>
      </c>
      <c r="E480" s="1"/>
      <c r="F480" s="80">
        <v>6</v>
      </c>
      <c r="G480" s="93">
        <v>33805</v>
      </c>
      <c r="H480" s="80">
        <v>0</v>
      </c>
      <c r="I480" s="80">
        <v>0.20499999999999999</v>
      </c>
      <c r="J480" s="80">
        <v>0.247</v>
      </c>
      <c r="K480" s="80">
        <v>0</v>
      </c>
      <c r="L480" s="80">
        <v>0</v>
      </c>
      <c r="M480" s="80">
        <v>3.8220000000000001</v>
      </c>
      <c r="N480" s="80">
        <v>3.0819999999999999</v>
      </c>
      <c r="Q480" s="1" t="s">
        <v>1396</v>
      </c>
      <c r="R480" s="1" t="s">
        <v>1396</v>
      </c>
      <c r="S480" s="1" t="s">
        <v>1396</v>
      </c>
    </row>
    <row r="481" spans="1:19" x14ac:dyDescent="0.2">
      <c r="A481" s="1" t="s">
        <v>1213</v>
      </c>
      <c r="B481" s="80">
        <v>107</v>
      </c>
      <c r="D481" s="80" t="s">
        <v>142</v>
      </c>
      <c r="E481" s="1"/>
      <c r="F481" s="80">
        <v>6</v>
      </c>
      <c r="G481" s="93">
        <v>33805</v>
      </c>
      <c r="H481" s="80">
        <v>0</v>
      </c>
      <c r="I481" s="80">
        <v>0.35399999999999998</v>
      </c>
      <c r="J481" s="80">
        <v>3.5000000000000003E-2</v>
      </c>
      <c r="K481" s="80">
        <v>0</v>
      </c>
      <c r="L481" s="80">
        <v>0</v>
      </c>
      <c r="M481" s="80">
        <v>4.5650000000000004</v>
      </c>
      <c r="N481" s="80">
        <v>2.2290000000000001</v>
      </c>
      <c r="Q481" s="1" t="s">
        <v>1396</v>
      </c>
      <c r="R481" s="1" t="s">
        <v>1396</v>
      </c>
      <c r="S481" s="1" t="s">
        <v>1396</v>
      </c>
    </row>
    <row r="482" spans="1:19" x14ac:dyDescent="0.2">
      <c r="A482" s="1" t="s">
        <v>1261</v>
      </c>
      <c r="B482" s="80">
        <v>100</v>
      </c>
      <c r="C482" s="1" t="s">
        <v>1396</v>
      </c>
      <c r="D482" s="80" t="s">
        <v>142</v>
      </c>
      <c r="E482" s="94" t="s">
        <v>1396</v>
      </c>
      <c r="F482" s="95">
        <v>10</v>
      </c>
      <c r="G482" s="96">
        <v>30507</v>
      </c>
      <c r="H482" s="95">
        <v>1E-3</v>
      </c>
      <c r="I482" s="95">
        <v>0.437</v>
      </c>
      <c r="J482" s="95">
        <v>4.3710000000000004</v>
      </c>
      <c r="K482" s="95">
        <v>6.0000000000000001E-3</v>
      </c>
      <c r="L482" s="95">
        <v>7.4999999999999997E-2</v>
      </c>
      <c r="M482" s="94" t="s">
        <v>1396</v>
      </c>
      <c r="N482" s="95">
        <v>9.7609999999999992</v>
      </c>
      <c r="O482" s="94" t="s">
        <v>1396</v>
      </c>
      <c r="P482" s="94" t="s">
        <v>1396</v>
      </c>
      <c r="Q482" s="94" t="s">
        <v>1396</v>
      </c>
      <c r="R482" s="94" t="s">
        <v>1396</v>
      </c>
      <c r="S482" s="94" t="s">
        <v>1396</v>
      </c>
    </row>
    <row r="483" spans="1:19" x14ac:dyDescent="0.2">
      <c r="A483" s="1" t="s">
        <v>1261</v>
      </c>
      <c r="B483" s="80">
        <v>100</v>
      </c>
      <c r="C483" s="1" t="s">
        <v>1396</v>
      </c>
      <c r="D483" s="80" t="s">
        <v>142</v>
      </c>
      <c r="E483" s="94" t="s">
        <v>1396</v>
      </c>
      <c r="F483" s="95">
        <v>10</v>
      </c>
      <c r="G483" s="96">
        <v>30507</v>
      </c>
      <c r="H483" s="95">
        <v>6.0000000000000001E-3</v>
      </c>
      <c r="I483" s="95">
        <v>0.72099999999999997</v>
      </c>
      <c r="J483" s="95">
        <v>4.4720000000000004</v>
      </c>
      <c r="K483" s="95">
        <v>4.0000000000000001E-3</v>
      </c>
      <c r="L483" s="95">
        <v>0.123</v>
      </c>
      <c r="M483" s="94" t="s">
        <v>1396</v>
      </c>
      <c r="N483" s="95">
        <v>12.696</v>
      </c>
      <c r="O483" s="94" t="s">
        <v>1396</v>
      </c>
      <c r="P483" s="94" t="s">
        <v>1396</v>
      </c>
      <c r="Q483" s="94" t="s">
        <v>1396</v>
      </c>
      <c r="R483" s="94" t="s">
        <v>1396</v>
      </c>
      <c r="S483" s="94" t="s">
        <v>1396</v>
      </c>
    </row>
    <row r="484" spans="1:19" x14ac:dyDescent="0.2">
      <c r="A484" s="1" t="s">
        <v>1261</v>
      </c>
      <c r="B484" s="80">
        <v>100</v>
      </c>
      <c r="C484" s="1" t="s">
        <v>1396</v>
      </c>
      <c r="D484" s="80" t="s">
        <v>142</v>
      </c>
      <c r="E484" s="94" t="s">
        <v>1396</v>
      </c>
      <c r="F484" s="95">
        <v>10</v>
      </c>
      <c r="G484" s="96">
        <v>30509</v>
      </c>
      <c r="H484" s="95">
        <v>1E-3</v>
      </c>
      <c r="I484" s="95">
        <v>0.48599999999999999</v>
      </c>
      <c r="J484" s="95">
        <v>2.7189999999999999</v>
      </c>
      <c r="K484" s="95">
        <v>0.01</v>
      </c>
      <c r="L484" s="95">
        <v>7.8E-2</v>
      </c>
      <c r="M484" s="94" t="s">
        <v>1396</v>
      </c>
      <c r="N484" s="95">
        <v>4.8079999999999998</v>
      </c>
      <c r="O484" s="94" t="s">
        <v>1396</v>
      </c>
      <c r="P484" s="94" t="s">
        <v>1396</v>
      </c>
      <c r="Q484" s="94" t="s">
        <v>1396</v>
      </c>
      <c r="R484" s="94" t="s">
        <v>1396</v>
      </c>
      <c r="S484" s="94" t="s">
        <v>1396</v>
      </c>
    </row>
    <row r="485" spans="1:19" x14ac:dyDescent="0.2">
      <c r="A485" s="1" t="s">
        <v>1261</v>
      </c>
      <c r="B485" s="80">
        <v>100</v>
      </c>
      <c r="C485" s="1" t="s">
        <v>1396</v>
      </c>
      <c r="D485" s="80" t="s">
        <v>142</v>
      </c>
      <c r="E485" s="94" t="s">
        <v>1396</v>
      </c>
      <c r="F485" s="95">
        <v>10</v>
      </c>
      <c r="G485" s="96">
        <v>30509</v>
      </c>
      <c r="H485" s="95">
        <v>3.0000000000000001E-3</v>
      </c>
      <c r="I485" s="95">
        <v>0.624</v>
      </c>
      <c r="J485" s="95">
        <v>3.98</v>
      </c>
      <c r="K485" s="95">
        <v>0.01</v>
      </c>
      <c r="L485" s="95">
        <v>7.9000000000000001E-2</v>
      </c>
      <c r="M485" s="94" t="s">
        <v>1396</v>
      </c>
      <c r="N485" s="95">
        <v>7.7519999999999998</v>
      </c>
      <c r="O485" s="94" t="s">
        <v>1396</v>
      </c>
      <c r="P485" s="94" t="s">
        <v>1396</v>
      </c>
      <c r="Q485" s="94" t="s">
        <v>1396</v>
      </c>
      <c r="R485" s="94" t="s">
        <v>1396</v>
      </c>
      <c r="S485" s="94" t="s">
        <v>1396</v>
      </c>
    </row>
    <row r="486" spans="1:19" x14ac:dyDescent="0.2">
      <c r="A486" s="1" t="s">
        <v>1261</v>
      </c>
      <c r="B486" s="80">
        <v>100</v>
      </c>
      <c r="C486" s="1" t="s">
        <v>1396</v>
      </c>
      <c r="D486" s="80" t="s">
        <v>142</v>
      </c>
      <c r="E486" s="94" t="s">
        <v>1396</v>
      </c>
      <c r="F486" s="95">
        <v>10</v>
      </c>
      <c r="G486" s="96">
        <v>30516</v>
      </c>
      <c r="H486" s="95">
        <v>0</v>
      </c>
      <c r="I486" s="95">
        <v>0.38600000000000001</v>
      </c>
      <c r="J486" s="95">
        <v>2.6139999999999999</v>
      </c>
      <c r="K486" s="95">
        <v>1E-3</v>
      </c>
      <c r="L486" s="95">
        <v>4.8000000000000001E-2</v>
      </c>
      <c r="M486" s="94" t="s">
        <v>1396</v>
      </c>
      <c r="N486" s="95">
        <v>3.4460000000000002</v>
      </c>
      <c r="O486" s="94" t="s">
        <v>1396</v>
      </c>
      <c r="P486" s="94" t="s">
        <v>1396</v>
      </c>
      <c r="Q486" s="94" t="s">
        <v>1396</v>
      </c>
      <c r="R486" s="94" t="s">
        <v>1396</v>
      </c>
      <c r="S486" s="94" t="s">
        <v>1396</v>
      </c>
    </row>
    <row r="487" spans="1:19" x14ac:dyDescent="0.2">
      <c r="A487" s="1" t="s">
        <v>1261</v>
      </c>
      <c r="B487" s="80">
        <v>100</v>
      </c>
      <c r="C487" s="1" t="s">
        <v>1396</v>
      </c>
      <c r="D487" s="80" t="s">
        <v>142</v>
      </c>
      <c r="E487" s="94" t="s">
        <v>1396</v>
      </c>
      <c r="F487" s="95">
        <v>10</v>
      </c>
      <c r="G487" s="96">
        <v>30516</v>
      </c>
      <c r="H487" s="95">
        <v>0</v>
      </c>
      <c r="I487" s="95">
        <v>0.59399999999999997</v>
      </c>
      <c r="J487" s="95">
        <v>2.97</v>
      </c>
      <c r="K487" s="95">
        <v>6.0000000000000001E-3</v>
      </c>
      <c r="L487" s="95">
        <v>3.5000000000000003E-2</v>
      </c>
      <c r="M487" s="94" t="s">
        <v>1396</v>
      </c>
      <c r="N487" s="95">
        <v>5.9409999999999998</v>
      </c>
      <c r="O487" s="94" t="s">
        <v>1396</v>
      </c>
      <c r="P487" s="94" t="s">
        <v>1396</v>
      </c>
      <c r="Q487" s="94" t="s">
        <v>1396</v>
      </c>
      <c r="R487" s="94" t="s">
        <v>1396</v>
      </c>
      <c r="S487" s="94" t="s">
        <v>1396</v>
      </c>
    </row>
    <row r="488" spans="1:19" x14ac:dyDescent="0.2">
      <c r="A488" s="1" t="s">
        <v>1261</v>
      </c>
      <c r="B488" s="80">
        <v>100</v>
      </c>
      <c r="C488" s="1" t="s">
        <v>1396</v>
      </c>
      <c r="D488" s="80" t="s">
        <v>142</v>
      </c>
      <c r="E488" s="94" t="s">
        <v>1396</v>
      </c>
      <c r="F488" s="95">
        <v>10</v>
      </c>
      <c r="G488" s="96">
        <v>30523</v>
      </c>
      <c r="H488" s="95">
        <v>0</v>
      </c>
      <c r="I488" s="95">
        <v>0.38600000000000001</v>
      </c>
      <c r="J488" s="95">
        <v>6.2380000000000004</v>
      </c>
      <c r="K488" s="95">
        <v>0.01</v>
      </c>
      <c r="L488" s="95">
        <v>0.13200000000000001</v>
      </c>
      <c r="M488" s="94" t="s">
        <v>1396</v>
      </c>
      <c r="N488" s="95">
        <v>2.347</v>
      </c>
      <c r="O488" s="94" t="s">
        <v>1396</v>
      </c>
      <c r="P488" s="94" t="s">
        <v>1396</v>
      </c>
      <c r="Q488" s="94" t="s">
        <v>1396</v>
      </c>
      <c r="R488" s="94" t="s">
        <v>1396</v>
      </c>
      <c r="S488" s="94" t="s">
        <v>1396</v>
      </c>
    </row>
    <row r="489" spans="1:19" x14ac:dyDescent="0.2">
      <c r="A489" s="1" t="s">
        <v>1261</v>
      </c>
      <c r="B489" s="80">
        <v>100</v>
      </c>
      <c r="C489" s="1" t="s">
        <v>1396</v>
      </c>
      <c r="D489" s="80" t="s">
        <v>142</v>
      </c>
      <c r="E489" s="94" t="s">
        <v>1396</v>
      </c>
      <c r="F489" s="95">
        <v>10</v>
      </c>
      <c r="G489" s="96">
        <v>30523</v>
      </c>
      <c r="H489" s="95">
        <v>8.0000000000000002E-3</v>
      </c>
      <c r="I489" s="95">
        <v>0.35599999999999998</v>
      </c>
      <c r="J489" s="95">
        <v>5.3470000000000004</v>
      </c>
      <c r="K489" s="95">
        <v>1.7000000000000001E-2</v>
      </c>
      <c r="L489" s="95">
        <v>0.115</v>
      </c>
      <c r="M489" s="94" t="s">
        <v>1396</v>
      </c>
      <c r="N489" s="95">
        <v>2.851</v>
      </c>
      <c r="O489" s="94" t="s">
        <v>1396</v>
      </c>
      <c r="P489" s="94" t="s">
        <v>1396</v>
      </c>
      <c r="Q489" s="94" t="s">
        <v>1396</v>
      </c>
      <c r="R489" s="94" t="s">
        <v>1396</v>
      </c>
      <c r="S489" s="94" t="s">
        <v>1396</v>
      </c>
    </row>
    <row r="490" spans="1:19" x14ac:dyDescent="0.2">
      <c r="A490" s="1" t="s">
        <v>1261</v>
      </c>
      <c r="B490" s="80">
        <v>100</v>
      </c>
      <c r="C490" s="1" t="s">
        <v>1396</v>
      </c>
      <c r="D490" s="80" t="s">
        <v>142</v>
      </c>
      <c r="E490" s="94" t="s">
        <v>1396</v>
      </c>
      <c r="F490" s="95">
        <v>10</v>
      </c>
      <c r="G490" s="96">
        <v>30530</v>
      </c>
      <c r="H490" s="95">
        <v>1E-3</v>
      </c>
      <c r="I490" s="95">
        <v>7.8E-2</v>
      </c>
      <c r="J490" s="95">
        <v>3.2050000000000001</v>
      </c>
      <c r="K490" s="95">
        <v>8.0000000000000002E-3</v>
      </c>
      <c r="L490" s="95">
        <v>5.8000000000000003E-2</v>
      </c>
      <c r="M490" s="94" t="s">
        <v>1396</v>
      </c>
      <c r="N490" s="95">
        <v>1.8979999999999999</v>
      </c>
      <c r="O490" s="94" t="s">
        <v>1396</v>
      </c>
      <c r="P490" s="94" t="s">
        <v>1396</v>
      </c>
      <c r="Q490" s="94" t="s">
        <v>1396</v>
      </c>
      <c r="R490" s="94" t="s">
        <v>1396</v>
      </c>
      <c r="S490" s="94" t="s">
        <v>1396</v>
      </c>
    </row>
    <row r="491" spans="1:19" x14ac:dyDescent="0.2">
      <c r="A491" s="1" t="s">
        <v>1261</v>
      </c>
      <c r="B491" s="80">
        <v>100</v>
      </c>
      <c r="C491" s="1" t="s">
        <v>1396</v>
      </c>
      <c r="D491" s="80" t="s">
        <v>142</v>
      </c>
      <c r="E491" s="94" t="s">
        <v>1396</v>
      </c>
      <c r="F491" s="95">
        <v>10</v>
      </c>
      <c r="G491" s="96">
        <v>30530</v>
      </c>
      <c r="H491" s="95">
        <v>1E-3</v>
      </c>
      <c r="I491" s="95">
        <v>1.6E-2</v>
      </c>
      <c r="J491" s="95">
        <v>2.536</v>
      </c>
      <c r="K491" s="95">
        <v>4.0000000000000001E-3</v>
      </c>
      <c r="L491" s="95">
        <v>3.6999999999999998E-2</v>
      </c>
      <c r="M491" s="94" t="s">
        <v>1396</v>
      </c>
      <c r="N491" s="95">
        <v>1.665</v>
      </c>
      <c r="O491" s="94" t="s">
        <v>1396</v>
      </c>
      <c r="P491" s="94" t="s">
        <v>1396</v>
      </c>
      <c r="Q491" s="94" t="s">
        <v>1396</v>
      </c>
      <c r="R491" s="94" t="s">
        <v>1396</v>
      </c>
      <c r="S491" s="94" t="s">
        <v>1396</v>
      </c>
    </row>
    <row r="492" spans="1:19" x14ac:dyDescent="0.2">
      <c r="A492" s="1" t="s">
        <v>1261</v>
      </c>
      <c r="B492" s="80">
        <v>100</v>
      </c>
      <c r="C492" s="1" t="s">
        <v>1396</v>
      </c>
      <c r="D492" s="80" t="s">
        <v>142</v>
      </c>
      <c r="E492" s="94" t="s">
        <v>1396</v>
      </c>
      <c r="F492" s="95">
        <v>10</v>
      </c>
      <c r="G492" s="96">
        <v>30537</v>
      </c>
      <c r="H492" s="95">
        <v>4.0000000000000001E-3</v>
      </c>
      <c r="I492" s="95">
        <v>0.35599999999999998</v>
      </c>
      <c r="J492" s="95">
        <v>3.8319999999999999</v>
      </c>
      <c r="K492" s="95">
        <v>6.0000000000000001E-3</v>
      </c>
      <c r="L492" s="95">
        <v>4.1000000000000002E-2</v>
      </c>
      <c r="M492" s="94" t="s">
        <v>1396</v>
      </c>
      <c r="N492" s="95">
        <v>1.871</v>
      </c>
      <c r="O492" s="94" t="s">
        <v>1396</v>
      </c>
      <c r="P492" s="94" t="s">
        <v>1396</v>
      </c>
      <c r="Q492" s="94" t="s">
        <v>1396</v>
      </c>
      <c r="R492" s="94" t="s">
        <v>1396</v>
      </c>
      <c r="S492" s="94" t="s">
        <v>1396</v>
      </c>
    </row>
    <row r="493" spans="1:19" x14ac:dyDescent="0.2">
      <c r="A493" s="1" t="s">
        <v>1261</v>
      </c>
      <c r="B493" s="80">
        <v>100</v>
      </c>
      <c r="C493" s="1" t="s">
        <v>1396</v>
      </c>
      <c r="D493" s="80" t="s">
        <v>142</v>
      </c>
      <c r="E493" s="94" t="s">
        <v>1396</v>
      </c>
      <c r="F493" s="95">
        <v>10</v>
      </c>
      <c r="G493" s="96">
        <v>30537</v>
      </c>
      <c r="H493" s="95">
        <v>3.0000000000000001E-3</v>
      </c>
      <c r="I493" s="95">
        <v>0.80200000000000005</v>
      </c>
      <c r="J493" s="95">
        <v>4.2480000000000002</v>
      </c>
      <c r="K493" s="95">
        <v>4.0000000000000001E-3</v>
      </c>
      <c r="L493" s="95">
        <v>5.1999999999999998E-2</v>
      </c>
      <c r="M493" s="94" t="s">
        <v>1396</v>
      </c>
      <c r="N493" s="95">
        <v>1.782</v>
      </c>
      <c r="O493" s="94" t="s">
        <v>1396</v>
      </c>
      <c r="P493" s="94" t="s">
        <v>1396</v>
      </c>
      <c r="Q493" s="94" t="s">
        <v>1396</v>
      </c>
      <c r="R493" s="94" t="s">
        <v>1396</v>
      </c>
      <c r="S493" s="94" t="s">
        <v>1396</v>
      </c>
    </row>
    <row r="494" spans="1:19" x14ac:dyDescent="0.2">
      <c r="A494" s="1" t="s">
        <v>1261</v>
      </c>
      <c r="B494" s="80">
        <v>100</v>
      </c>
      <c r="C494" s="1" t="s">
        <v>1396</v>
      </c>
      <c r="D494" s="80" t="s">
        <v>142</v>
      </c>
      <c r="E494" s="94" t="s">
        <v>1396</v>
      </c>
      <c r="F494" s="95">
        <v>10</v>
      </c>
      <c r="G494" s="96">
        <v>30544</v>
      </c>
      <c r="H494" s="95">
        <v>0</v>
      </c>
      <c r="I494" s="95">
        <v>0.249</v>
      </c>
      <c r="J494" s="95">
        <v>1.774</v>
      </c>
      <c r="K494" s="95">
        <v>4.0000000000000001E-3</v>
      </c>
      <c r="L494" s="95">
        <v>4.4999999999999998E-2</v>
      </c>
      <c r="M494" s="94" t="s">
        <v>1396</v>
      </c>
      <c r="N494" s="95">
        <v>0.91800000000000004</v>
      </c>
      <c r="O494" s="94" t="s">
        <v>1396</v>
      </c>
      <c r="P494" s="94" t="s">
        <v>1396</v>
      </c>
      <c r="Q494" s="94" t="s">
        <v>1396</v>
      </c>
      <c r="R494" s="94" t="s">
        <v>1396</v>
      </c>
      <c r="S494" s="94" t="s">
        <v>1396</v>
      </c>
    </row>
    <row r="495" spans="1:19" x14ac:dyDescent="0.2">
      <c r="A495" s="1" t="s">
        <v>1261</v>
      </c>
      <c r="B495" s="80">
        <v>100</v>
      </c>
      <c r="C495" s="1" t="s">
        <v>1396</v>
      </c>
      <c r="D495" s="80" t="s">
        <v>142</v>
      </c>
      <c r="E495" s="94" t="s">
        <v>1396</v>
      </c>
      <c r="F495" s="95">
        <v>10</v>
      </c>
      <c r="G495" s="96">
        <v>30544</v>
      </c>
      <c r="H495" s="95">
        <v>0</v>
      </c>
      <c r="I495" s="95">
        <v>0.156</v>
      </c>
      <c r="J495" s="95">
        <v>1.042</v>
      </c>
      <c r="K495" s="95">
        <v>4.0000000000000001E-3</v>
      </c>
      <c r="L495" s="95">
        <v>6.2E-2</v>
      </c>
      <c r="M495" s="94" t="s">
        <v>1396</v>
      </c>
      <c r="N495" s="95">
        <v>0.73099999999999998</v>
      </c>
      <c r="O495" s="94" t="s">
        <v>1396</v>
      </c>
      <c r="P495" s="94" t="s">
        <v>1396</v>
      </c>
      <c r="Q495" s="94" t="s">
        <v>1396</v>
      </c>
      <c r="R495" s="94" t="s">
        <v>1396</v>
      </c>
      <c r="S495" s="94" t="s">
        <v>1396</v>
      </c>
    </row>
    <row r="496" spans="1:19" x14ac:dyDescent="0.2">
      <c r="A496" s="1" t="s">
        <v>1261</v>
      </c>
      <c r="B496" s="80">
        <v>100</v>
      </c>
      <c r="C496" s="1" t="s">
        <v>1396</v>
      </c>
      <c r="D496" s="80" t="s">
        <v>142</v>
      </c>
      <c r="E496" s="1" t="s">
        <v>1396</v>
      </c>
      <c r="F496" s="80">
        <v>12</v>
      </c>
      <c r="G496" s="93">
        <v>30867</v>
      </c>
      <c r="H496" s="80">
        <v>0</v>
      </c>
      <c r="I496" s="80">
        <v>0</v>
      </c>
      <c r="J496" s="80">
        <v>0.13</v>
      </c>
      <c r="K496" s="1" t="s">
        <v>1396</v>
      </c>
      <c r="L496" s="80">
        <v>0.13200000000000001</v>
      </c>
      <c r="M496" s="1" t="s">
        <v>1396</v>
      </c>
      <c r="N496" s="80">
        <v>5.1999999999999998E-2</v>
      </c>
      <c r="O496" s="80">
        <v>4.8230000000000004</v>
      </c>
      <c r="P496" s="1" t="s">
        <v>1396</v>
      </c>
      <c r="Q496" s="1" t="s">
        <v>1396</v>
      </c>
      <c r="R496" s="1" t="s">
        <v>1396</v>
      </c>
      <c r="S496" s="1" t="s">
        <v>1396</v>
      </c>
    </row>
    <row r="497" spans="1:19" x14ac:dyDescent="0.2">
      <c r="A497" s="1" t="s">
        <v>1261</v>
      </c>
      <c r="B497" s="80">
        <v>100</v>
      </c>
      <c r="C497" s="1" t="s">
        <v>1396</v>
      </c>
      <c r="D497" s="80" t="s">
        <v>142</v>
      </c>
      <c r="E497" s="1" t="s">
        <v>1396</v>
      </c>
      <c r="F497" s="80">
        <v>12</v>
      </c>
      <c r="G497" s="93">
        <v>30867</v>
      </c>
      <c r="H497" s="80">
        <v>0</v>
      </c>
      <c r="I497" s="80">
        <v>0</v>
      </c>
      <c r="J497" s="80">
        <v>0.151</v>
      </c>
      <c r="K497" s="1" t="s">
        <v>1396</v>
      </c>
      <c r="L497" s="80">
        <v>0.245</v>
      </c>
      <c r="M497" s="1" t="s">
        <v>1396</v>
      </c>
      <c r="N497" s="80">
        <v>0</v>
      </c>
      <c r="O497" s="80">
        <v>4.6890000000000001</v>
      </c>
      <c r="P497" s="1" t="s">
        <v>1396</v>
      </c>
      <c r="Q497" s="1" t="s">
        <v>1396</v>
      </c>
      <c r="R497" s="1" t="s">
        <v>1396</v>
      </c>
      <c r="S497" s="1" t="s">
        <v>1396</v>
      </c>
    </row>
    <row r="498" spans="1:19" x14ac:dyDescent="0.2">
      <c r="A498" s="1" t="s">
        <v>1261</v>
      </c>
      <c r="B498" s="80">
        <v>100</v>
      </c>
      <c r="C498" s="1" t="s">
        <v>1396</v>
      </c>
      <c r="D498" s="80" t="s">
        <v>142</v>
      </c>
      <c r="E498" s="1" t="s">
        <v>1396</v>
      </c>
      <c r="F498" s="80">
        <v>12</v>
      </c>
      <c r="G498" s="93">
        <v>30870</v>
      </c>
      <c r="H498" s="80">
        <v>0</v>
      </c>
      <c r="I498" s="80">
        <v>6.6000000000000003E-2</v>
      </c>
      <c r="J498" s="80">
        <v>0.16500000000000001</v>
      </c>
      <c r="K498" s="1" t="s">
        <v>1396</v>
      </c>
      <c r="L498" s="80">
        <v>0.10299999999999999</v>
      </c>
      <c r="M498" s="1" t="s">
        <v>1396</v>
      </c>
      <c r="N498" s="80">
        <v>0.39600000000000002</v>
      </c>
      <c r="O498" s="80">
        <v>1.881</v>
      </c>
      <c r="P498" s="1" t="s">
        <v>1396</v>
      </c>
      <c r="Q498" s="1" t="s">
        <v>1396</v>
      </c>
      <c r="R498" s="1" t="s">
        <v>1396</v>
      </c>
      <c r="S498" s="1" t="s">
        <v>1396</v>
      </c>
    </row>
    <row r="499" spans="1:19" x14ac:dyDescent="0.2">
      <c r="A499" s="1" t="s">
        <v>1261</v>
      </c>
      <c r="B499" s="80">
        <v>100</v>
      </c>
      <c r="C499" s="1" t="s">
        <v>1396</v>
      </c>
      <c r="D499" s="80" t="s">
        <v>142</v>
      </c>
      <c r="E499" s="1" t="s">
        <v>1396</v>
      </c>
      <c r="F499" s="80">
        <v>12</v>
      </c>
      <c r="G499" s="93">
        <v>30870</v>
      </c>
      <c r="H499" s="80">
        <v>0</v>
      </c>
      <c r="I499" s="80">
        <v>0</v>
      </c>
      <c r="J499" s="80">
        <v>0.23300000000000001</v>
      </c>
      <c r="K499" s="1" t="s">
        <v>1396</v>
      </c>
      <c r="L499" s="80">
        <v>7.3999999999999996E-2</v>
      </c>
      <c r="M499" s="1" t="s">
        <v>1396</v>
      </c>
      <c r="N499" s="80">
        <v>0.38900000000000001</v>
      </c>
      <c r="O499" s="80">
        <v>1.7110000000000001</v>
      </c>
      <c r="P499" s="1" t="s">
        <v>1396</v>
      </c>
      <c r="Q499" s="1" t="s">
        <v>1396</v>
      </c>
      <c r="R499" s="1" t="s">
        <v>1396</v>
      </c>
      <c r="S499" s="1" t="s">
        <v>1396</v>
      </c>
    </row>
    <row r="500" spans="1:19" x14ac:dyDescent="0.2">
      <c r="A500" s="1" t="s">
        <v>1261</v>
      </c>
      <c r="B500" s="80">
        <v>100</v>
      </c>
      <c r="C500" s="1" t="s">
        <v>1396</v>
      </c>
      <c r="D500" s="80" t="s">
        <v>142</v>
      </c>
      <c r="E500" s="1" t="s">
        <v>1396</v>
      </c>
      <c r="F500" s="80">
        <v>12</v>
      </c>
      <c r="G500" s="93">
        <v>30874</v>
      </c>
      <c r="H500" s="80">
        <v>0</v>
      </c>
      <c r="I500" s="80">
        <v>0</v>
      </c>
      <c r="J500" s="80">
        <v>0.13</v>
      </c>
      <c r="K500" s="1" t="s">
        <v>1396</v>
      </c>
      <c r="L500" s="80">
        <v>9.2999999999999999E-2</v>
      </c>
      <c r="M500" s="1" t="s">
        <v>1396</v>
      </c>
      <c r="N500" s="80">
        <v>3.19</v>
      </c>
      <c r="O500" s="80">
        <v>0.88200000000000001</v>
      </c>
      <c r="P500" s="1" t="s">
        <v>1396</v>
      </c>
      <c r="Q500" s="1" t="s">
        <v>1396</v>
      </c>
      <c r="R500" s="1" t="s">
        <v>1396</v>
      </c>
      <c r="S500" s="1" t="s">
        <v>1396</v>
      </c>
    </row>
    <row r="501" spans="1:19" x14ac:dyDescent="0.2">
      <c r="A501" s="1" t="s">
        <v>1261</v>
      </c>
      <c r="B501" s="80">
        <v>100</v>
      </c>
      <c r="C501" s="1" t="s">
        <v>1396</v>
      </c>
      <c r="D501" s="80" t="s">
        <v>142</v>
      </c>
      <c r="E501" s="1" t="s">
        <v>1396</v>
      </c>
      <c r="F501" s="80">
        <v>12</v>
      </c>
      <c r="G501" s="93">
        <v>30874</v>
      </c>
      <c r="H501" s="80">
        <v>0</v>
      </c>
      <c r="I501" s="80">
        <v>7.1999999999999995E-2</v>
      </c>
      <c r="J501" s="80">
        <v>0.253</v>
      </c>
      <c r="K501" s="1" t="s">
        <v>1396</v>
      </c>
      <c r="L501" s="80">
        <v>0.126</v>
      </c>
      <c r="M501" s="1" t="s">
        <v>1396</v>
      </c>
      <c r="N501" s="80">
        <v>2.06</v>
      </c>
      <c r="O501" s="80">
        <v>0.86799999999999999</v>
      </c>
      <c r="P501" s="1" t="s">
        <v>1396</v>
      </c>
      <c r="Q501" s="1" t="s">
        <v>1396</v>
      </c>
      <c r="R501" s="1" t="s">
        <v>1396</v>
      </c>
      <c r="S501" s="1" t="s">
        <v>1396</v>
      </c>
    </row>
    <row r="502" spans="1:19" x14ac:dyDescent="0.2">
      <c r="A502" s="1" t="s">
        <v>1261</v>
      </c>
      <c r="B502" s="80">
        <v>100</v>
      </c>
      <c r="C502" s="1" t="s">
        <v>1396</v>
      </c>
      <c r="D502" s="80" t="s">
        <v>142</v>
      </c>
      <c r="E502" s="1" t="s">
        <v>1396</v>
      </c>
      <c r="F502" s="80">
        <v>12</v>
      </c>
      <c r="G502" s="93">
        <v>30877</v>
      </c>
      <c r="H502" s="80">
        <v>0</v>
      </c>
      <c r="I502" s="80">
        <v>2E-3</v>
      </c>
      <c r="J502" s="80">
        <v>8.0000000000000002E-3</v>
      </c>
      <c r="K502" s="1" t="s">
        <v>1396</v>
      </c>
      <c r="L502" s="80">
        <v>0.111</v>
      </c>
      <c r="M502" s="1" t="s">
        <v>1396</v>
      </c>
      <c r="N502" s="80">
        <v>7.0999999999999994E-2</v>
      </c>
      <c r="O502" s="80">
        <v>7.9000000000000001E-2</v>
      </c>
      <c r="P502" s="1" t="s">
        <v>1396</v>
      </c>
      <c r="Q502" s="1" t="s">
        <v>1396</v>
      </c>
      <c r="R502" s="1" t="s">
        <v>1396</v>
      </c>
      <c r="S502" s="1" t="s">
        <v>1396</v>
      </c>
    </row>
    <row r="503" spans="1:19" x14ac:dyDescent="0.2">
      <c r="A503" s="1" t="s">
        <v>1261</v>
      </c>
      <c r="B503" s="80">
        <v>100</v>
      </c>
      <c r="C503" s="1" t="s">
        <v>1396</v>
      </c>
      <c r="D503" s="80" t="s">
        <v>142</v>
      </c>
      <c r="E503" s="1" t="s">
        <v>1396</v>
      </c>
      <c r="F503" s="80">
        <v>12</v>
      </c>
      <c r="G503" s="93">
        <v>30877</v>
      </c>
      <c r="H503" s="80">
        <v>0</v>
      </c>
      <c r="I503" s="80">
        <v>4.2000000000000003E-2</v>
      </c>
      <c r="J503" s="80">
        <v>0.16700000000000001</v>
      </c>
      <c r="K503" s="1" t="s">
        <v>1396</v>
      </c>
      <c r="L503" s="80">
        <v>0.108</v>
      </c>
      <c r="M503" s="1" t="s">
        <v>1396</v>
      </c>
      <c r="N503" s="80">
        <v>3.0819999999999999</v>
      </c>
      <c r="O503" s="80">
        <v>0.54100000000000004</v>
      </c>
      <c r="P503" s="1" t="s">
        <v>1396</v>
      </c>
      <c r="Q503" s="1" t="s">
        <v>1396</v>
      </c>
      <c r="R503" s="1" t="s">
        <v>1396</v>
      </c>
      <c r="S503" s="1" t="s">
        <v>1396</v>
      </c>
    </row>
    <row r="504" spans="1:19" x14ac:dyDescent="0.2">
      <c r="A504" s="1" t="s">
        <v>1261</v>
      </c>
      <c r="B504" s="80">
        <v>100</v>
      </c>
      <c r="C504" s="1" t="s">
        <v>1396</v>
      </c>
      <c r="D504" s="80" t="s">
        <v>142</v>
      </c>
      <c r="E504" s="1" t="s">
        <v>1396</v>
      </c>
      <c r="F504" s="80">
        <v>12</v>
      </c>
      <c r="G504" s="93">
        <v>30881</v>
      </c>
      <c r="H504" s="80">
        <v>0</v>
      </c>
      <c r="I504" s="80">
        <v>0</v>
      </c>
      <c r="J504" s="80">
        <v>8.2000000000000003E-2</v>
      </c>
      <c r="K504" s="1" t="s">
        <v>1396</v>
      </c>
      <c r="L504" s="80">
        <v>0.14599999999999999</v>
      </c>
      <c r="M504" s="1" t="s">
        <v>1396</v>
      </c>
      <c r="N504" s="80">
        <v>4.617</v>
      </c>
      <c r="O504" s="80">
        <v>0.53100000000000003</v>
      </c>
      <c r="P504" s="1" t="s">
        <v>1396</v>
      </c>
      <c r="Q504" s="1" t="s">
        <v>1396</v>
      </c>
      <c r="R504" s="1" t="s">
        <v>1396</v>
      </c>
      <c r="S504" s="1" t="s">
        <v>1396</v>
      </c>
    </row>
    <row r="505" spans="1:19" x14ac:dyDescent="0.2">
      <c r="A505" s="1" t="s">
        <v>1261</v>
      </c>
      <c r="B505" s="80">
        <v>100</v>
      </c>
      <c r="C505" s="1" t="s">
        <v>1396</v>
      </c>
      <c r="D505" s="80" t="s">
        <v>142</v>
      </c>
      <c r="E505" s="1" t="s">
        <v>1396</v>
      </c>
      <c r="F505" s="80">
        <v>12</v>
      </c>
      <c r="G505" s="93">
        <v>30881</v>
      </c>
      <c r="H505" s="80">
        <v>0</v>
      </c>
      <c r="I505" s="80">
        <v>1.7999999999999999E-2</v>
      </c>
      <c r="J505" s="80">
        <v>5.2999999999999999E-2</v>
      </c>
      <c r="K505" s="1" t="s">
        <v>1396</v>
      </c>
      <c r="L505" s="80">
        <v>0.13700000000000001</v>
      </c>
      <c r="M505" s="1" t="s">
        <v>1396</v>
      </c>
      <c r="N505" s="80">
        <v>2.6520000000000001</v>
      </c>
      <c r="O505" s="80">
        <v>0.58299999999999996</v>
      </c>
      <c r="P505" s="1" t="s">
        <v>1396</v>
      </c>
      <c r="Q505" s="1" t="s">
        <v>1396</v>
      </c>
      <c r="R505" s="1" t="s">
        <v>1396</v>
      </c>
      <c r="S505" s="1" t="s">
        <v>1396</v>
      </c>
    </row>
    <row r="506" spans="1:19" x14ac:dyDescent="0.2">
      <c r="A506" s="1" t="s">
        <v>1261</v>
      </c>
      <c r="B506" s="80">
        <v>100</v>
      </c>
      <c r="C506" s="1" t="s">
        <v>1396</v>
      </c>
      <c r="D506" s="80" t="s">
        <v>142</v>
      </c>
      <c r="E506" s="1" t="s">
        <v>1396</v>
      </c>
      <c r="F506" s="80">
        <v>12</v>
      </c>
      <c r="G506" s="93">
        <v>30884</v>
      </c>
      <c r="H506" s="80">
        <v>0</v>
      </c>
      <c r="I506" s="80">
        <v>3.7999999999999999E-2</v>
      </c>
      <c r="J506" s="80">
        <v>0.152</v>
      </c>
      <c r="K506" s="1" t="s">
        <v>1396</v>
      </c>
      <c r="L506" s="80">
        <v>8.7999999999999995E-2</v>
      </c>
      <c r="M506" s="1" t="s">
        <v>1396</v>
      </c>
      <c r="N506" s="80">
        <v>3.43</v>
      </c>
      <c r="O506" s="80">
        <v>0.45700000000000002</v>
      </c>
      <c r="P506" s="1" t="s">
        <v>1396</v>
      </c>
      <c r="Q506" s="1" t="s">
        <v>1396</v>
      </c>
      <c r="R506" s="1" t="s">
        <v>1396</v>
      </c>
      <c r="S506" s="1" t="s">
        <v>1396</v>
      </c>
    </row>
    <row r="507" spans="1:19" x14ac:dyDescent="0.2">
      <c r="A507" s="1" t="s">
        <v>1261</v>
      </c>
      <c r="B507" s="80">
        <v>100</v>
      </c>
      <c r="C507" s="1" t="s">
        <v>1396</v>
      </c>
      <c r="D507" s="80" t="s">
        <v>142</v>
      </c>
      <c r="E507" s="1" t="s">
        <v>1396</v>
      </c>
      <c r="F507" s="80">
        <v>12</v>
      </c>
      <c r="G507" s="93">
        <v>30884</v>
      </c>
      <c r="H507" s="80">
        <v>0</v>
      </c>
      <c r="I507" s="80">
        <v>6.6000000000000003E-2</v>
      </c>
      <c r="J507" s="80">
        <v>9.9000000000000005E-2</v>
      </c>
      <c r="K507" s="1" t="s">
        <v>1396</v>
      </c>
      <c r="L507" s="80">
        <v>0.11899999999999999</v>
      </c>
      <c r="M507" s="1" t="s">
        <v>1396</v>
      </c>
      <c r="N507" s="80">
        <v>2.871</v>
      </c>
      <c r="O507" s="80">
        <v>0.46200000000000002</v>
      </c>
      <c r="P507" s="1" t="s">
        <v>1396</v>
      </c>
      <c r="Q507" s="1" t="s">
        <v>1396</v>
      </c>
      <c r="R507" s="1" t="s">
        <v>1396</v>
      </c>
      <c r="S507" s="1" t="s">
        <v>1396</v>
      </c>
    </row>
    <row r="508" spans="1:19" x14ac:dyDescent="0.2">
      <c r="A508" s="1" t="s">
        <v>1261</v>
      </c>
      <c r="B508" s="80">
        <v>100</v>
      </c>
      <c r="C508" s="1" t="s">
        <v>1396</v>
      </c>
      <c r="D508" s="80" t="s">
        <v>142</v>
      </c>
      <c r="E508" s="1" t="s">
        <v>1396</v>
      </c>
      <c r="F508" s="80">
        <v>12</v>
      </c>
      <c r="G508" s="93">
        <v>30888</v>
      </c>
      <c r="H508" s="80">
        <v>0</v>
      </c>
      <c r="I508" s="80">
        <v>0</v>
      </c>
      <c r="J508" s="80">
        <v>0.111</v>
      </c>
      <c r="K508" s="1" t="s">
        <v>1396</v>
      </c>
      <c r="L508" s="80">
        <v>7.9000000000000001E-2</v>
      </c>
      <c r="M508" s="1" t="s">
        <v>1396</v>
      </c>
      <c r="N508" s="80">
        <v>1.994</v>
      </c>
      <c r="O508" s="80">
        <v>0.222</v>
      </c>
      <c r="P508" s="1" t="s">
        <v>1396</v>
      </c>
      <c r="Q508" s="1" t="s">
        <v>1396</v>
      </c>
      <c r="R508" s="1" t="s">
        <v>1396</v>
      </c>
      <c r="S508" s="1" t="s">
        <v>1396</v>
      </c>
    </row>
    <row r="509" spans="1:19" x14ac:dyDescent="0.2">
      <c r="A509" s="1" t="s">
        <v>1261</v>
      </c>
      <c r="B509" s="80">
        <v>100</v>
      </c>
      <c r="C509" s="1" t="s">
        <v>1396</v>
      </c>
      <c r="D509" s="80" t="s">
        <v>142</v>
      </c>
      <c r="E509" s="1" t="s">
        <v>1396</v>
      </c>
      <c r="F509" s="80">
        <v>12</v>
      </c>
      <c r="G509" s="93">
        <v>30888</v>
      </c>
      <c r="H509" s="80">
        <v>0</v>
      </c>
      <c r="I509" s="80">
        <v>0</v>
      </c>
      <c r="J509" s="80">
        <v>0.161</v>
      </c>
      <c r="K509" s="1" t="s">
        <v>1396</v>
      </c>
      <c r="L509" s="80">
        <v>9.7000000000000003E-2</v>
      </c>
      <c r="M509" s="1" t="s">
        <v>1396</v>
      </c>
      <c r="N509" s="80">
        <v>3.802</v>
      </c>
      <c r="O509" s="80">
        <v>0.41899999999999998</v>
      </c>
      <c r="P509" s="1" t="s">
        <v>1396</v>
      </c>
      <c r="Q509" s="1" t="s">
        <v>1396</v>
      </c>
      <c r="R509" s="1" t="s">
        <v>1396</v>
      </c>
      <c r="S509" s="1" t="s">
        <v>1396</v>
      </c>
    </row>
    <row r="510" spans="1:19" x14ac:dyDescent="0.2">
      <c r="A510" s="1" t="s">
        <v>1261</v>
      </c>
      <c r="B510" s="80">
        <v>100</v>
      </c>
      <c r="C510" s="1" t="s">
        <v>1396</v>
      </c>
      <c r="D510" s="80" t="s">
        <v>142</v>
      </c>
      <c r="E510" s="1" t="s">
        <v>1396</v>
      </c>
      <c r="F510" s="80">
        <v>12</v>
      </c>
      <c r="G510" s="93">
        <v>30891</v>
      </c>
      <c r="H510" s="80">
        <v>0</v>
      </c>
      <c r="I510" s="80">
        <v>0</v>
      </c>
      <c r="J510" s="80">
        <v>5.0999999999999997E-2</v>
      </c>
      <c r="K510" s="1" t="s">
        <v>1396</v>
      </c>
      <c r="L510" s="80">
        <v>9.2999999999999999E-2</v>
      </c>
      <c r="M510" s="1" t="s">
        <v>1396</v>
      </c>
      <c r="N510" s="80">
        <v>8.2349999999999994</v>
      </c>
      <c r="O510" s="80">
        <v>0.36</v>
      </c>
      <c r="P510" s="1" t="s">
        <v>1396</v>
      </c>
      <c r="Q510" s="1" t="s">
        <v>1396</v>
      </c>
      <c r="R510" s="1" t="s">
        <v>1396</v>
      </c>
      <c r="S510" s="1" t="s">
        <v>1396</v>
      </c>
    </row>
    <row r="511" spans="1:19" x14ac:dyDescent="0.2">
      <c r="A511" s="1" t="s">
        <v>1261</v>
      </c>
      <c r="B511" s="80">
        <v>100</v>
      </c>
      <c r="C511" s="1" t="s">
        <v>1396</v>
      </c>
      <c r="D511" s="80" t="s">
        <v>142</v>
      </c>
      <c r="E511" s="1" t="s">
        <v>1396</v>
      </c>
      <c r="F511" s="80">
        <v>12</v>
      </c>
      <c r="G511" s="93">
        <v>30891</v>
      </c>
      <c r="H511" s="80">
        <v>0</v>
      </c>
      <c r="I511" s="80">
        <v>0</v>
      </c>
      <c r="J511" s="80">
        <v>9.5000000000000001E-2</v>
      </c>
      <c r="K511" s="1" t="s">
        <v>1396</v>
      </c>
      <c r="L511" s="80">
        <v>7.1999999999999995E-2</v>
      </c>
      <c r="M511" s="1" t="s">
        <v>1396</v>
      </c>
      <c r="N511" s="80">
        <v>4.1369999999999996</v>
      </c>
      <c r="O511" s="80">
        <v>0.318</v>
      </c>
      <c r="P511" s="1" t="s">
        <v>1396</v>
      </c>
      <c r="Q511" s="1" t="s">
        <v>1396</v>
      </c>
      <c r="R511" s="1" t="s">
        <v>1396</v>
      </c>
      <c r="S511" s="1" t="s">
        <v>1396</v>
      </c>
    </row>
    <row r="512" spans="1:19" x14ac:dyDescent="0.2">
      <c r="A512" s="1" t="s">
        <v>1261</v>
      </c>
      <c r="B512" s="80">
        <v>100</v>
      </c>
      <c r="C512" s="1" t="s">
        <v>1396</v>
      </c>
      <c r="D512" s="80" t="s">
        <v>142</v>
      </c>
      <c r="E512" s="1" t="s">
        <v>1396</v>
      </c>
      <c r="F512" s="80">
        <v>12</v>
      </c>
      <c r="G512" s="93">
        <v>30895</v>
      </c>
      <c r="H512" s="80">
        <v>0</v>
      </c>
      <c r="I512" s="80">
        <v>0</v>
      </c>
      <c r="J512" s="80">
        <v>0.255</v>
      </c>
      <c r="K512" s="1" t="s">
        <v>1396</v>
      </c>
      <c r="L512" s="80">
        <v>0.11600000000000001</v>
      </c>
      <c r="M512" s="1" t="s">
        <v>1396</v>
      </c>
      <c r="N512" s="80">
        <v>3.5640000000000001</v>
      </c>
      <c r="O512" s="80">
        <v>0.42399999999999999</v>
      </c>
      <c r="P512" s="1" t="s">
        <v>1396</v>
      </c>
      <c r="Q512" s="1" t="s">
        <v>1396</v>
      </c>
      <c r="R512" s="1" t="s">
        <v>1396</v>
      </c>
      <c r="S512" s="1" t="s">
        <v>1396</v>
      </c>
    </row>
    <row r="513" spans="1:19" x14ac:dyDescent="0.2">
      <c r="A513" s="1" t="s">
        <v>1261</v>
      </c>
      <c r="B513" s="80">
        <v>100</v>
      </c>
      <c r="C513" s="1" t="s">
        <v>1396</v>
      </c>
      <c r="D513" s="80" t="s">
        <v>142</v>
      </c>
      <c r="E513" s="1" t="s">
        <v>1396</v>
      </c>
      <c r="F513" s="80">
        <v>12</v>
      </c>
      <c r="G513" s="93">
        <v>30895</v>
      </c>
      <c r="H513" s="80">
        <v>0</v>
      </c>
      <c r="I513" s="80">
        <v>0</v>
      </c>
      <c r="J513" s="80">
        <v>0.04</v>
      </c>
      <c r="K513" s="1" t="s">
        <v>1396</v>
      </c>
      <c r="L513" s="80">
        <v>7.6999999999999999E-2</v>
      </c>
      <c r="M513" s="1" t="s">
        <v>1396</v>
      </c>
      <c r="N513" s="80">
        <v>3.6070000000000002</v>
      </c>
      <c r="O513" s="80">
        <v>0.12</v>
      </c>
      <c r="P513" s="1" t="s">
        <v>1396</v>
      </c>
      <c r="Q513" s="1" t="s">
        <v>1396</v>
      </c>
      <c r="R513" s="1" t="s">
        <v>1396</v>
      </c>
      <c r="S513" s="1" t="s">
        <v>1396</v>
      </c>
    </row>
    <row r="514" spans="1:19" x14ac:dyDescent="0.2">
      <c r="A514" s="1" t="s">
        <v>1261</v>
      </c>
      <c r="B514" s="80">
        <v>100</v>
      </c>
      <c r="C514" s="1" t="s">
        <v>1396</v>
      </c>
      <c r="D514" s="80" t="s">
        <v>142</v>
      </c>
      <c r="E514" s="1" t="s">
        <v>1396</v>
      </c>
      <c r="F514" s="80">
        <v>12</v>
      </c>
      <c r="G514" s="93">
        <v>30898</v>
      </c>
      <c r="H514" s="80">
        <v>0</v>
      </c>
      <c r="I514" s="80">
        <v>1.4999999999999999E-2</v>
      </c>
      <c r="J514" s="80">
        <v>7.2999999999999995E-2</v>
      </c>
      <c r="K514" s="1" t="s">
        <v>1396</v>
      </c>
      <c r="L514" s="80">
        <v>7.9000000000000001E-2</v>
      </c>
      <c r="M514" s="1" t="s">
        <v>1396</v>
      </c>
      <c r="N514" s="80">
        <v>3.1549999999999998</v>
      </c>
      <c r="O514" s="80">
        <v>0.29099999999999998</v>
      </c>
      <c r="P514" s="1" t="s">
        <v>1396</v>
      </c>
      <c r="Q514" s="1" t="s">
        <v>1396</v>
      </c>
      <c r="R514" s="1" t="s">
        <v>1396</v>
      </c>
      <c r="S514" s="1" t="s">
        <v>1396</v>
      </c>
    </row>
    <row r="515" spans="1:19" x14ac:dyDescent="0.2">
      <c r="A515" s="1" t="s">
        <v>1261</v>
      </c>
      <c r="B515" s="80">
        <v>100</v>
      </c>
      <c r="C515" s="1" t="s">
        <v>1396</v>
      </c>
      <c r="D515" s="80" t="s">
        <v>142</v>
      </c>
      <c r="E515" s="1" t="s">
        <v>1396</v>
      </c>
      <c r="F515" s="80">
        <v>12</v>
      </c>
      <c r="G515" s="93">
        <v>30898</v>
      </c>
      <c r="H515" s="80">
        <v>0</v>
      </c>
      <c r="I515" s="80">
        <v>0</v>
      </c>
      <c r="J515" s="80">
        <v>0.159</v>
      </c>
      <c r="K515" s="1" t="s">
        <v>1396</v>
      </c>
      <c r="L515" s="80">
        <v>7.3999999999999996E-2</v>
      </c>
      <c r="M515" s="1" t="s">
        <v>1396</v>
      </c>
      <c r="N515" s="80">
        <v>2.7690000000000001</v>
      </c>
      <c r="O515" s="80">
        <v>0.54100000000000004</v>
      </c>
      <c r="P515" s="1" t="s">
        <v>1396</v>
      </c>
      <c r="Q515" s="1" t="s">
        <v>1396</v>
      </c>
      <c r="R515" s="1" t="s">
        <v>1396</v>
      </c>
      <c r="S515" s="1" t="s">
        <v>1396</v>
      </c>
    </row>
    <row r="516" spans="1:19" x14ac:dyDescent="0.2">
      <c r="A516" s="1" t="s">
        <v>1261</v>
      </c>
      <c r="B516" s="80">
        <v>100</v>
      </c>
      <c r="C516" s="1" t="s">
        <v>1396</v>
      </c>
      <c r="D516" s="80" t="s">
        <v>142</v>
      </c>
      <c r="E516" s="1" t="s">
        <v>1396</v>
      </c>
      <c r="F516" s="80">
        <v>12</v>
      </c>
      <c r="G516" s="93">
        <v>30902</v>
      </c>
      <c r="H516" s="80">
        <v>0</v>
      </c>
      <c r="I516" s="80">
        <v>0</v>
      </c>
      <c r="J516" s="80">
        <v>0.20100000000000001</v>
      </c>
      <c r="K516" s="1" t="s">
        <v>1396</v>
      </c>
      <c r="L516" s="80">
        <v>6.0999999999999999E-2</v>
      </c>
      <c r="M516" s="1" t="s">
        <v>1396</v>
      </c>
      <c r="N516" s="80">
        <v>1.9790000000000001</v>
      </c>
      <c r="O516" s="80">
        <v>2.9000000000000001E-2</v>
      </c>
      <c r="P516" s="1" t="s">
        <v>1396</v>
      </c>
      <c r="Q516" s="1" t="s">
        <v>1396</v>
      </c>
      <c r="R516" s="1" t="s">
        <v>1396</v>
      </c>
      <c r="S516" s="1" t="s">
        <v>1396</v>
      </c>
    </row>
    <row r="517" spans="1:19" x14ac:dyDescent="0.2">
      <c r="A517" s="1" t="s">
        <v>1261</v>
      </c>
      <c r="B517" s="80">
        <v>100</v>
      </c>
      <c r="C517" s="1" t="s">
        <v>1396</v>
      </c>
      <c r="D517" s="80" t="s">
        <v>142</v>
      </c>
      <c r="E517" s="1" t="s">
        <v>1396</v>
      </c>
      <c r="F517" s="80">
        <v>12</v>
      </c>
      <c r="G517" s="93">
        <v>30902</v>
      </c>
      <c r="H517" s="80">
        <v>0</v>
      </c>
      <c r="I517" s="80">
        <v>0</v>
      </c>
      <c r="J517" s="80">
        <v>4.3999999999999997E-2</v>
      </c>
      <c r="K517" s="1" t="s">
        <v>1396</v>
      </c>
      <c r="L517" s="80">
        <v>8.5999999999999993E-2</v>
      </c>
      <c r="M517" s="1" t="s">
        <v>1396</v>
      </c>
      <c r="N517" s="80">
        <v>2.6840000000000002</v>
      </c>
      <c r="O517" s="80">
        <v>0.17599999999999999</v>
      </c>
      <c r="P517" s="1" t="s">
        <v>1396</v>
      </c>
      <c r="Q517" s="1" t="s">
        <v>1396</v>
      </c>
      <c r="R517" s="1" t="s">
        <v>1396</v>
      </c>
      <c r="S517" s="1" t="s">
        <v>1396</v>
      </c>
    </row>
    <row r="518" spans="1:19" x14ac:dyDescent="0.2">
      <c r="A518" s="1" t="s">
        <v>1261</v>
      </c>
      <c r="B518" s="80">
        <v>100</v>
      </c>
      <c r="C518" s="1" t="s">
        <v>1396</v>
      </c>
      <c r="D518" s="80" t="s">
        <v>142</v>
      </c>
      <c r="E518" s="1" t="s">
        <v>1396</v>
      </c>
      <c r="F518" s="80">
        <v>4</v>
      </c>
      <c r="G518" s="93">
        <v>31231</v>
      </c>
      <c r="H518" s="80">
        <v>0.1</v>
      </c>
      <c r="I518" s="80">
        <v>0.28999999999999998</v>
      </c>
      <c r="J518" s="80">
        <v>0</v>
      </c>
      <c r="K518" s="1" t="s">
        <v>1396</v>
      </c>
      <c r="L518" s="80">
        <v>0</v>
      </c>
      <c r="M518" s="1" t="s">
        <v>1396</v>
      </c>
      <c r="N518" s="80">
        <v>0.19</v>
      </c>
      <c r="O518" s="80">
        <v>37.049999999999997</v>
      </c>
      <c r="P518" s="1" t="s">
        <v>1396</v>
      </c>
      <c r="Q518" s="1" t="s">
        <v>1396</v>
      </c>
      <c r="R518" s="1" t="s">
        <v>1396</v>
      </c>
      <c r="S518" s="1" t="s">
        <v>1396</v>
      </c>
    </row>
    <row r="519" spans="1:19" x14ac:dyDescent="0.2">
      <c r="A519" s="1" t="s">
        <v>1261</v>
      </c>
      <c r="B519" s="80">
        <v>100</v>
      </c>
      <c r="C519" s="1" t="s">
        <v>1396</v>
      </c>
      <c r="D519" s="80" t="s">
        <v>142</v>
      </c>
      <c r="E519" s="1" t="s">
        <v>1396</v>
      </c>
      <c r="F519" s="80">
        <v>4</v>
      </c>
      <c r="G519" s="93">
        <v>31231</v>
      </c>
      <c r="H519" s="80">
        <v>0</v>
      </c>
      <c r="I519" s="80">
        <v>0.11</v>
      </c>
      <c r="J519" s="80">
        <v>0</v>
      </c>
      <c r="K519" s="1" t="s">
        <v>1396</v>
      </c>
      <c r="L519" s="80">
        <v>0.01</v>
      </c>
      <c r="M519" s="1" t="s">
        <v>1396</v>
      </c>
      <c r="N519" s="80">
        <v>0.44</v>
      </c>
      <c r="O519" s="80">
        <v>22.83</v>
      </c>
      <c r="P519" s="1" t="s">
        <v>1396</v>
      </c>
      <c r="Q519" s="1" t="s">
        <v>1396</v>
      </c>
      <c r="R519" s="1" t="s">
        <v>1396</v>
      </c>
      <c r="S519" s="1" t="s">
        <v>1396</v>
      </c>
    </row>
    <row r="520" spans="1:19" x14ac:dyDescent="0.2">
      <c r="A520" s="1" t="s">
        <v>1261</v>
      </c>
      <c r="B520" s="80">
        <v>100</v>
      </c>
      <c r="C520" s="1" t="s">
        <v>1396</v>
      </c>
      <c r="D520" s="80" t="s">
        <v>142</v>
      </c>
      <c r="E520" s="1" t="s">
        <v>1396</v>
      </c>
      <c r="F520" s="80">
        <v>4</v>
      </c>
      <c r="G520" s="93">
        <v>31234</v>
      </c>
      <c r="H520" s="80">
        <v>7.0000000000000007E-2</v>
      </c>
      <c r="I520" s="80">
        <v>0.83</v>
      </c>
      <c r="J520" s="80">
        <v>0.63</v>
      </c>
      <c r="K520" s="1" t="s">
        <v>1396</v>
      </c>
      <c r="L520" s="80">
        <v>0.28999999999999998</v>
      </c>
      <c r="M520" s="1" t="s">
        <v>1396</v>
      </c>
      <c r="N520" s="80">
        <v>2.92</v>
      </c>
      <c r="O520" s="80">
        <v>4.8</v>
      </c>
      <c r="P520" s="1" t="s">
        <v>1396</v>
      </c>
      <c r="Q520" s="1" t="s">
        <v>1396</v>
      </c>
      <c r="R520" s="1" t="s">
        <v>1396</v>
      </c>
      <c r="S520" s="1" t="s">
        <v>1396</v>
      </c>
    </row>
    <row r="521" spans="1:19" x14ac:dyDescent="0.2">
      <c r="A521" s="1" t="s">
        <v>1261</v>
      </c>
      <c r="B521" s="80">
        <v>100</v>
      </c>
      <c r="C521" s="1" t="s">
        <v>1396</v>
      </c>
      <c r="D521" s="80" t="s">
        <v>142</v>
      </c>
      <c r="E521" s="1" t="s">
        <v>1396</v>
      </c>
      <c r="F521" s="80">
        <v>4</v>
      </c>
      <c r="G521" s="93">
        <v>31234</v>
      </c>
      <c r="H521" s="80">
        <v>0.08</v>
      </c>
      <c r="I521" s="80">
        <v>0.54</v>
      </c>
      <c r="J521" s="80">
        <v>0.62</v>
      </c>
      <c r="K521" s="1" t="s">
        <v>1396</v>
      </c>
      <c r="L521" s="80">
        <v>0.35</v>
      </c>
      <c r="M521" s="1" t="s">
        <v>1396</v>
      </c>
      <c r="N521" s="80">
        <v>11.2</v>
      </c>
      <c r="O521" s="80">
        <v>12.6</v>
      </c>
      <c r="P521" s="1" t="s">
        <v>1396</v>
      </c>
      <c r="Q521" s="1" t="s">
        <v>1396</v>
      </c>
      <c r="R521" s="1" t="s">
        <v>1396</v>
      </c>
      <c r="S521" s="1" t="s">
        <v>1396</v>
      </c>
    </row>
    <row r="522" spans="1:19" x14ac:dyDescent="0.2">
      <c r="A522" s="1" t="s">
        <v>1261</v>
      </c>
      <c r="B522" s="80">
        <v>100</v>
      </c>
      <c r="C522" s="1" t="s">
        <v>1396</v>
      </c>
      <c r="D522" s="80" t="s">
        <v>142</v>
      </c>
      <c r="E522" s="1" t="s">
        <v>1396</v>
      </c>
      <c r="F522" s="80">
        <v>4</v>
      </c>
      <c r="G522" s="93">
        <v>31238</v>
      </c>
      <c r="H522" s="80">
        <v>0.71</v>
      </c>
      <c r="I522" s="80">
        <v>0.51</v>
      </c>
      <c r="J522" s="80">
        <v>0</v>
      </c>
      <c r="K522" s="1" t="s">
        <v>1396</v>
      </c>
      <c r="L522" s="80">
        <v>0.17</v>
      </c>
      <c r="M522" s="1" t="s">
        <v>1396</v>
      </c>
      <c r="N522" s="80">
        <v>11.86</v>
      </c>
      <c r="O522" s="80">
        <v>2.12</v>
      </c>
      <c r="P522" s="1" t="s">
        <v>1396</v>
      </c>
      <c r="Q522" s="1" t="s">
        <v>1396</v>
      </c>
      <c r="R522" s="1" t="s">
        <v>1396</v>
      </c>
      <c r="S522" s="1" t="s">
        <v>1396</v>
      </c>
    </row>
    <row r="523" spans="1:19" x14ac:dyDescent="0.2">
      <c r="A523" s="1" t="s">
        <v>1261</v>
      </c>
      <c r="B523" s="80">
        <v>100</v>
      </c>
      <c r="C523" s="1" t="s">
        <v>1396</v>
      </c>
      <c r="D523" s="80" t="s">
        <v>142</v>
      </c>
      <c r="E523" s="1" t="s">
        <v>1396</v>
      </c>
      <c r="F523" s="80">
        <v>4</v>
      </c>
      <c r="G523" s="93">
        <v>31238</v>
      </c>
      <c r="H523" s="80">
        <v>0.17</v>
      </c>
      <c r="I523" s="80">
        <v>0.26</v>
      </c>
      <c r="J523" s="80">
        <v>0</v>
      </c>
      <c r="K523" s="1" t="s">
        <v>1396</v>
      </c>
      <c r="L523" s="80">
        <v>0.26</v>
      </c>
      <c r="M523" s="1" t="s">
        <v>1396</v>
      </c>
      <c r="N523" s="80">
        <v>8.9</v>
      </c>
      <c r="O523" s="80">
        <v>2.62</v>
      </c>
      <c r="P523" s="1" t="s">
        <v>1396</v>
      </c>
      <c r="Q523" s="1" t="s">
        <v>1396</v>
      </c>
      <c r="R523" s="1" t="s">
        <v>1396</v>
      </c>
      <c r="S523" s="1" t="s">
        <v>1396</v>
      </c>
    </row>
    <row r="524" spans="1:19" x14ac:dyDescent="0.2">
      <c r="A524" s="1" t="s">
        <v>1261</v>
      </c>
      <c r="B524" s="80">
        <v>100</v>
      </c>
      <c r="C524" s="1" t="s">
        <v>1396</v>
      </c>
      <c r="D524" s="80" t="s">
        <v>142</v>
      </c>
      <c r="E524" s="1" t="s">
        <v>1396</v>
      </c>
      <c r="F524" s="80">
        <v>4</v>
      </c>
      <c r="G524" s="93">
        <v>31241</v>
      </c>
      <c r="H524" s="80">
        <v>0.18</v>
      </c>
      <c r="I524" s="80">
        <v>1</v>
      </c>
      <c r="J524" s="80">
        <v>0.27</v>
      </c>
      <c r="K524" s="1" t="s">
        <v>1396</v>
      </c>
      <c r="L524" s="80">
        <v>0.06</v>
      </c>
      <c r="M524" s="1" t="s">
        <v>1396</v>
      </c>
      <c r="N524" s="80">
        <v>3.99</v>
      </c>
      <c r="O524" s="80">
        <v>3.82</v>
      </c>
      <c r="P524" s="1" t="s">
        <v>1396</v>
      </c>
      <c r="Q524" s="1" t="s">
        <v>1396</v>
      </c>
      <c r="R524" s="1" t="s">
        <v>1396</v>
      </c>
      <c r="S524" s="1" t="s">
        <v>1396</v>
      </c>
    </row>
    <row r="525" spans="1:19" x14ac:dyDescent="0.2">
      <c r="A525" s="1" t="s">
        <v>1261</v>
      </c>
      <c r="B525" s="80">
        <v>100</v>
      </c>
      <c r="C525" s="1" t="s">
        <v>1396</v>
      </c>
      <c r="D525" s="80" t="s">
        <v>142</v>
      </c>
      <c r="E525" s="1" t="s">
        <v>1396</v>
      </c>
      <c r="F525" s="80">
        <v>4</v>
      </c>
      <c r="G525" s="93">
        <v>31241</v>
      </c>
      <c r="H525" s="80">
        <v>0.12</v>
      </c>
      <c r="I525" s="80">
        <v>0.37</v>
      </c>
      <c r="J525" s="80">
        <v>1.23</v>
      </c>
      <c r="K525" s="1" t="s">
        <v>1396</v>
      </c>
      <c r="L525" s="80">
        <v>0.15</v>
      </c>
      <c r="M525" s="1" t="s">
        <v>1396</v>
      </c>
      <c r="N525" s="80">
        <v>4.05</v>
      </c>
      <c r="O525" s="80">
        <v>1.47</v>
      </c>
      <c r="P525" s="1" t="s">
        <v>1396</v>
      </c>
      <c r="Q525" s="1" t="s">
        <v>1396</v>
      </c>
      <c r="R525" s="1" t="s">
        <v>1396</v>
      </c>
      <c r="S525" s="1" t="s">
        <v>1396</v>
      </c>
    </row>
    <row r="526" spans="1:19" x14ac:dyDescent="0.2">
      <c r="A526" s="1" t="s">
        <v>1261</v>
      </c>
      <c r="B526" s="80">
        <v>100</v>
      </c>
      <c r="C526" s="1" t="s">
        <v>1396</v>
      </c>
      <c r="D526" s="80" t="s">
        <v>142</v>
      </c>
      <c r="E526" s="1" t="s">
        <v>1396</v>
      </c>
      <c r="F526" s="80">
        <v>4</v>
      </c>
      <c r="G526" s="93">
        <v>31245</v>
      </c>
      <c r="H526" s="80">
        <v>0</v>
      </c>
      <c r="I526" s="80">
        <v>0</v>
      </c>
      <c r="J526" s="80">
        <v>0</v>
      </c>
      <c r="K526" s="1" t="s">
        <v>1396</v>
      </c>
      <c r="L526" s="80">
        <v>0.08</v>
      </c>
      <c r="M526" s="1" t="s">
        <v>1396</v>
      </c>
      <c r="N526" s="80">
        <v>8.15</v>
      </c>
      <c r="O526" s="80">
        <v>1.81</v>
      </c>
      <c r="P526" s="1" t="s">
        <v>1396</v>
      </c>
      <c r="Q526" s="1" t="s">
        <v>1396</v>
      </c>
      <c r="R526" s="1" t="s">
        <v>1396</v>
      </c>
      <c r="S526" s="1" t="s">
        <v>1396</v>
      </c>
    </row>
    <row r="527" spans="1:19" x14ac:dyDescent="0.2">
      <c r="A527" s="1" t="s">
        <v>1261</v>
      </c>
      <c r="B527" s="80">
        <v>100</v>
      </c>
      <c r="C527" s="1" t="s">
        <v>1396</v>
      </c>
      <c r="D527" s="80" t="s">
        <v>142</v>
      </c>
      <c r="E527" s="1" t="s">
        <v>1396</v>
      </c>
      <c r="F527" s="80">
        <v>4</v>
      </c>
      <c r="G527" s="93">
        <v>31245</v>
      </c>
      <c r="H527" s="80">
        <v>0.08</v>
      </c>
      <c r="I527" s="80">
        <v>0.33</v>
      </c>
      <c r="J527" s="80">
        <v>0</v>
      </c>
      <c r="K527" s="1" t="s">
        <v>1396</v>
      </c>
      <c r="L527" s="80">
        <v>0.11</v>
      </c>
      <c r="M527" s="1" t="s">
        <v>1396</v>
      </c>
      <c r="N527" s="80">
        <v>4.2699999999999996</v>
      </c>
      <c r="O527" s="80">
        <v>0.75</v>
      </c>
      <c r="P527" s="1" t="s">
        <v>1396</v>
      </c>
      <c r="Q527" s="1" t="s">
        <v>1396</v>
      </c>
      <c r="R527" s="1" t="s">
        <v>1396</v>
      </c>
      <c r="S527" s="1" t="s">
        <v>1396</v>
      </c>
    </row>
    <row r="528" spans="1:19" x14ac:dyDescent="0.2">
      <c r="A528" s="1" t="s">
        <v>1261</v>
      </c>
      <c r="B528" s="80">
        <v>100</v>
      </c>
      <c r="C528" s="1" t="s">
        <v>1396</v>
      </c>
      <c r="D528" s="80" t="s">
        <v>142</v>
      </c>
      <c r="E528" s="1" t="s">
        <v>1396</v>
      </c>
      <c r="F528" s="80">
        <v>4</v>
      </c>
      <c r="G528" s="93">
        <v>31248</v>
      </c>
      <c r="H528" s="80">
        <v>0.1</v>
      </c>
      <c r="I528" s="80">
        <v>0.5</v>
      </c>
      <c r="J528" s="80">
        <v>0.2</v>
      </c>
      <c r="K528" s="1" t="s">
        <v>1396</v>
      </c>
      <c r="L528" s="80">
        <v>0.1</v>
      </c>
      <c r="M528" s="1" t="s">
        <v>1396</v>
      </c>
      <c r="N528" s="80">
        <v>8.92</v>
      </c>
      <c r="O528" s="80">
        <v>0.59</v>
      </c>
      <c r="P528" s="1" t="s">
        <v>1396</v>
      </c>
      <c r="Q528" s="1" t="s">
        <v>1396</v>
      </c>
      <c r="R528" s="1" t="s">
        <v>1396</v>
      </c>
      <c r="S528" s="1" t="s">
        <v>1396</v>
      </c>
    </row>
    <row r="529" spans="1:19" x14ac:dyDescent="0.2">
      <c r="A529" s="1" t="s">
        <v>1261</v>
      </c>
      <c r="B529" s="80">
        <v>100</v>
      </c>
      <c r="C529" s="1" t="s">
        <v>1396</v>
      </c>
      <c r="D529" s="80" t="s">
        <v>142</v>
      </c>
      <c r="E529" s="1" t="s">
        <v>1396</v>
      </c>
      <c r="F529" s="80">
        <v>4</v>
      </c>
      <c r="G529" s="93">
        <v>31248</v>
      </c>
      <c r="H529" s="80">
        <v>0</v>
      </c>
      <c r="I529" s="80">
        <v>0.08</v>
      </c>
      <c r="J529" s="80">
        <v>0.08</v>
      </c>
      <c r="K529" s="1" t="s">
        <v>1396</v>
      </c>
      <c r="L529" s="80">
        <v>0.02</v>
      </c>
      <c r="M529" s="1" t="s">
        <v>1396</v>
      </c>
      <c r="N529" s="80">
        <v>6.97</v>
      </c>
      <c r="O529" s="80">
        <v>0.96</v>
      </c>
      <c r="P529" s="1" t="s">
        <v>1396</v>
      </c>
      <c r="Q529" s="1" t="s">
        <v>1396</v>
      </c>
      <c r="R529" s="1" t="s">
        <v>1396</v>
      </c>
      <c r="S529" s="1" t="s">
        <v>1396</v>
      </c>
    </row>
    <row r="530" spans="1:19" x14ac:dyDescent="0.2">
      <c r="A530" s="1" t="s">
        <v>1261</v>
      </c>
      <c r="B530" s="80">
        <v>100</v>
      </c>
      <c r="C530" s="1" t="s">
        <v>1396</v>
      </c>
      <c r="D530" s="80" t="s">
        <v>142</v>
      </c>
      <c r="E530" s="1" t="s">
        <v>1396</v>
      </c>
      <c r="F530" s="80">
        <v>4</v>
      </c>
      <c r="G530" s="93">
        <v>31252</v>
      </c>
      <c r="H530" s="80">
        <v>0</v>
      </c>
      <c r="I530" s="80">
        <v>0</v>
      </c>
      <c r="J530" s="80">
        <v>0.28999999999999998</v>
      </c>
      <c r="K530" s="1" t="s">
        <v>1396</v>
      </c>
      <c r="L530" s="80">
        <v>0.18</v>
      </c>
      <c r="M530" s="1" t="s">
        <v>1396</v>
      </c>
      <c r="N530" s="80">
        <v>3.77</v>
      </c>
      <c r="O530" s="80">
        <v>2.0299999999999998</v>
      </c>
      <c r="P530" s="1" t="s">
        <v>1396</v>
      </c>
      <c r="Q530" s="1" t="s">
        <v>1396</v>
      </c>
      <c r="R530" s="1" t="s">
        <v>1396</v>
      </c>
      <c r="S530" s="1" t="s">
        <v>1396</v>
      </c>
    </row>
    <row r="531" spans="1:19" x14ac:dyDescent="0.2">
      <c r="A531" s="1" t="s">
        <v>1261</v>
      </c>
      <c r="B531" s="80">
        <v>100</v>
      </c>
      <c r="C531" s="1" t="s">
        <v>1396</v>
      </c>
      <c r="D531" s="80" t="s">
        <v>142</v>
      </c>
      <c r="E531" s="1" t="s">
        <v>1396</v>
      </c>
      <c r="F531" s="80">
        <v>4</v>
      </c>
      <c r="G531" s="93">
        <v>31252</v>
      </c>
      <c r="H531" s="80">
        <v>0</v>
      </c>
      <c r="I531" s="80">
        <v>0.09</v>
      </c>
      <c r="J531" s="80">
        <v>0</v>
      </c>
      <c r="K531" s="1" t="s">
        <v>1396</v>
      </c>
      <c r="L531" s="80">
        <v>0.06</v>
      </c>
      <c r="M531" s="1" t="s">
        <v>1396</v>
      </c>
      <c r="N531" s="80">
        <v>7.33</v>
      </c>
      <c r="O531" s="80">
        <v>1.31</v>
      </c>
      <c r="P531" s="1" t="s">
        <v>1396</v>
      </c>
      <c r="Q531" s="1" t="s">
        <v>1396</v>
      </c>
      <c r="R531" s="1" t="s">
        <v>1396</v>
      </c>
      <c r="S531" s="1" t="s">
        <v>1396</v>
      </c>
    </row>
    <row r="532" spans="1:19" x14ac:dyDescent="0.2">
      <c r="A532" s="1" t="s">
        <v>1261</v>
      </c>
      <c r="B532" s="80">
        <v>100</v>
      </c>
      <c r="C532" s="1" t="s">
        <v>1396</v>
      </c>
      <c r="D532" s="80" t="s">
        <v>142</v>
      </c>
      <c r="E532" s="1" t="s">
        <v>1396</v>
      </c>
      <c r="F532" s="80">
        <v>4</v>
      </c>
      <c r="G532" s="93">
        <v>31255</v>
      </c>
      <c r="H532" s="80">
        <v>0</v>
      </c>
      <c r="I532" s="80">
        <v>0</v>
      </c>
      <c r="J532" s="80">
        <v>0</v>
      </c>
      <c r="K532" s="1" t="s">
        <v>1396</v>
      </c>
      <c r="L532" s="80">
        <v>0.13</v>
      </c>
      <c r="M532" s="1" t="s">
        <v>1396</v>
      </c>
      <c r="N532" s="80">
        <v>5.87</v>
      </c>
      <c r="O532" s="80">
        <v>0.28999999999999998</v>
      </c>
      <c r="P532" s="1" t="s">
        <v>1396</v>
      </c>
      <c r="Q532" s="1" t="s">
        <v>1396</v>
      </c>
      <c r="R532" s="1" t="s">
        <v>1396</v>
      </c>
      <c r="S532" s="1" t="s">
        <v>1396</v>
      </c>
    </row>
    <row r="533" spans="1:19" x14ac:dyDescent="0.2">
      <c r="A533" s="1" t="s">
        <v>1261</v>
      </c>
      <c r="B533" s="80">
        <v>100</v>
      </c>
      <c r="C533" s="1" t="s">
        <v>1396</v>
      </c>
      <c r="D533" s="80" t="s">
        <v>142</v>
      </c>
      <c r="E533" s="1" t="s">
        <v>1396</v>
      </c>
      <c r="F533" s="80">
        <v>4</v>
      </c>
      <c r="G533" s="93">
        <v>31255</v>
      </c>
      <c r="H533" s="80">
        <v>0</v>
      </c>
      <c r="I533" s="80">
        <v>0</v>
      </c>
      <c r="J533" s="80">
        <v>0</v>
      </c>
      <c r="K533" s="1" t="s">
        <v>1396</v>
      </c>
      <c r="L533" s="80">
        <v>0.17</v>
      </c>
      <c r="M533" s="1" t="s">
        <v>1396</v>
      </c>
      <c r="N533" s="80">
        <v>15.93</v>
      </c>
      <c r="O533" s="80">
        <v>1.1200000000000001</v>
      </c>
      <c r="P533" s="1" t="s">
        <v>1396</v>
      </c>
      <c r="Q533" s="1" t="s">
        <v>1396</v>
      </c>
      <c r="R533" s="1" t="s">
        <v>1396</v>
      </c>
      <c r="S533" s="1" t="s">
        <v>1396</v>
      </c>
    </row>
    <row r="534" spans="1:19" x14ac:dyDescent="0.2">
      <c r="A534" s="1" t="s">
        <v>1261</v>
      </c>
      <c r="B534" s="80">
        <v>100</v>
      </c>
      <c r="C534" s="1" t="s">
        <v>1396</v>
      </c>
      <c r="D534" s="80" t="s">
        <v>142</v>
      </c>
      <c r="E534" s="1" t="s">
        <v>1396</v>
      </c>
      <c r="F534" s="80">
        <v>4</v>
      </c>
      <c r="G534" s="93">
        <v>31259</v>
      </c>
      <c r="H534" s="80">
        <v>0.08</v>
      </c>
      <c r="I534" s="80">
        <v>0.08</v>
      </c>
      <c r="J534" s="80">
        <v>0</v>
      </c>
      <c r="K534" s="1" t="s">
        <v>1396</v>
      </c>
      <c r="L534" s="80">
        <v>0.09</v>
      </c>
      <c r="M534" s="1" t="s">
        <v>1396</v>
      </c>
      <c r="N534" s="80">
        <v>3.52</v>
      </c>
      <c r="O534" s="80">
        <v>0.25</v>
      </c>
      <c r="P534" s="1" t="s">
        <v>1396</v>
      </c>
      <c r="Q534" s="1" t="s">
        <v>1396</v>
      </c>
      <c r="R534" s="1" t="s">
        <v>1396</v>
      </c>
      <c r="S534" s="1" t="s">
        <v>1396</v>
      </c>
    </row>
    <row r="535" spans="1:19" x14ac:dyDescent="0.2">
      <c r="A535" s="1" t="s">
        <v>1261</v>
      </c>
      <c r="B535" s="80">
        <v>100</v>
      </c>
      <c r="C535" s="1" t="s">
        <v>1396</v>
      </c>
      <c r="D535" s="80" t="s">
        <v>142</v>
      </c>
      <c r="E535" s="1" t="s">
        <v>1396</v>
      </c>
      <c r="F535" s="80">
        <v>4</v>
      </c>
      <c r="G535" s="93">
        <v>31259</v>
      </c>
      <c r="H535" s="80">
        <v>0</v>
      </c>
      <c r="I535" s="80">
        <v>0</v>
      </c>
      <c r="J535" s="80">
        <v>0.1</v>
      </c>
      <c r="K535" s="1" t="s">
        <v>1396</v>
      </c>
      <c r="L535" s="80">
        <v>0.1</v>
      </c>
      <c r="M535" s="1" t="s">
        <v>1396</v>
      </c>
      <c r="N535" s="80">
        <v>3.81</v>
      </c>
      <c r="O535" s="80">
        <v>0.88</v>
      </c>
      <c r="P535" s="1" t="s">
        <v>1396</v>
      </c>
      <c r="Q535" s="1" t="s">
        <v>1396</v>
      </c>
      <c r="R535" s="1" t="s">
        <v>1396</v>
      </c>
      <c r="S535" s="1" t="s">
        <v>1396</v>
      </c>
    </row>
    <row r="536" spans="1:19" x14ac:dyDescent="0.2">
      <c r="A536" s="1" t="s">
        <v>1261</v>
      </c>
      <c r="B536" s="80">
        <v>100</v>
      </c>
      <c r="C536" s="1" t="s">
        <v>1396</v>
      </c>
      <c r="D536" s="80" t="s">
        <v>142</v>
      </c>
      <c r="E536" s="1" t="s">
        <v>1396</v>
      </c>
      <c r="F536" s="80">
        <v>4</v>
      </c>
      <c r="G536" s="93">
        <v>31262</v>
      </c>
      <c r="H536" s="80">
        <v>0.08</v>
      </c>
      <c r="I536" s="80">
        <v>0</v>
      </c>
      <c r="J536" s="80">
        <v>0.24</v>
      </c>
      <c r="K536" s="1" t="s">
        <v>1396</v>
      </c>
      <c r="L536" s="80">
        <v>7.0000000000000007E-2</v>
      </c>
      <c r="M536" s="1" t="s">
        <v>1396</v>
      </c>
      <c r="N536" s="80">
        <v>3.84</v>
      </c>
      <c r="O536" s="80">
        <v>0.72</v>
      </c>
      <c r="P536" s="1" t="s">
        <v>1396</v>
      </c>
      <c r="Q536" s="1" t="s">
        <v>1396</v>
      </c>
      <c r="R536" s="1" t="s">
        <v>1396</v>
      </c>
      <c r="S536" s="1" t="s">
        <v>1396</v>
      </c>
    </row>
    <row r="537" spans="1:19" x14ac:dyDescent="0.2">
      <c r="A537" s="1" t="s">
        <v>1261</v>
      </c>
      <c r="B537" s="80">
        <v>100</v>
      </c>
      <c r="C537" s="1" t="s">
        <v>1396</v>
      </c>
      <c r="D537" s="80" t="s">
        <v>142</v>
      </c>
      <c r="E537" s="1" t="s">
        <v>1396</v>
      </c>
      <c r="F537" s="80">
        <v>4</v>
      </c>
      <c r="G537" s="93">
        <v>31262</v>
      </c>
      <c r="H537" s="80">
        <v>0</v>
      </c>
      <c r="I537" s="80">
        <v>0</v>
      </c>
      <c r="J537" s="80">
        <v>0</v>
      </c>
      <c r="K537" s="1" t="s">
        <v>1396</v>
      </c>
      <c r="L537" s="80">
        <v>0.08</v>
      </c>
      <c r="M537" s="1" t="s">
        <v>1396</v>
      </c>
      <c r="N537" s="80">
        <v>6.17</v>
      </c>
      <c r="O537" s="80">
        <v>0.59</v>
      </c>
      <c r="P537" s="1" t="s">
        <v>1396</v>
      </c>
      <c r="Q537" s="1" t="s">
        <v>1396</v>
      </c>
      <c r="R537" s="1" t="s">
        <v>1396</v>
      </c>
      <c r="S537" s="1" t="s">
        <v>1396</v>
      </c>
    </row>
    <row r="538" spans="1:19" x14ac:dyDescent="0.2">
      <c r="A538" s="1" t="s">
        <v>1261</v>
      </c>
      <c r="B538" s="80">
        <v>100</v>
      </c>
      <c r="C538" s="1" t="s">
        <v>1396</v>
      </c>
      <c r="D538" s="80" t="s">
        <v>142</v>
      </c>
      <c r="E538" s="1" t="s">
        <v>1396</v>
      </c>
      <c r="F538" s="80">
        <v>4</v>
      </c>
      <c r="G538" s="93">
        <v>31266</v>
      </c>
      <c r="H538" s="80">
        <v>0</v>
      </c>
      <c r="I538" s="80">
        <v>0.28000000000000003</v>
      </c>
      <c r="J538" s="80">
        <v>0</v>
      </c>
      <c r="K538" s="1" t="s">
        <v>1396</v>
      </c>
      <c r="L538" s="80">
        <v>7.0000000000000007E-2</v>
      </c>
      <c r="M538" s="1" t="s">
        <v>1396</v>
      </c>
      <c r="N538" s="80">
        <v>3.68</v>
      </c>
      <c r="O538" s="80">
        <v>0.28000000000000003</v>
      </c>
      <c r="P538" s="1" t="s">
        <v>1396</v>
      </c>
      <c r="Q538" s="1" t="s">
        <v>1396</v>
      </c>
      <c r="R538" s="1" t="s">
        <v>1396</v>
      </c>
      <c r="S538" s="1" t="s">
        <v>1396</v>
      </c>
    </row>
    <row r="539" spans="1:19" x14ac:dyDescent="0.2">
      <c r="A539" s="1" t="s">
        <v>1261</v>
      </c>
      <c r="B539" s="80">
        <v>100</v>
      </c>
      <c r="C539" s="1" t="s">
        <v>1396</v>
      </c>
      <c r="D539" s="80" t="s">
        <v>142</v>
      </c>
      <c r="E539" s="1" t="s">
        <v>1396</v>
      </c>
      <c r="F539" s="80">
        <v>4</v>
      </c>
      <c r="G539" s="93">
        <v>31266</v>
      </c>
      <c r="H539" s="80">
        <v>0</v>
      </c>
      <c r="I539" s="80">
        <v>0</v>
      </c>
      <c r="J539" s="80">
        <v>0</v>
      </c>
      <c r="K539" s="1" t="s">
        <v>1396</v>
      </c>
      <c r="L539" s="80">
        <v>0.08</v>
      </c>
      <c r="M539" s="1" t="s">
        <v>1396</v>
      </c>
      <c r="N539" s="80">
        <v>2.44</v>
      </c>
      <c r="O539" s="80">
        <v>0</v>
      </c>
      <c r="P539" s="1" t="s">
        <v>1396</v>
      </c>
      <c r="Q539" s="1" t="s">
        <v>1396</v>
      </c>
      <c r="R539" s="1" t="s">
        <v>1396</v>
      </c>
      <c r="S539" s="1" t="s">
        <v>1396</v>
      </c>
    </row>
    <row r="540" spans="1:19" x14ac:dyDescent="0.2">
      <c r="A540" s="1" t="s">
        <v>1261</v>
      </c>
      <c r="B540" s="80">
        <v>100</v>
      </c>
      <c r="C540" s="1" t="s">
        <v>1396</v>
      </c>
      <c r="D540" s="80" t="s">
        <v>142</v>
      </c>
      <c r="E540" s="1" t="s">
        <v>1396</v>
      </c>
      <c r="F540" s="80">
        <v>4</v>
      </c>
      <c r="G540" s="93">
        <v>31269</v>
      </c>
      <c r="H540" s="80">
        <v>0.2</v>
      </c>
      <c r="I540" s="80">
        <v>0.1</v>
      </c>
      <c r="J540" s="80">
        <v>0.1</v>
      </c>
      <c r="K540" s="1" t="s">
        <v>1396</v>
      </c>
      <c r="L540" s="80">
        <v>0.03</v>
      </c>
      <c r="M540" s="1" t="s">
        <v>1396</v>
      </c>
      <c r="N540" s="80">
        <v>3.35</v>
      </c>
      <c r="O540" s="80">
        <v>0.61</v>
      </c>
      <c r="P540" s="1" t="s">
        <v>1396</v>
      </c>
      <c r="Q540" s="1" t="s">
        <v>1396</v>
      </c>
      <c r="R540" s="1" t="s">
        <v>1396</v>
      </c>
      <c r="S540" s="1" t="s">
        <v>1396</v>
      </c>
    </row>
    <row r="541" spans="1:19" x14ac:dyDescent="0.2">
      <c r="A541" s="1" t="s">
        <v>1261</v>
      </c>
      <c r="B541" s="80">
        <v>100</v>
      </c>
      <c r="C541" s="1" t="s">
        <v>1396</v>
      </c>
      <c r="D541" s="80" t="s">
        <v>142</v>
      </c>
      <c r="E541" s="1" t="s">
        <v>1396</v>
      </c>
      <c r="F541" s="80">
        <v>4</v>
      </c>
      <c r="G541" s="93">
        <v>31269</v>
      </c>
      <c r="H541" s="80">
        <v>0</v>
      </c>
      <c r="I541" s="80">
        <v>0</v>
      </c>
      <c r="J541" s="80">
        <v>0</v>
      </c>
      <c r="K541" s="1" t="s">
        <v>1396</v>
      </c>
      <c r="L541" s="80">
        <v>0.06</v>
      </c>
      <c r="M541" s="1" t="s">
        <v>1396</v>
      </c>
      <c r="N541" s="80">
        <v>1.03</v>
      </c>
      <c r="O541" s="80">
        <v>0.69</v>
      </c>
      <c r="P541" s="1" t="s">
        <v>1396</v>
      </c>
      <c r="Q541" s="1" t="s">
        <v>1396</v>
      </c>
      <c r="R541" s="1" t="s">
        <v>1396</v>
      </c>
      <c r="S541" s="1" t="s">
        <v>1396</v>
      </c>
    </row>
    <row r="542" spans="1:19" x14ac:dyDescent="0.2">
      <c r="A542" s="1" t="s">
        <v>1261</v>
      </c>
      <c r="B542" s="80">
        <v>100</v>
      </c>
      <c r="C542" s="1" t="s">
        <v>1396</v>
      </c>
      <c r="D542" s="80" t="s">
        <v>142</v>
      </c>
      <c r="E542" s="1" t="s">
        <v>1396</v>
      </c>
      <c r="F542" s="80">
        <v>4</v>
      </c>
      <c r="G542" s="93">
        <v>31272</v>
      </c>
      <c r="H542" s="80">
        <v>0</v>
      </c>
      <c r="I542" s="80">
        <v>0</v>
      </c>
      <c r="J542" s="80">
        <v>0</v>
      </c>
      <c r="K542" s="1" t="s">
        <v>1396</v>
      </c>
      <c r="L542" s="80">
        <v>0.06</v>
      </c>
      <c r="M542" s="1" t="s">
        <v>1396</v>
      </c>
      <c r="N542" s="80">
        <v>7.25</v>
      </c>
      <c r="O542" s="80">
        <v>1.58</v>
      </c>
      <c r="P542" s="1" t="s">
        <v>1396</v>
      </c>
      <c r="Q542" s="1" t="s">
        <v>1396</v>
      </c>
      <c r="R542" s="1" t="s">
        <v>1396</v>
      </c>
      <c r="S542" s="1" t="s">
        <v>1396</v>
      </c>
    </row>
    <row r="543" spans="1:19" x14ac:dyDescent="0.2">
      <c r="A543" s="1" t="s">
        <v>1261</v>
      </c>
      <c r="B543" s="80">
        <v>100</v>
      </c>
      <c r="C543" s="1" t="s">
        <v>1396</v>
      </c>
      <c r="D543" s="80" t="s">
        <v>142</v>
      </c>
      <c r="E543" s="1" t="s">
        <v>1396</v>
      </c>
      <c r="F543" s="80">
        <v>4</v>
      </c>
      <c r="G543" s="93">
        <v>31272</v>
      </c>
      <c r="H543" s="80">
        <v>0.06</v>
      </c>
      <c r="I543" s="80">
        <v>0.06</v>
      </c>
      <c r="J543" s="80">
        <v>0</v>
      </c>
      <c r="K543" s="1" t="s">
        <v>1396</v>
      </c>
      <c r="L543" s="80">
        <v>0.04</v>
      </c>
      <c r="M543" s="1" t="s">
        <v>1396</v>
      </c>
      <c r="N543" s="80">
        <v>15.26</v>
      </c>
      <c r="O543" s="80">
        <v>3.31</v>
      </c>
      <c r="P543" s="1" t="s">
        <v>1396</v>
      </c>
      <c r="Q543" s="1" t="s">
        <v>1396</v>
      </c>
      <c r="R543" s="1" t="s">
        <v>1396</v>
      </c>
      <c r="S543" s="1" t="s">
        <v>1396</v>
      </c>
    </row>
    <row r="544" spans="1:19" x14ac:dyDescent="0.2">
      <c r="A544" s="1" t="s">
        <v>1261</v>
      </c>
      <c r="B544" s="80">
        <v>100</v>
      </c>
      <c r="C544" s="1" t="s">
        <v>1396</v>
      </c>
      <c r="D544" s="80" t="s">
        <v>142</v>
      </c>
      <c r="E544" s="1" t="s">
        <v>1396</v>
      </c>
      <c r="F544" s="80">
        <v>4.5</v>
      </c>
      <c r="G544" s="93">
        <v>31595</v>
      </c>
      <c r="H544" s="80">
        <v>0</v>
      </c>
      <c r="I544" s="80">
        <v>0.09</v>
      </c>
      <c r="J544" s="80">
        <v>0.06</v>
      </c>
      <c r="K544" s="1" t="s">
        <v>1396</v>
      </c>
      <c r="L544" s="80">
        <v>1E-3</v>
      </c>
      <c r="M544" s="1" t="s">
        <v>1396</v>
      </c>
      <c r="N544" s="80">
        <v>0</v>
      </c>
      <c r="O544" s="80">
        <v>7.92</v>
      </c>
      <c r="P544" s="1" t="s">
        <v>1396</v>
      </c>
      <c r="Q544" s="1" t="s">
        <v>1396</v>
      </c>
      <c r="R544" s="1" t="s">
        <v>1396</v>
      </c>
      <c r="S544" s="1" t="s">
        <v>1396</v>
      </c>
    </row>
    <row r="545" spans="1:19" x14ac:dyDescent="0.2">
      <c r="A545" s="1" t="s">
        <v>1261</v>
      </c>
      <c r="B545" s="80">
        <v>100</v>
      </c>
      <c r="C545" s="1" t="s">
        <v>1396</v>
      </c>
      <c r="D545" s="80" t="s">
        <v>142</v>
      </c>
      <c r="E545" s="1" t="s">
        <v>1396</v>
      </c>
      <c r="F545" s="80">
        <v>4.5</v>
      </c>
      <c r="G545" s="93">
        <v>31595</v>
      </c>
      <c r="H545" s="80">
        <v>0</v>
      </c>
      <c r="I545" s="80">
        <v>0.03</v>
      </c>
      <c r="J545" s="80">
        <v>7.0000000000000007E-2</v>
      </c>
      <c r="K545" s="1" t="s">
        <v>1396</v>
      </c>
      <c r="L545" s="80">
        <v>0</v>
      </c>
      <c r="M545" s="1" t="s">
        <v>1396</v>
      </c>
      <c r="N545" s="80">
        <v>0</v>
      </c>
      <c r="O545" s="80">
        <v>7.17</v>
      </c>
      <c r="P545" s="1" t="s">
        <v>1396</v>
      </c>
      <c r="Q545" s="1" t="s">
        <v>1396</v>
      </c>
      <c r="R545" s="1" t="s">
        <v>1396</v>
      </c>
      <c r="S545" s="1" t="s">
        <v>1396</v>
      </c>
    </row>
    <row r="546" spans="1:19" x14ac:dyDescent="0.2">
      <c r="A546" s="1" t="s">
        <v>1261</v>
      </c>
      <c r="B546" s="80">
        <v>100</v>
      </c>
      <c r="C546" s="1" t="s">
        <v>1396</v>
      </c>
      <c r="D546" s="80" t="s">
        <v>142</v>
      </c>
      <c r="E546" s="1" t="s">
        <v>1396</v>
      </c>
      <c r="F546" s="80">
        <v>4.5</v>
      </c>
      <c r="G546" s="93">
        <v>31601</v>
      </c>
      <c r="H546" s="80">
        <v>0</v>
      </c>
      <c r="I546" s="80">
        <v>0.12</v>
      </c>
      <c r="J546" s="80">
        <v>0</v>
      </c>
      <c r="K546" s="1" t="s">
        <v>1396</v>
      </c>
      <c r="L546" s="80">
        <v>0.01</v>
      </c>
      <c r="M546" s="1" t="s">
        <v>1396</v>
      </c>
      <c r="N546" s="80">
        <v>0.57999999999999996</v>
      </c>
      <c r="O546" s="80">
        <v>7.99</v>
      </c>
      <c r="P546" s="1" t="s">
        <v>1396</v>
      </c>
      <c r="Q546" s="1" t="s">
        <v>1396</v>
      </c>
      <c r="R546" s="1" t="s">
        <v>1396</v>
      </c>
      <c r="S546" s="1" t="s">
        <v>1396</v>
      </c>
    </row>
    <row r="547" spans="1:19" x14ac:dyDescent="0.2">
      <c r="A547" s="1" t="s">
        <v>1261</v>
      </c>
      <c r="B547" s="80">
        <v>100</v>
      </c>
      <c r="C547" s="1" t="s">
        <v>1396</v>
      </c>
      <c r="D547" s="80" t="s">
        <v>142</v>
      </c>
      <c r="E547" s="1" t="s">
        <v>1396</v>
      </c>
      <c r="F547" s="80">
        <v>4.5</v>
      </c>
      <c r="G547" s="93">
        <v>31601</v>
      </c>
      <c r="H547" s="80">
        <v>0</v>
      </c>
      <c r="I547" s="80">
        <v>7.0000000000000007E-2</v>
      </c>
      <c r="J547" s="80">
        <v>0</v>
      </c>
      <c r="K547" s="1" t="s">
        <v>1396</v>
      </c>
      <c r="L547" s="80">
        <v>0.01</v>
      </c>
      <c r="M547" s="1" t="s">
        <v>1396</v>
      </c>
      <c r="N547" s="80">
        <v>0.77</v>
      </c>
      <c r="O547" s="80">
        <v>8.98</v>
      </c>
      <c r="P547" s="1" t="s">
        <v>1396</v>
      </c>
      <c r="Q547" s="1" t="s">
        <v>1396</v>
      </c>
      <c r="R547" s="1" t="s">
        <v>1396</v>
      </c>
      <c r="S547" s="1" t="s">
        <v>1396</v>
      </c>
    </row>
    <row r="548" spans="1:19" x14ac:dyDescent="0.2">
      <c r="A548" s="1" t="s">
        <v>1261</v>
      </c>
      <c r="B548" s="80">
        <v>100</v>
      </c>
      <c r="C548" s="1" t="s">
        <v>1396</v>
      </c>
      <c r="D548" s="80" t="s">
        <v>142</v>
      </c>
      <c r="E548" s="1" t="s">
        <v>1396</v>
      </c>
      <c r="F548" s="80">
        <v>4.5</v>
      </c>
      <c r="G548" s="93">
        <v>31608</v>
      </c>
      <c r="H548" s="80">
        <v>0.03</v>
      </c>
      <c r="I548" s="80">
        <v>0.18</v>
      </c>
      <c r="J548" s="80">
        <v>0.06</v>
      </c>
      <c r="K548" s="1" t="s">
        <v>1396</v>
      </c>
      <c r="L548" s="80">
        <v>0.12</v>
      </c>
      <c r="M548" s="1" t="s">
        <v>1396</v>
      </c>
      <c r="N548" s="80">
        <v>1.82</v>
      </c>
      <c r="O548" s="80">
        <v>5.71</v>
      </c>
      <c r="P548" s="1" t="s">
        <v>1396</v>
      </c>
      <c r="Q548" s="1" t="s">
        <v>1396</v>
      </c>
      <c r="R548" s="1" t="s">
        <v>1396</v>
      </c>
      <c r="S548" s="1" t="s">
        <v>1396</v>
      </c>
    </row>
    <row r="549" spans="1:19" x14ac:dyDescent="0.2">
      <c r="A549" s="1" t="s">
        <v>1261</v>
      </c>
      <c r="B549" s="80">
        <v>100</v>
      </c>
      <c r="C549" s="1" t="s">
        <v>1396</v>
      </c>
      <c r="D549" s="80" t="s">
        <v>142</v>
      </c>
      <c r="E549" s="1" t="s">
        <v>1396</v>
      </c>
      <c r="F549" s="80">
        <v>4.5</v>
      </c>
      <c r="G549" s="93">
        <v>31608</v>
      </c>
      <c r="H549" s="80">
        <v>0</v>
      </c>
      <c r="I549" s="80">
        <v>0.04</v>
      </c>
      <c r="J549" s="80">
        <v>0.04</v>
      </c>
      <c r="K549" s="1" t="s">
        <v>1396</v>
      </c>
      <c r="L549" s="80">
        <v>0.12</v>
      </c>
      <c r="M549" s="1" t="s">
        <v>1396</v>
      </c>
      <c r="N549" s="80">
        <v>1.34</v>
      </c>
      <c r="O549" s="80">
        <v>6.25</v>
      </c>
      <c r="P549" s="1" t="s">
        <v>1396</v>
      </c>
      <c r="Q549" s="1" t="s">
        <v>1396</v>
      </c>
      <c r="R549" s="1" t="s">
        <v>1396</v>
      </c>
      <c r="S549" s="1" t="s">
        <v>1396</v>
      </c>
    </row>
    <row r="550" spans="1:19" x14ac:dyDescent="0.2">
      <c r="A550" s="1" t="s">
        <v>1261</v>
      </c>
      <c r="B550" s="80">
        <v>100</v>
      </c>
      <c r="C550" s="1" t="s">
        <v>1396</v>
      </c>
      <c r="D550" s="80" t="s">
        <v>142</v>
      </c>
      <c r="E550" s="1" t="s">
        <v>1396</v>
      </c>
      <c r="F550" s="80">
        <v>4.5</v>
      </c>
      <c r="G550" s="93">
        <v>31615</v>
      </c>
      <c r="H550" s="80">
        <v>0</v>
      </c>
      <c r="I550" s="80">
        <v>0</v>
      </c>
      <c r="J550" s="80">
        <v>0</v>
      </c>
      <c r="K550" s="1" t="s">
        <v>1396</v>
      </c>
      <c r="L550" s="80">
        <v>0.09</v>
      </c>
      <c r="M550" s="1" t="s">
        <v>1396</v>
      </c>
      <c r="N550" s="80">
        <v>2.95</v>
      </c>
      <c r="O550" s="80">
        <v>6.35</v>
      </c>
      <c r="P550" s="1" t="s">
        <v>1396</v>
      </c>
      <c r="Q550" s="1" t="s">
        <v>1396</v>
      </c>
      <c r="R550" s="1" t="s">
        <v>1396</v>
      </c>
      <c r="S550" s="1" t="s">
        <v>1396</v>
      </c>
    </row>
    <row r="551" spans="1:19" x14ac:dyDescent="0.2">
      <c r="A551" s="1" t="s">
        <v>1261</v>
      </c>
      <c r="B551" s="80">
        <v>100</v>
      </c>
      <c r="C551" s="1" t="s">
        <v>1396</v>
      </c>
      <c r="D551" s="80" t="s">
        <v>142</v>
      </c>
      <c r="E551" s="1" t="s">
        <v>1396</v>
      </c>
      <c r="F551" s="80">
        <v>4.5</v>
      </c>
      <c r="G551" s="93">
        <v>31615</v>
      </c>
      <c r="H551" s="80">
        <v>0</v>
      </c>
      <c r="I551" s="80">
        <v>0</v>
      </c>
      <c r="J551" s="80">
        <v>0</v>
      </c>
      <c r="K551" s="1" t="s">
        <v>1396</v>
      </c>
      <c r="L551" s="80">
        <v>0.11</v>
      </c>
      <c r="M551" s="1" t="s">
        <v>1396</v>
      </c>
      <c r="N551" s="80">
        <v>2.33</v>
      </c>
      <c r="O551" s="80">
        <v>3.76</v>
      </c>
      <c r="P551" s="1" t="s">
        <v>1396</v>
      </c>
      <c r="Q551" s="1" t="s">
        <v>1396</v>
      </c>
      <c r="R551" s="1" t="s">
        <v>1396</v>
      </c>
      <c r="S551" s="1" t="s">
        <v>1396</v>
      </c>
    </row>
    <row r="552" spans="1:19" x14ac:dyDescent="0.2">
      <c r="A552" s="1" t="s">
        <v>1261</v>
      </c>
      <c r="B552" s="80">
        <v>100</v>
      </c>
      <c r="C552" s="1" t="s">
        <v>1396</v>
      </c>
      <c r="D552" s="80" t="s">
        <v>142</v>
      </c>
      <c r="E552" s="1" t="s">
        <v>1396</v>
      </c>
      <c r="F552" s="80">
        <v>4.5</v>
      </c>
      <c r="G552" s="93">
        <v>31622</v>
      </c>
      <c r="H552" s="80">
        <v>0</v>
      </c>
      <c r="I552" s="80">
        <v>0</v>
      </c>
      <c r="J552" s="80">
        <v>0</v>
      </c>
      <c r="K552" s="1" t="s">
        <v>1396</v>
      </c>
      <c r="L552" s="80">
        <v>0.06</v>
      </c>
      <c r="M552" s="1" t="s">
        <v>1396</v>
      </c>
      <c r="N552" s="80">
        <v>2.0299999999999998</v>
      </c>
      <c r="O552" s="80">
        <v>5.09</v>
      </c>
      <c r="P552" s="1" t="s">
        <v>1396</v>
      </c>
      <c r="Q552" s="1" t="s">
        <v>1396</v>
      </c>
      <c r="R552" s="1" t="s">
        <v>1396</v>
      </c>
      <c r="S552" s="1" t="s">
        <v>1396</v>
      </c>
    </row>
    <row r="553" spans="1:19" x14ac:dyDescent="0.2">
      <c r="A553" s="1" t="s">
        <v>1261</v>
      </c>
      <c r="B553" s="80">
        <v>100</v>
      </c>
      <c r="C553" s="1" t="s">
        <v>1396</v>
      </c>
      <c r="D553" s="80" t="s">
        <v>142</v>
      </c>
      <c r="E553" s="1" t="s">
        <v>1396</v>
      </c>
      <c r="F553" s="80">
        <v>4.5</v>
      </c>
      <c r="G553" s="93">
        <v>31622</v>
      </c>
      <c r="H553" s="80">
        <v>0</v>
      </c>
      <c r="I553" s="80">
        <v>0</v>
      </c>
      <c r="J553" s="80">
        <v>0</v>
      </c>
      <c r="K553" s="1" t="s">
        <v>1396</v>
      </c>
      <c r="L553" s="80">
        <v>0.06</v>
      </c>
      <c r="M553" s="1" t="s">
        <v>1396</v>
      </c>
      <c r="N553" s="80">
        <v>2.25</v>
      </c>
      <c r="O553" s="80">
        <v>4.71</v>
      </c>
      <c r="P553" s="1" t="s">
        <v>1396</v>
      </c>
      <c r="Q553" s="1" t="s">
        <v>1396</v>
      </c>
      <c r="R553" s="1" t="s">
        <v>1396</v>
      </c>
      <c r="S553" s="1" t="s">
        <v>1396</v>
      </c>
    </row>
    <row r="554" spans="1:19" x14ac:dyDescent="0.2">
      <c r="A554" s="1" t="s">
        <v>1261</v>
      </c>
      <c r="B554" s="80">
        <v>100</v>
      </c>
      <c r="C554" s="1" t="s">
        <v>1396</v>
      </c>
      <c r="D554" s="80" t="s">
        <v>142</v>
      </c>
      <c r="E554" s="1" t="s">
        <v>1396</v>
      </c>
      <c r="F554" s="80">
        <v>4.5</v>
      </c>
      <c r="G554" s="93">
        <v>31629</v>
      </c>
      <c r="H554" s="80">
        <v>0</v>
      </c>
      <c r="I554" s="80">
        <v>0</v>
      </c>
      <c r="J554" s="80">
        <v>0.09</v>
      </c>
      <c r="K554" s="1" t="s">
        <v>1396</v>
      </c>
      <c r="L554" s="80">
        <v>0.04</v>
      </c>
      <c r="M554" s="1" t="s">
        <v>1396</v>
      </c>
      <c r="N554" s="80">
        <v>1.83</v>
      </c>
      <c r="O554" s="80">
        <v>4.05</v>
      </c>
      <c r="P554" s="1" t="s">
        <v>1396</v>
      </c>
      <c r="Q554" s="1" t="s">
        <v>1396</v>
      </c>
      <c r="R554" s="1" t="s">
        <v>1396</v>
      </c>
      <c r="S554" s="1" t="s">
        <v>1396</v>
      </c>
    </row>
    <row r="555" spans="1:19" x14ac:dyDescent="0.2">
      <c r="A555" s="1" t="s">
        <v>1261</v>
      </c>
      <c r="B555" s="80">
        <v>100</v>
      </c>
      <c r="C555" s="1" t="s">
        <v>1396</v>
      </c>
      <c r="D555" s="80" t="s">
        <v>142</v>
      </c>
      <c r="E555" s="1" t="s">
        <v>1396</v>
      </c>
      <c r="F555" s="80">
        <v>4.5</v>
      </c>
      <c r="G555" s="93">
        <v>31629</v>
      </c>
      <c r="H555" s="80">
        <v>0</v>
      </c>
      <c r="I555" s="80">
        <v>0</v>
      </c>
      <c r="J555" s="80">
        <v>0.03</v>
      </c>
      <c r="K555" s="1" t="s">
        <v>1396</v>
      </c>
      <c r="L555" s="80">
        <v>0.03</v>
      </c>
      <c r="M555" s="1" t="s">
        <v>1396</v>
      </c>
      <c r="N555" s="80">
        <v>1.72</v>
      </c>
      <c r="O555" s="80">
        <v>3.21</v>
      </c>
      <c r="P555" s="1" t="s">
        <v>1396</v>
      </c>
      <c r="Q555" s="1" t="s">
        <v>1396</v>
      </c>
      <c r="R555" s="1" t="s">
        <v>1396</v>
      </c>
      <c r="S555" s="1" t="s">
        <v>1396</v>
      </c>
    </row>
    <row r="556" spans="1:19" x14ac:dyDescent="0.2">
      <c r="A556" s="1" t="s">
        <v>1261</v>
      </c>
      <c r="B556" s="80">
        <v>100</v>
      </c>
      <c r="C556" s="1" t="s">
        <v>1396</v>
      </c>
      <c r="D556" s="80" t="s">
        <v>142</v>
      </c>
      <c r="E556" s="1" t="s">
        <v>1396</v>
      </c>
      <c r="F556" s="80">
        <v>4.5</v>
      </c>
      <c r="G556" s="93">
        <v>31636</v>
      </c>
      <c r="H556" s="80">
        <v>0</v>
      </c>
      <c r="I556" s="80">
        <v>0</v>
      </c>
      <c r="J556" s="80">
        <v>0</v>
      </c>
      <c r="K556" s="1" t="s">
        <v>1396</v>
      </c>
      <c r="L556" s="80">
        <v>0.03</v>
      </c>
      <c r="M556" s="1" t="s">
        <v>1396</v>
      </c>
      <c r="N556" s="80">
        <v>1.54</v>
      </c>
      <c r="O556" s="80">
        <v>4.0199999999999996</v>
      </c>
      <c r="P556" s="1" t="s">
        <v>1396</v>
      </c>
      <c r="Q556" s="1" t="s">
        <v>1396</v>
      </c>
      <c r="R556" s="1" t="s">
        <v>1396</v>
      </c>
      <c r="S556" s="1" t="s">
        <v>1396</v>
      </c>
    </row>
    <row r="557" spans="1:19" x14ac:dyDescent="0.2">
      <c r="A557" s="1" t="s">
        <v>1261</v>
      </c>
      <c r="B557" s="80">
        <v>100</v>
      </c>
      <c r="C557" s="1" t="s">
        <v>1396</v>
      </c>
      <c r="D557" s="80" t="s">
        <v>142</v>
      </c>
      <c r="E557" s="1" t="s">
        <v>1396</v>
      </c>
      <c r="F557" s="80">
        <v>4.5</v>
      </c>
      <c r="G557" s="93">
        <v>31636</v>
      </c>
      <c r="H557" s="80">
        <v>0</v>
      </c>
      <c r="I557" s="80">
        <v>0.03</v>
      </c>
      <c r="J557" s="80">
        <v>0</v>
      </c>
      <c r="K557" s="1" t="s">
        <v>1396</v>
      </c>
      <c r="L557" s="80">
        <v>0.03</v>
      </c>
      <c r="M557" s="1" t="s">
        <v>1396</v>
      </c>
      <c r="N557" s="80">
        <v>0.67</v>
      </c>
      <c r="O557" s="80">
        <v>5.52</v>
      </c>
      <c r="P557" s="1" t="s">
        <v>1396</v>
      </c>
      <c r="Q557" s="1" t="s">
        <v>1396</v>
      </c>
      <c r="R557" s="1" t="s">
        <v>1396</v>
      </c>
      <c r="S557" s="1" t="s">
        <v>1396</v>
      </c>
    </row>
    <row r="558" spans="1:19" x14ac:dyDescent="0.2">
      <c r="A558" s="1" t="s">
        <v>1261</v>
      </c>
      <c r="B558" s="80">
        <v>100</v>
      </c>
      <c r="C558" s="1" t="s">
        <v>1396</v>
      </c>
      <c r="D558" s="80" t="s">
        <v>142</v>
      </c>
      <c r="E558" s="1" t="s">
        <v>1396</v>
      </c>
      <c r="F558" s="80">
        <v>14</v>
      </c>
      <c r="G558" s="93">
        <v>31962</v>
      </c>
      <c r="H558" s="80">
        <v>0</v>
      </c>
      <c r="I558" s="80">
        <v>0.11</v>
      </c>
      <c r="J558" s="80">
        <v>0.11</v>
      </c>
      <c r="K558" s="1" t="s">
        <v>1396</v>
      </c>
      <c r="L558" s="80">
        <v>7.0000000000000007E-2</v>
      </c>
      <c r="M558" s="1" t="s">
        <v>1396</v>
      </c>
      <c r="N558" s="80">
        <v>3.14</v>
      </c>
      <c r="O558" s="80">
        <v>4.1500000000000004</v>
      </c>
      <c r="P558" s="1" t="s">
        <v>1396</v>
      </c>
      <c r="Q558" s="1" t="s">
        <v>1396</v>
      </c>
      <c r="R558" s="1" t="s">
        <v>1396</v>
      </c>
      <c r="S558" s="1" t="s">
        <v>1396</v>
      </c>
    </row>
    <row r="559" spans="1:19" x14ac:dyDescent="0.2">
      <c r="A559" s="1" t="s">
        <v>1261</v>
      </c>
      <c r="B559" s="80">
        <v>100</v>
      </c>
      <c r="C559" s="1" t="s">
        <v>1396</v>
      </c>
      <c r="D559" s="80" t="s">
        <v>142</v>
      </c>
      <c r="E559" s="1" t="s">
        <v>1396</v>
      </c>
      <c r="F559" s="80">
        <v>14</v>
      </c>
      <c r="G559" s="93">
        <v>31962</v>
      </c>
      <c r="H559" s="80">
        <v>0</v>
      </c>
      <c r="I559" s="80">
        <v>0</v>
      </c>
      <c r="J559" s="80">
        <v>0.14000000000000001</v>
      </c>
      <c r="K559" s="1" t="s">
        <v>1396</v>
      </c>
      <c r="L559" s="80">
        <v>0.08</v>
      </c>
      <c r="M559" s="1" t="s">
        <v>1396</v>
      </c>
      <c r="N559" s="80">
        <v>4.54</v>
      </c>
      <c r="O559" s="80">
        <v>6.79</v>
      </c>
      <c r="P559" s="1" t="s">
        <v>1396</v>
      </c>
      <c r="Q559" s="1" t="s">
        <v>1396</v>
      </c>
      <c r="R559" s="1" t="s">
        <v>1396</v>
      </c>
      <c r="S559" s="1" t="s">
        <v>1396</v>
      </c>
    </row>
    <row r="560" spans="1:19" x14ac:dyDescent="0.2">
      <c r="A560" s="1" t="s">
        <v>1261</v>
      </c>
      <c r="B560" s="80">
        <v>100</v>
      </c>
      <c r="C560" s="1" t="s">
        <v>1396</v>
      </c>
      <c r="D560" s="80" t="s">
        <v>142</v>
      </c>
      <c r="E560" s="1" t="s">
        <v>1396</v>
      </c>
      <c r="F560" s="80">
        <v>14</v>
      </c>
      <c r="G560" s="93">
        <v>31971</v>
      </c>
      <c r="H560" s="80">
        <v>0</v>
      </c>
      <c r="I560" s="80">
        <v>0.14000000000000001</v>
      </c>
      <c r="J560" s="80">
        <v>7.0000000000000007E-2</v>
      </c>
      <c r="K560" s="1" t="s">
        <v>1396</v>
      </c>
      <c r="L560" s="80">
        <v>0.09</v>
      </c>
      <c r="M560" s="1" t="s">
        <v>1396</v>
      </c>
      <c r="N560" s="80">
        <v>5.66</v>
      </c>
      <c r="O560" s="80">
        <v>3.81</v>
      </c>
      <c r="P560" s="1" t="s">
        <v>1396</v>
      </c>
      <c r="Q560" s="1" t="s">
        <v>1396</v>
      </c>
      <c r="R560" s="1" t="s">
        <v>1396</v>
      </c>
      <c r="S560" s="1" t="s">
        <v>1396</v>
      </c>
    </row>
    <row r="561" spans="1:19" x14ac:dyDescent="0.2">
      <c r="A561" s="1" t="s">
        <v>1261</v>
      </c>
      <c r="B561" s="80">
        <v>100</v>
      </c>
      <c r="C561" s="1" t="s">
        <v>1396</v>
      </c>
      <c r="D561" s="80" t="s">
        <v>142</v>
      </c>
      <c r="E561" s="1" t="s">
        <v>1396</v>
      </c>
      <c r="F561" s="80">
        <v>14</v>
      </c>
      <c r="G561" s="93">
        <v>31971</v>
      </c>
      <c r="H561" s="80">
        <v>0</v>
      </c>
      <c r="I561" s="80">
        <v>0.15</v>
      </c>
      <c r="J561" s="80">
        <v>7.0000000000000007E-2</v>
      </c>
      <c r="K561" s="1" t="s">
        <v>1396</v>
      </c>
      <c r="L561" s="80">
        <v>0.11</v>
      </c>
      <c r="M561" s="1" t="s">
        <v>1396</v>
      </c>
      <c r="N561" s="80">
        <v>4.96</v>
      </c>
      <c r="O561" s="80">
        <v>3.19</v>
      </c>
      <c r="P561" s="1" t="s">
        <v>1396</v>
      </c>
      <c r="Q561" s="1" t="s">
        <v>1396</v>
      </c>
      <c r="R561" s="1" t="s">
        <v>1396</v>
      </c>
      <c r="S561" s="1" t="s">
        <v>1396</v>
      </c>
    </row>
    <row r="562" spans="1:19" x14ac:dyDescent="0.2">
      <c r="A562" s="1" t="s">
        <v>1261</v>
      </c>
      <c r="B562" s="80">
        <v>100</v>
      </c>
      <c r="C562" s="1" t="s">
        <v>1396</v>
      </c>
      <c r="D562" s="80" t="s">
        <v>142</v>
      </c>
      <c r="E562" s="1" t="s">
        <v>1396</v>
      </c>
      <c r="F562" s="80">
        <v>14</v>
      </c>
      <c r="G562" s="93">
        <v>31977</v>
      </c>
      <c r="H562" s="80">
        <v>0</v>
      </c>
      <c r="I562" s="80">
        <v>0.14000000000000001</v>
      </c>
      <c r="J562" s="80">
        <v>0</v>
      </c>
      <c r="K562" s="1" t="s">
        <v>1396</v>
      </c>
      <c r="L562" s="80">
        <v>0.05</v>
      </c>
      <c r="M562" s="1" t="s">
        <v>1396</v>
      </c>
      <c r="N562" s="80">
        <v>2.89</v>
      </c>
      <c r="O562" s="80">
        <v>2.89</v>
      </c>
      <c r="P562" s="1" t="s">
        <v>1396</v>
      </c>
      <c r="Q562" s="1" t="s">
        <v>1396</v>
      </c>
      <c r="R562" s="1" t="s">
        <v>1396</v>
      </c>
      <c r="S562" s="1" t="s">
        <v>1396</v>
      </c>
    </row>
    <row r="563" spans="1:19" x14ac:dyDescent="0.2">
      <c r="A563" s="1" t="s">
        <v>1261</v>
      </c>
      <c r="B563" s="80">
        <v>100</v>
      </c>
      <c r="C563" s="1" t="s">
        <v>1396</v>
      </c>
      <c r="D563" s="80" t="s">
        <v>142</v>
      </c>
      <c r="E563" s="1" t="s">
        <v>1396</v>
      </c>
      <c r="F563" s="80">
        <v>14</v>
      </c>
      <c r="G563" s="93">
        <v>31977</v>
      </c>
      <c r="H563" s="80">
        <v>0</v>
      </c>
      <c r="I563" s="80">
        <v>0.21</v>
      </c>
      <c r="J563" s="80">
        <v>0</v>
      </c>
      <c r="K563" s="1" t="s">
        <v>1396</v>
      </c>
      <c r="L563" s="80">
        <v>0.04</v>
      </c>
      <c r="M563" s="1" t="s">
        <v>1396</v>
      </c>
      <c r="N563" s="80">
        <v>3.09</v>
      </c>
      <c r="O563" s="80">
        <v>2.5299999999999998</v>
      </c>
      <c r="P563" s="1" t="s">
        <v>1396</v>
      </c>
      <c r="Q563" s="1" t="s">
        <v>1396</v>
      </c>
      <c r="R563" s="1" t="s">
        <v>1396</v>
      </c>
      <c r="S563" s="1" t="s">
        <v>1396</v>
      </c>
    </row>
    <row r="564" spans="1:19" x14ac:dyDescent="0.2">
      <c r="A564" s="1" t="s">
        <v>1261</v>
      </c>
      <c r="B564" s="80">
        <v>100</v>
      </c>
      <c r="C564" s="1" t="s">
        <v>1396</v>
      </c>
      <c r="D564" s="80" t="s">
        <v>142</v>
      </c>
      <c r="E564" s="1" t="s">
        <v>1396</v>
      </c>
      <c r="F564" s="80">
        <v>14</v>
      </c>
      <c r="G564" s="93">
        <v>31985</v>
      </c>
      <c r="H564" s="80">
        <v>0</v>
      </c>
      <c r="I564" s="80">
        <v>0</v>
      </c>
      <c r="J564" s="80">
        <v>0</v>
      </c>
      <c r="K564" s="1" t="s">
        <v>1396</v>
      </c>
      <c r="L564" s="80">
        <v>0.03</v>
      </c>
      <c r="M564" s="1" t="s">
        <v>1396</v>
      </c>
      <c r="N564" s="80">
        <v>2.68</v>
      </c>
      <c r="O564" s="80">
        <v>1.63</v>
      </c>
      <c r="P564" s="1" t="s">
        <v>1396</v>
      </c>
      <c r="Q564" s="1" t="s">
        <v>1396</v>
      </c>
      <c r="R564" s="1" t="s">
        <v>1396</v>
      </c>
      <c r="S564" s="1" t="s">
        <v>1396</v>
      </c>
    </row>
    <row r="565" spans="1:19" x14ac:dyDescent="0.2">
      <c r="A565" s="1" t="s">
        <v>1261</v>
      </c>
      <c r="B565" s="80">
        <v>100</v>
      </c>
      <c r="C565" s="1" t="s">
        <v>1396</v>
      </c>
      <c r="D565" s="80" t="s">
        <v>142</v>
      </c>
      <c r="E565" s="1" t="s">
        <v>1396</v>
      </c>
      <c r="F565" s="80">
        <v>14</v>
      </c>
      <c r="G565" s="93">
        <v>31985</v>
      </c>
      <c r="H565" s="80">
        <v>0</v>
      </c>
      <c r="I565" s="80">
        <v>0</v>
      </c>
      <c r="J565" s="80">
        <v>0.03</v>
      </c>
      <c r="K565" s="1" t="s">
        <v>1396</v>
      </c>
      <c r="L565" s="80">
        <v>0.03</v>
      </c>
      <c r="M565" s="1" t="s">
        <v>1396</v>
      </c>
      <c r="N565" s="80">
        <v>2.4700000000000002</v>
      </c>
      <c r="O565" s="80">
        <v>2.2200000000000002</v>
      </c>
      <c r="P565" s="1" t="s">
        <v>1396</v>
      </c>
      <c r="Q565" s="1" t="s">
        <v>1396</v>
      </c>
      <c r="R565" s="1" t="s">
        <v>1396</v>
      </c>
      <c r="S565" s="1" t="s">
        <v>1396</v>
      </c>
    </row>
    <row r="566" spans="1:19" x14ac:dyDescent="0.2">
      <c r="A566" s="1" t="s">
        <v>1261</v>
      </c>
      <c r="B566" s="80">
        <v>100</v>
      </c>
      <c r="C566" s="1" t="s">
        <v>1396</v>
      </c>
      <c r="D566" s="80" t="s">
        <v>142</v>
      </c>
      <c r="E566" s="1" t="s">
        <v>1396</v>
      </c>
      <c r="F566" s="80">
        <v>14</v>
      </c>
      <c r="G566" s="93">
        <v>31992</v>
      </c>
      <c r="H566" s="80">
        <v>0</v>
      </c>
      <c r="I566" s="80">
        <v>0.08</v>
      </c>
      <c r="J566" s="80">
        <v>0.04</v>
      </c>
      <c r="K566" s="1" t="s">
        <v>1396</v>
      </c>
      <c r="L566" s="80">
        <v>0.04</v>
      </c>
      <c r="M566" s="1" t="s">
        <v>1396</v>
      </c>
      <c r="N566" s="80">
        <v>2.95</v>
      </c>
      <c r="O566" s="80">
        <v>3.2</v>
      </c>
      <c r="P566" s="1" t="s">
        <v>1396</v>
      </c>
      <c r="Q566" s="1" t="s">
        <v>1396</v>
      </c>
      <c r="R566" s="1" t="s">
        <v>1396</v>
      </c>
      <c r="S566" s="1" t="s">
        <v>1396</v>
      </c>
    </row>
    <row r="567" spans="1:19" x14ac:dyDescent="0.2">
      <c r="A567" s="1" t="s">
        <v>1261</v>
      </c>
      <c r="B567" s="80">
        <v>100</v>
      </c>
      <c r="C567" s="1" t="s">
        <v>1396</v>
      </c>
      <c r="D567" s="80" t="s">
        <v>142</v>
      </c>
      <c r="E567" s="1" t="s">
        <v>1396</v>
      </c>
      <c r="F567" s="80">
        <v>14</v>
      </c>
      <c r="G567" s="93">
        <v>31992</v>
      </c>
      <c r="H567" s="80">
        <v>0</v>
      </c>
      <c r="I567" s="80">
        <v>0.09</v>
      </c>
      <c r="J567" s="80">
        <v>0.04</v>
      </c>
      <c r="K567" s="1" t="s">
        <v>1396</v>
      </c>
      <c r="L567" s="80">
        <v>0.04</v>
      </c>
      <c r="M567" s="1" t="s">
        <v>1396</v>
      </c>
      <c r="N567" s="80">
        <v>2.5299999999999998</v>
      </c>
      <c r="O567" s="80">
        <v>3.33</v>
      </c>
      <c r="P567" s="1" t="s">
        <v>1396</v>
      </c>
      <c r="Q567" s="1" t="s">
        <v>1396</v>
      </c>
      <c r="R567" s="1" t="s">
        <v>1396</v>
      </c>
      <c r="S567" s="1" t="s">
        <v>1396</v>
      </c>
    </row>
    <row r="568" spans="1:19" x14ac:dyDescent="0.2">
      <c r="A568" s="1" t="s">
        <v>1261</v>
      </c>
      <c r="B568" s="80">
        <v>100</v>
      </c>
      <c r="C568" s="1" t="s">
        <v>1396</v>
      </c>
      <c r="D568" s="80" t="s">
        <v>142</v>
      </c>
      <c r="E568" s="1" t="s">
        <v>1396</v>
      </c>
      <c r="F568" s="80">
        <v>14</v>
      </c>
      <c r="G568" s="93">
        <v>31999</v>
      </c>
      <c r="H568" s="80">
        <v>0</v>
      </c>
      <c r="I568" s="80">
        <v>0.15</v>
      </c>
      <c r="J568" s="80">
        <v>0</v>
      </c>
      <c r="K568" s="1" t="s">
        <v>1396</v>
      </c>
      <c r="L568" s="80">
        <v>0.03</v>
      </c>
      <c r="M568" s="1" t="s">
        <v>1396</v>
      </c>
      <c r="N568" s="80">
        <v>1.92</v>
      </c>
      <c r="O568" s="80">
        <v>3.28</v>
      </c>
      <c r="P568" s="1" t="s">
        <v>1396</v>
      </c>
      <c r="Q568" s="1" t="s">
        <v>1396</v>
      </c>
      <c r="R568" s="1" t="s">
        <v>1396</v>
      </c>
      <c r="S568" s="1" t="s">
        <v>1396</v>
      </c>
    </row>
    <row r="569" spans="1:19" x14ac:dyDescent="0.2">
      <c r="A569" s="1" t="s">
        <v>1261</v>
      </c>
      <c r="B569" s="80">
        <v>100</v>
      </c>
      <c r="C569" s="1" t="s">
        <v>1396</v>
      </c>
      <c r="D569" s="80" t="s">
        <v>142</v>
      </c>
      <c r="E569" s="1" t="s">
        <v>1396</v>
      </c>
      <c r="F569" s="80">
        <v>14</v>
      </c>
      <c r="G569" s="93">
        <v>31999</v>
      </c>
      <c r="H569" s="80">
        <v>0</v>
      </c>
      <c r="I569" s="80">
        <v>0</v>
      </c>
      <c r="J569" s="80">
        <v>0</v>
      </c>
      <c r="K569" s="1" t="s">
        <v>1396</v>
      </c>
      <c r="L569" s="80">
        <v>0.04</v>
      </c>
      <c r="M569" s="1" t="s">
        <v>1396</v>
      </c>
      <c r="N569" s="80">
        <v>2.17</v>
      </c>
      <c r="O569" s="80">
        <v>2.5</v>
      </c>
      <c r="P569" s="1" t="s">
        <v>1396</v>
      </c>
      <c r="Q569" s="1" t="s">
        <v>1396</v>
      </c>
      <c r="R569" s="1" t="s">
        <v>1396</v>
      </c>
      <c r="S569" s="1" t="s">
        <v>1396</v>
      </c>
    </row>
    <row r="570" spans="1:19" x14ac:dyDescent="0.2">
      <c r="A570" s="1" t="s">
        <v>1261</v>
      </c>
      <c r="B570" s="80">
        <v>100</v>
      </c>
      <c r="C570" s="80" t="s">
        <v>1441</v>
      </c>
      <c r="D570" s="80" t="s">
        <v>142</v>
      </c>
      <c r="E570" s="1" t="s">
        <v>1396</v>
      </c>
      <c r="F570" s="80">
        <v>15</v>
      </c>
      <c r="G570" s="93">
        <v>32303</v>
      </c>
      <c r="H570" s="80">
        <v>0</v>
      </c>
      <c r="I570" s="80">
        <v>4.8000000000000001E-2</v>
      </c>
      <c r="J570" s="80">
        <v>1.0999999999999999E-2</v>
      </c>
      <c r="K570" s="1" t="s">
        <v>1396</v>
      </c>
      <c r="L570" s="80">
        <v>0</v>
      </c>
      <c r="M570" s="1" t="s">
        <v>1396</v>
      </c>
      <c r="N570" s="80">
        <v>0</v>
      </c>
      <c r="O570" s="80">
        <v>1.4910000000000001</v>
      </c>
      <c r="P570" s="1" t="s">
        <v>1396</v>
      </c>
      <c r="Q570" s="1" t="s">
        <v>1396</v>
      </c>
      <c r="R570" s="1" t="s">
        <v>1396</v>
      </c>
      <c r="S570" s="1" t="s">
        <v>1396</v>
      </c>
    </row>
    <row r="571" spans="1:19" x14ac:dyDescent="0.2">
      <c r="A571" s="1" t="s">
        <v>1261</v>
      </c>
      <c r="B571" s="80">
        <v>100</v>
      </c>
      <c r="C571" s="1" t="s">
        <v>1396</v>
      </c>
      <c r="D571" s="80" t="s">
        <v>142</v>
      </c>
      <c r="E571" s="1" t="s">
        <v>1396</v>
      </c>
      <c r="F571" s="80">
        <v>15</v>
      </c>
      <c r="G571" s="93">
        <v>32316</v>
      </c>
      <c r="H571" s="80">
        <v>0</v>
      </c>
      <c r="I571" s="80">
        <v>4.1000000000000002E-2</v>
      </c>
      <c r="J571" s="80">
        <v>1.0999999999999999E-2</v>
      </c>
      <c r="K571" s="1" t="s">
        <v>1396</v>
      </c>
      <c r="L571" s="80">
        <v>1.7999999999999999E-2</v>
      </c>
      <c r="M571" s="1" t="s">
        <v>1396</v>
      </c>
      <c r="N571" s="80">
        <v>0.28699999999999998</v>
      </c>
      <c r="O571" s="80">
        <v>9.8030000000000008</v>
      </c>
      <c r="P571" s="1" t="s">
        <v>1396</v>
      </c>
      <c r="Q571" s="1" t="s">
        <v>1396</v>
      </c>
      <c r="R571" s="1" t="s">
        <v>1396</v>
      </c>
      <c r="S571" s="1" t="s">
        <v>1396</v>
      </c>
    </row>
    <row r="572" spans="1:19" x14ac:dyDescent="0.2">
      <c r="A572" s="1" t="s">
        <v>1261</v>
      </c>
      <c r="B572" s="80">
        <v>100</v>
      </c>
      <c r="C572" s="1" t="s">
        <v>1396</v>
      </c>
      <c r="D572" s="80" t="s">
        <v>142</v>
      </c>
      <c r="E572" s="1" t="s">
        <v>1396</v>
      </c>
      <c r="F572" s="80">
        <v>15</v>
      </c>
      <c r="G572" s="93">
        <v>32316</v>
      </c>
      <c r="H572" s="80">
        <v>0</v>
      </c>
      <c r="I572" s="80">
        <v>0.123</v>
      </c>
      <c r="J572" s="80">
        <v>8.0000000000000002E-3</v>
      </c>
      <c r="K572" s="1" t="s">
        <v>1396</v>
      </c>
      <c r="L572" s="80">
        <v>5.5E-2</v>
      </c>
      <c r="M572" s="1" t="s">
        <v>1396</v>
      </c>
      <c r="N572" s="80">
        <v>0.20499999999999999</v>
      </c>
      <c r="O572" s="80">
        <v>9.3930000000000007</v>
      </c>
      <c r="P572" s="1" t="s">
        <v>1396</v>
      </c>
      <c r="Q572" s="1" t="s">
        <v>1396</v>
      </c>
      <c r="R572" s="1" t="s">
        <v>1396</v>
      </c>
      <c r="S572" s="1" t="s">
        <v>1396</v>
      </c>
    </row>
    <row r="573" spans="1:19" x14ac:dyDescent="0.2">
      <c r="A573" s="1" t="s">
        <v>1261</v>
      </c>
      <c r="B573" s="80">
        <v>100</v>
      </c>
      <c r="C573" s="1" t="s">
        <v>1396</v>
      </c>
      <c r="D573" s="80" t="s">
        <v>142</v>
      </c>
      <c r="E573" s="1" t="s">
        <v>1396</v>
      </c>
      <c r="F573" s="80">
        <v>15</v>
      </c>
      <c r="G573" s="93">
        <v>32323</v>
      </c>
      <c r="H573" s="80">
        <v>0</v>
      </c>
      <c r="I573" s="80">
        <v>0</v>
      </c>
      <c r="J573" s="80">
        <v>7.0000000000000001E-3</v>
      </c>
      <c r="K573" s="1" t="s">
        <v>1396</v>
      </c>
      <c r="L573" s="80">
        <v>4.8000000000000001E-2</v>
      </c>
      <c r="M573" s="1" t="s">
        <v>1396</v>
      </c>
      <c r="N573" s="80">
        <v>2.58</v>
      </c>
      <c r="O573" s="80">
        <v>10.911</v>
      </c>
      <c r="P573" s="1" t="s">
        <v>1396</v>
      </c>
      <c r="Q573" s="1" t="s">
        <v>1396</v>
      </c>
      <c r="R573" s="1" t="s">
        <v>1396</v>
      </c>
      <c r="S573" s="1" t="s">
        <v>1396</v>
      </c>
    </row>
    <row r="574" spans="1:19" x14ac:dyDescent="0.2">
      <c r="A574" s="1" t="s">
        <v>1261</v>
      </c>
      <c r="B574" s="80">
        <v>100</v>
      </c>
      <c r="C574" s="1" t="s">
        <v>1396</v>
      </c>
      <c r="D574" s="80" t="s">
        <v>142</v>
      </c>
      <c r="E574" s="1" t="s">
        <v>1396</v>
      </c>
      <c r="F574" s="80">
        <v>15</v>
      </c>
      <c r="G574" s="93">
        <v>32323</v>
      </c>
      <c r="H574" s="80">
        <v>0</v>
      </c>
      <c r="I574" s="80">
        <v>0.05</v>
      </c>
      <c r="J574" s="80">
        <v>0.02</v>
      </c>
      <c r="K574" s="1" t="s">
        <v>1396</v>
      </c>
      <c r="L574" s="80">
        <v>4.7E-2</v>
      </c>
      <c r="M574" s="1" t="s">
        <v>1396</v>
      </c>
      <c r="N574" s="80">
        <v>2.976</v>
      </c>
      <c r="O574" s="80">
        <v>12.712999999999999</v>
      </c>
      <c r="P574" s="1" t="s">
        <v>1396</v>
      </c>
      <c r="Q574" s="1" t="s">
        <v>1396</v>
      </c>
      <c r="R574" s="1" t="s">
        <v>1396</v>
      </c>
      <c r="S574" s="1" t="s">
        <v>1396</v>
      </c>
    </row>
    <row r="575" spans="1:19" x14ac:dyDescent="0.2">
      <c r="A575" s="1" t="s">
        <v>1261</v>
      </c>
      <c r="B575" s="80">
        <v>100</v>
      </c>
      <c r="C575" s="1" t="s">
        <v>1396</v>
      </c>
      <c r="D575" s="80" t="s">
        <v>142</v>
      </c>
      <c r="E575" s="1" t="s">
        <v>1396</v>
      </c>
      <c r="F575" s="80">
        <v>15</v>
      </c>
      <c r="G575" s="93">
        <v>32330</v>
      </c>
      <c r="H575" s="80">
        <v>1E-3</v>
      </c>
      <c r="I575" s="80">
        <v>8.0000000000000002E-3</v>
      </c>
      <c r="J575" s="80">
        <v>0</v>
      </c>
      <c r="K575" s="1" t="s">
        <v>1396</v>
      </c>
      <c r="L575" s="80">
        <v>9.6000000000000002E-2</v>
      </c>
      <c r="M575" s="1" t="s">
        <v>1396</v>
      </c>
      <c r="N575" s="80">
        <v>3.2250000000000001</v>
      </c>
      <c r="O575" s="80">
        <v>9.0830000000000002</v>
      </c>
      <c r="P575" s="1" t="s">
        <v>1396</v>
      </c>
      <c r="Q575" s="1" t="s">
        <v>1396</v>
      </c>
      <c r="R575" s="1" t="s">
        <v>1396</v>
      </c>
      <c r="S575" s="1" t="s">
        <v>1396</v>
      </c>
    </row>
    <row r="576" spans="1:19" x14ac:dyDescent="0.2">
      <c r="A576" s="1" t="s">
        <v>1261</v>
      </c>
      <c r="B576" s="80">
        <v>100</v>
      </c>
      <c r="C576" s="1" t="s">
        <v>1396</v>
      </c>
      <c r="D576" s="80" t="s">
        <v>142</v>
      </c>
      <c r="E576" s="1" t="s">
        <v>1396</v>
      </c>
      <c r="F576" s="80">
        <v>15</v>
      </c>
      <c r="G576" s="93">
        <v>32330</v>
      </c>
      <c r="H576" s="80">
        <v>0</v>
      </c>
      <c r="I576" s="80">
        <v>0</v>
      </c>
      <c r="J576" s="80">
        <v>7.0000000000000001E-3</v>
      </c>
      <c r="K576" s="1" t="s">
        <v>1396</v>
      </c>
      <c r="L576" s="80">
        <v>7.4999999999999997E-2</v>
      </c>
      <c r="M576" s="1" t="s">
        <v>1396</v>
      </c>
      <c r="N576" s="80">
        <v>3.17</v>
      </c>
      <c r="O576" s="80">
        <v>8.08</v>
      </c>
      <c r="P576" s="1" t="s">
        <v>1396</v>
      </c>
      <c r="Q576" s="1" t="s">
        <v>1396</v>
      </c>
      <c r="R576" s="1" t="s">
        <v>1396</v>
      </c>
      <c r="S576" s="1" t="s">
        <v>1396</v>
      </c>
    </row>
    <row r="577" spans="1:19" x14ac:dyDescent="0.2">
      <c r="A577" s="1" t="s">
        <v>1261</v>
      </c>
      <c r="B577" s="80">
        <v>100</v>
      </c>
      <c r="C577" s="1" t="s">
        <v>1396</v>
      </c>
      <c r="D577" s="80" t="s">
        <v>142</v>
      </c>
      <c r="E577" s="1" t="s">
        <v>1396</v>
      </c>
      <c r="F577" s="80">
        <v>15</v>
      </c>
      <c r="G577" s="93">
        <v>32337</v>
      </c>
      <c r="H577" s="80">
        <v>1E-3</v>
      </c>
      <c r="I577" s="80">
        <v>3.0000000000000001E-3</v>
      </c>
      <c r="J577" s="80">
        <v>0</v>
      </c>
      <c r="K577" s="1" t="s">
        <v>1396</v>
      </c>
      <c r="L577" s="80">
        <v>7.5999999999999998E-2</v>
      </c>
      <c r="M577" s="1" t="s">
        <v>1396</v>
      </c>
      <c r="N577" s="80">
        <v>3.3260000000000001</v>
      </c>
      <c r="O577" s="80">
        <v>6.1719999999999997</v>
      </c>
      <c r="P577" s="1" t="s">
        <v>1396</v>
      </c>
      <c r="Q577" s="1" t="s">
        <v>1396</v>
      </c>
      <c r="R577" s="1" t="s">
        <v>1396</v>
      </c>
      <c r="S577" s="1" t="s">
        <v>1396</v>
      </c>
    </row>
    <row r="578" spans="1:19" x14ac:dyDescent="0.2">
      <c r="A578" s="1" t="s">
        <v>1261</v>
      </c>
      <c r="B578" s="80">
        <v>100</v>
      </c>
      <c r="C578" s="1" t="s">
        <v>1396</v>
      </c>
      <c r="D578" s="80" t="s">
        <v>142</v>
      </c>
      <c r="E578" s="1" t="s">
        <v>1396</v>
      </c>
      <c r="F578" s="80">
        <v>15</v>
      </c>
      <c r="G578" s="93">
        <v>32337</v>
      </c>
      <c r="H578" s="80">
        <v>4.0000000000000001E-3</v>
      </c>
      <c r="I578" s="80">
        <v>4.0000000000000001E-3</v>
      </c>
      <c r="J578" s="80">
        <v>0</v>
      </c>
      <c r="K578" s="1" t="s">
        <v>1396</v>
      </c>
      <c r="L578" s="80">
        <v>7.8E-2</v>
      </c>
      <c r="M578" s="1" t="s">
        <v>1396</v>
      </c>
      <c r="N578" s="80">
        <v>4.2430000000000003</v>
      </c>
      <c r="O578" s="80">
        <v>7.2140000000000004</v>
      </c>
      <c r="P578" s="1" t="s">
        <v>1396</v>
      </c>
      <c r="Q578" s="1" t="s">
        <v>1396</v>
      </c>
      <c r="R578" s="1" t="s">
        <v>1396</v>
      </c>
      <c r="S578" s="1" t="s">
        <v>1396</v>
      </c>
    </row>
    <row r="579" spans="1:19" x14ac:dyDescent="0.2">
      <c r="A579" s="1" t="s">
        <v>1261</v>
      </c>
      <c r="B579" s="80">
        <v>100</v>
      </c>
      <c r="C579" s="1" t="s">
        <v>1396</v>
      </c>
      <c r="D579" s="80" t="s">
        <v>142</v>
      </c>
      <c r="E579" s="1" t="s">
        <v>1396</v>
      </c>
      <c r="F579" s="80">
        <v>15</v>
      </c>
      <c r="G579" s="93">
        <v>32344</v>
      </c>
      <c r="H579" s="80">
        <v>0</v>
      </c>
      <c r="I579" s="80">
        <v>0</v>
      </c>
      <c r="J579" s="80">
        <v>2E-3</v>
      </c>
      <c r="K579" s="1" t="s">
        <v>1396</v>
      </c>
      <c r="L579" s="80">
        <v>3.9E-2</v>
      </c>
      <c r="M579" s="1" t="s">
        <v>1396</v>
      </c>
      <c r="N579" s="80">
        <v>4.194</v>
      </c>
      <c r="O579" s="80">
        <v>5.25</v>
      </c>
      <c r="P579" s="1" t="s">
        <v>1396</v>
      </c>
      <c r="Q579" s="1" t="s">
        <v>1396</v>
      </c>
      <c r="R579" s="1" t="s">
        <v>1396</v>
      </c>
      <c r="S579" s="1" t="s">
        <v>1396</v>
      </c>
    </row>
    <row r="580" spans="1:19" x14ac:dyDescent="0.2">
      <c r="A580" s="1" t="s">
        <v>1261</v>
      </c>
      <c r="B580" s="80">
        <v>100</v>
      </c>
      <c r="C580" s="1" t="s">
        <v>1396</v>
      </c>
      <c r="D580" s="80" t="s">
        <v>142</v>
      </c>
      <c r="E580" s="1" t="s">
        <v>1396</v>
      </c>
      <c r="F580" s="80">
        <v>15</v>
      </c>
      <c r="G580" s="93">
        <v>32344</v>
      </c>
      <c r="H580" s="80">
        <v>0</v>
      </c>
      <c r="I580" s="80">
        <v>0</v>
      </c>
      <c r="J580" s="80">
        <v>6.0000000000000001E-3</v>
      </c>
      <c r="K580" s="1" t="s">
        <v>1396</v>
      </c>
      <c r="L580" s="80">
        <v>0.04</v>
      </c>
      <c r="M580" s="1" t="s">
        <v>1396</v>
      </c>
      <c r="N580" s="80">
        <v>3.0990000000000002</v>
      </c>
      <c r="O580" s="80">
        <v>5.3490000000000002</v>
      </c>
      <c r="P580" s="1" t="s">
        <v>1396</v>
      </c>
      <c r="Q580" s="1" t="s">
        <v>1396</v>
      </c>
      <c r="R580" s="1" t="s">
        <v>1396</v>
      </c>
      <c r="S580" s="1" t="s">
        <v>1396</v>
      </c>
    </row>
    <row r="581" spans="1:19" x14ac:dyDescent="0.2">
      <c r="A581" s="1" t="s">
        <v>1261</v>
      </c>
      <c r="B581" s="80">
        <v>100</v>
      </c>
      <c r="C581" s="1" t="s">
        <v>1396</v>
      </c>
      <c r="D581" s="80" t="s">
        <v>142</v>
      </c>
      <c r="E581" s="1" t="s">
        <v>1396</v>
      </c>
      <c r="F581" s="80">
        <v>15</v>
      </c>
      <c r="G581" s="93">
        <v>32351</v>
      </c>
      <c r="H581" s="80">
        <v>0</v>
      </c>
      <c r="I581" s="80">
        <v>9.6000000000000002E-2</v>
      </c>
      <c r="J581" s="80">
        <v>6.0000000000000001E-3</v>
      </c>
      <c r="K581" s="1" t="s">
        <v>1396</v>
      </c>
      <c r="L581" s="80">
        <v>7.0000000000000007E-2</v>
      </c>
      <c r="M581" s="1" t="s">
        <v>1396</v>
      </c>
      <c r="N581" s="80">
        <v>2.9169999999999998</v>
      </c>
      <c r="O581" s="80">
        <v>3.3980000000000001</v>
      </c>
      <c r="P581" s="1" t="s">
        <v>1396</v>
      </c>
      <c r="Q581" s="1" t="s">
        <v>1396</v>
      </c>
      <c r="R581" s="1" t="s">
        <v>1396</v>
      </c>
      <c r="S581" s="1" t="s">
        <v>1396</v>
      </c>
    </row>
    <row r="582" spans="1:19" x14ac:dyDescent="0.2">
      <c r="A582" s="1" t="s">
        <v>1261</v>
      </c>
      <c r="B582" s="80">
        <v>100</v>
      </c>
      <c r="C582" s="1" t="s">
        <v>1396</v>
      </c>
      <c r="D582" s="80" t="s">
        <v>142</v>
      </c>
      <c r="E582" s="1" t="s">
        <v>1396</v>
      </c>
      <c r="F582" s="80">
        <v>15</v>
      </c>
      <c r="G582" s="93">
        <v>32351</v>
      </c>
      <c r="H582" s="80">
        <v>1E-3</v>
      </c>
      <c r="I582" s="80">
        <v>0</v>
      </c>
      <c r="J582" s="80">
        <v>4.0000000000000001E-3</v>
      </c>
      <c r="K582" s="1" t="s">
        <v>1396</v>
      </c>
      <c r="L582" s="80">
        <v>3.6999999999999998E-2</v>
      </c>
      <c r="M582" s="1" t="s">
        <v>1396</v>
      </c>
      <c r="N582" s="80">
        <v>3.524</v>
      </c>
      <c r="O582" s="80">
        <v>2.85</v>
      </c>
      <c r="P582" s="1" t="s">
        <v>1396</v>
      </c>
      <c r="Q582" s="1" t="s">
        <v>1396</v>
      </c>
      <c r="R582" s="1" t="s">
        <v>1396</v>
      </c>
      <c r="S582" s="1" t="s">
        <v>1396</v>
      </c>
    </row>
    <row r="583" spans="1:19" x14ac:dyDescent="0.2">
      <c r="A583" s="1" t="s">
        <v>1261</v>
      </c>
      <c r="B583" s="80">
        <v>100</v>
      </c>
      <c r="C583" s="1" t="s">
        <v>1396</v>
      </c>
      <c r="D583" s="80" t="s">
        <v>142</v>
      </c>
      <c r="E583" s="1" t="s">
        <v>1396</v>
      </c>
      <c r="F583" s="80">
        <v>15</v>
      </c>
      <c r="G583" s="93">
        <v>32358</v>
      </c>
      <c r="H583" s="80">
        <v>0</v>
      </c>
      <c r="I583" s="80">
        <v>0</v>
      </c>
      <c r="J583" s="80">
        <v>5.0000000000000001E-3</v>
      </c>
      <c r="K583" s="1" t="s">
        <v>1396</v>
      </c>
      <c r="L583" s="80">
        <v>5.0999999999999997E-2</v>
      </c>
      <c r="M583" s="1" t="s">
        <v>1396</v>
      </c>
      <c r="N583" s="80">
        <v>2.7269999999999999</v>
      </c>
      <c r="O583" s="80">
        <v>3.218</v>
      </c>
      <c r="P583" s="1" t="s">
        <v>1396</v>
      </c>
      <c r="Q583" s="1" t="s">
        <v>1396</v>
      </c>
      <c r="R583" s="1" t="s">
        <v>1396</v>
      </c>
      <c r="S583" s="1" t="s">
        <v>1396</v>
      </c>
    </row>
    <row r="584" spans="1:19" x14ac:dyDescent="0.2">
      <c r="A584" s="1" t="s">
        <v>1261</v>
      </c>
      <c r="B584" s="80">
        <v>100</v>
      </c>
      <c r="C584" s="1" t="s">
        <v>1396</v>
      </c>
      <c r="D584" s="80" t="s">
        <v>142</v>
      </c>
      <c r="E584" s="1" t="s">
        <v>1396</v>
      </c>
      <c r="F584" s="80">
        <v>15</v>
      </c>
      <c r="G584" s="93">
        <v>32358</v>
      </c>
      <c r="H584" s="80">
        <v>0</v>
      </c>
      <c r="I584" s="80">
        <v>3.2000000000000001E-2</v>
      </c>
      <c r="J584" s="80">
        <v>2E-3</v>
      </c>
      <c r="K584" s="1" t="s">
        <v>1396</v>
      </c>
      <c r="L584" s="80">
        <v>3.6999999999999998E-2</v>
      </c>
      <c r="M584" s="1" t="s">
        <v>1396</v>
      </c>
      <c r="N584" s="80">
        <v>3.0960000000000001</v>
      </c>
      <c r="O584" s="80">
        <v>3.1269999999999998</v>
      </c>
      <c r="P584" s="1" t="s">
        <v>1396</v>
      </c>
      <c r="Q584" s="1" t="s">
        <v>1396</v>
      </c>
      <c r="R584" s="1" t="s">
        <v>1396</v>
      </c>
      <c r="S584" s="1" t="s">
        <v>1396</v>
      </c>
    </row>
    <row r="585" spans="1:19" x14ac:dyDescent="0.2">
      <c r="A585" s="1" t="s">
        <v>1261</v>
      </c>
      <c r="B585" s="80">
        <v>100</v>
      </c>
      <c r="C585" s="1" t="s">
        <v>1396</v>
      </c>
      <c r="D585" s="80" t="s">
        <v>142</v>
      </c>
      <c r="E585" s="1" t="s">
        <v>1396</v>
      </c>
      <c r="F585" s="80">
        <v>15</v>
      </c>
      <c r="G585" s="93">
        <v>32366</v>
      </c>
      <c r="H585" s="80">
        <v>0</v>
      </c>
      <c r="I585" s="80">
        <v>0</v>
      </c>
      <c r="J585" s="80">
        <v>1.4E-2</v>
      </c>
      <c r="K585" s="1" t="s">
        <v>1396</v>
      </c>
      <c r="L585" s="80">
        <v>5.3999999999999999E-2</v>
      </c>
      <c r="M585" s="1" t="s">
        <v>1396</v>
      </c>
      <c r="N585" s="80">
        <v>3.7879999999999998</v>
      </c>
      <c r="O585" s="80">
        <v>2.0960000000000001</v>
      </c>
      <c r="P585" s="1" t="s">
        <v>1396</v>
      </c>
      <c r="Q585" s="1" t="s">
        <v>1396</v>
      </c>
      <c r="R585" s="1" t="s">
        <v>1396</v>
      </c>
      <c r="S585" s="1" t="s">
        <v>1396</v>
      </c>
    </row>
    <row r="586" spans="1:19" x14ac:dyDescent="0.2">
      <c r="A586" s="1" t="s">
        <v>1261</v>
      </c>
      <c r="B586" s="80">
        <v>100</v>
      </c>
      <c r="C586" s="1" t="s">
        <v>1396</v>
      </c>
      <c r="D586" s="80" t="s">
        <v>142</v>
      </c>
      <c r="E586" s="1" t="s">
        <v>1396</v>
      </c>
      <c r="F586" s="80">
        <v>15</v>
      </c>
      <c r="G586" s="93">
        <v>32366</v>
      </c>
      <c r="H586" s="80">
        <v>2E-3</v>
      </c>
      <c r="I586" s="80">
        <v>0</v>
      </c>
      <c r="J586" s="80">
        <v>8.9999999999999993E-3</v>
      </c>
      <c r="K586" s="1" t="s">
        <v>1396</v>
      </c>
      <c r="L586" s="80">
        <v>4.7E-2</v>
      </c>
      <c r="M586" s="1" t="s">
        <v>1396</v>
      </c>
      <c r="N586" s="80">
        <v>2.0270000000000001</v>
      </c>
      <c r="O586" s="80">
        <v>1.909</v>
      </c>
      <c r="P586" s="1" t="s">
        <v>1396</v>
      </c>
      <c r="Q586" s="1" t="s">
        <v>1396</v>
      </c>
      <c r="R586" s="1" t="s">
        <v>1396</v>
      </c>
      <c r="S586" s="1" t="s">
        <v>1396</v>
      </c>
    </row>
    <row r="587" spans="1:19" x14ac:dyDescent="0.2">
      <c r="A587" s="1" t="s">
        <v>1261</v>
      </c>
      <c r="B587" s="80">
        <v>100</v>
      </c>
      <c r="C587" s="1" t="s">
        <v>1396</v>
      </c>
      <c r="D587" s="80" t="s">
        <v>142</v>
      </c>
      <c r="E587" s="1" t="s">
        <v>1396</v>
      </c>
      <c r="F587" s="80">
        <v>15</v>
      </c>
      <c r="G587" s="93">
        <v>32687</v>
      </c>
      <c r="H587" s="80">
        <v>0</v>
      </c>
      <c r="I587" s="80">
        <v>5.0000000000000001E-3</v>
      </c>
      <c r="J587" s="80">
        <v>0</v>
      </c>
      <c r="K587" s="80">
        <v>0</v>
      </c>
      <c r="L587" s="80">
        <v>0</v>
      </c>
      <c r="M587" s="80">
        <v>0</v>
      </c>
      <c r="N587" s="80">
        <v>7.0209999999999999</v>
      </c>
      <c r="O587" s="1" t="s">
        <v>1396</v>
      </c>
      <c r="P587" s="1" t="s">
        <v>1396</v>
      </c>
      <c r="Q587" s="1" t="s">
        <v>1396</v>
      </c>
      <c r="R587" s="1" t="s">
        <v>1396</v>
      </c>
      <c r="S587" s="1" t="s">
        <v>1396</v>
      </c>
    </row>
    <row r="588" spans="1:19" x14ac:dyDescent="0.2">
      <c r="A588" s="1" t="s">
        <v>1261</v>
      </c>
      <c r="B588" s="80">
        <v>100</v>
      </c>
      <c r="C588" s="1" t="s">
        <v>1396</v>
      </c>
      <c r="D588" s="80" t="s">
        <v>142</v>
      </c>
      <c r="E588" s="1" t="s">
        <v>1396</v>
      </c>
      <c r="F588" s="80">
        <v>15</v>
      </c>
      <c r="G588" s="93">
        <v>32687</v>
      </c>
      <c r="H588" s="80">
        <v>1E-3</v>
      </c>
      <c r="I588" s="80">
        <v>6.6000000000000003E-2</v>
      </c>
      <c r="J588" s="80">
        <v>0.13200000000000001</v>
      </c>
      <c r="K588" s="80">
        <v>0</v>
      </c>
      <c r="L588" s="80">
        <v>0</v>
      </c>
      <c r="M588" s="80">
        <v>0</v>
      </c>
      <c r="N588" s="80">
        <v>5.2270000000000003</v>
      </c>
      <c r="O588" s="1" t="s">
        <v>1396</v>
      </c>
      <c r="P588" s="1" t="s">
        <v>1396</v>
      </c>
      <c r="Q588" s="1" t="s">
        <v>1396</v>
      </c>
      <c r="R588" s="1" t="s">
        <v>1396</v>
      </c>
      <c r="S588" s="1" t="s">
        <v>1396</v>
      </c>
    </row>
    <row r="589" spans="1:19" x14ac:dyDescent="0.2">
      <c r="A589" s="1" t="s">
        <v>1261</v>
      </c>
      <c r="B589" s="80">
        <v>100</v>
      </c>
      <c r="C589" s="1" t="s">
        <v>1396</v>
      </c>
      <c r="D589" s="80" t="s">
        <v>142</v>
      </c>
      <c r="E589" s="1" t="s">
        <v>1396</v>
      </c>
      <c r="F589" s="80">
        <v>15</v>
      </c>
      <c r="G589" s="93">
        <v>32693</v>
      </c>
      <c r="H589" s="80">
        <v>0</v>
      </c>
      <c r="I589" s="80">
        <v>0.10299999999999999</v>
      </c>
      <c r="J589" s="80">
        <v>0.27400000000000002</v>
      </c>
      <c r="K589" s="80">
        <v>0</v>
      </c>
      <c r="L589" s="80">
        <v>3.1E-2</v>
      </c>
      <c r="M589" s="80">
        <v>3.4000000000000002E-2</v>
      </c>
      <c r="N589" s="80">
        <v>16.712</v>
      </c>
      <c r="O589" s="1" t="s">
        <v>1396</v>
      </c>
      <c r="P589" s="1" t="s">
        <v>1396</v>
      </c>
      <c r="Q589" s="1" t="s">
        <v>1396</v>
      </c>
      <c r="R589" s="1" t="s">
        <v>1396</v>
      </c>
      <c r="S589" s="1" t="s">
        <v>1396</v>
      </c>
    </row>
    <row r="590" spans="1:19" x14ac:dyDescent="0.2">
      <c r="A590" s="1" t="s">
        <v>1261</v>
      </c>
      <c r="B590" s="80">
        <v>100</v>
      </c>
      <c r="C590" s="1" t="s">
        <v>1396</v>
      </c>
      <c r="D590" s="80" t="s">
        <v>142</v>
      </c>
      <c r="E590" s="1" t="s">
        <v>1396</v>
      </c>
      <c r="F590" s="80">
        <v>15</v>
      </c>
      <c r="G590" s="93">
        <v>32693</v>
      </c>
      <c r="H590" s="80">
        <v>1E-3</v>
      </c>
      <c r="I590" s="80">
        <v>6.8000000000000005E-2</v>
      </c>
      <c r="J590" s="80">
        <v>6.8000000000000005E-2</v>
      </c>
      <c r="K590" s="80">
        <v>0</v>
      </c>
      <c r="L590" s="80">
        <v>3.5999999999999997E-2</v>
      </c>
      <c r="M590" s="80">
        <v>3.4000000000000002E-2</v>
      </c>
      <c r="N590" s="80">
        <v>15.273999999999999</v>
      </c>
      <c r="O590" s="80">
        <v>0</v>
      </c>
      <c r="P590" s="1" t="s">
        <v>1396</v>
      </c>
      <c r="Q590" s="1" t="s">
        <v>1396</v>
      </c>
      <c r="R590" s="1" t="s">
        <v>1396</v>
      </c>
      <c r="S590" s="1" t="s">
        <v>1396</v>
      </c>
    </row>
    <row r="591" spans="1:19" x14ac:dyDescent="0.2">
      <c r="A591" s="1" t="s">
        <v>1261</v>
      </c>
      <c r="B591" s="80">
        <v>100</v>
      </c>
      <c r="C591" s="1" t="s">
        <v>1396</v>
      </c>
      <c r="D591" s="80" t="s">
        <v>142</v>
      </c>
      <c r="E591" s="1" t="s">
        <v>1396</v>
      </c>
      <c r="F591" s="80">
        <v>15</v>
      </c>
      <c r="G591" s="93">
        <v>32700</v>
      </c>
      <c r="H591" s="80">
        <v>3.0000000000000001E-3</v>
      </c>
      <c r="I591" s="80">
        <v>0</v>
      </c>
      <c r="J591" s="80">
        <v>0</v>
      </c>
      <c r="K591" s="80">
        <v>0</v>
      </c>
      <c r="L591" s="80">
        <v>4.8000000000000001E-2</v>
      </c>
      <c r="M591" s="80">
        <v>2.9449999999999998</v>
      </c>
      <c r="N591" s="80">
        <v>9.0410000000000004</v>
      </c>
      <c r="O591" s="80">
        <v>0</v>
      </c>
      <c r="P591" s="1" t="s">
        <v>1396</v>
      </c>
      <c r="Q591" s="1" t="s">
        <v>1396</v>
      </c>
      <c r="R591" s="1" t="s">
        <v>1396</v>
      </c>
      <c r="S591" s="1" t="s">
        <v>1396</v>
      </c>
    </row>
    <row r="592" spans="1:19" x14ac:dyDescent="0.2">
      <c r="A592" s="1" t="s">
        <v>1261</v>
      </c>
      <c r="B592" s="80">
        <v>100</v>
      </c>
      <c r="C592" s="1" t="s">
        <v>1396</v>
      </c>
      <c r="D592" s="80" t="s">
        <v>142</v>
      </c>
      <c r="E592" s="1" t="s">
        <v>1396</v>
      </c>
      <c r="F592" s="80">
        <v>15</v>
      </c>
      <c r="G592" s="93">
        <v>32700</v>
      </c>
      <c r="H592" s="80">
        <v>0</v>
      </c>
      <c r="I592" s="80">
        <v>3.4000000000000002E-2</v>
      </c>
      <c r="J592" s="80">
        <v>3.4000000000000002E-2</v>
      </c>
      <c r="K592" s="80">
        <v>0</v>
      </c>
      <c r="L592" s="80">
        <v>0.04</v>
      </c>
      <c r="M592" s="80">
        <v>1.7470000000000001</v>
      </c>
      <c r="N592" s="80">
        <v>7.5339999999999998</v>
      </c>
      <c r="O592" s="80">
        <v>0</v>
      </c>
      <c r="P592" s="1" t="s">
        <v>1396</v>
      </c>
      <c r="Q592" s="1" t="s">
        <v>1396</v>
      </c>
      <c r="R592" s="1" t="s">
        <v>1396</v>
      </c>
      <c r="S592" s="1" t="s">
        <v>1396</v>
      </c>
    </row>
    <row r="593" spans="1:19" x14ac:dyDescent="0.2">
      <c r="A593" s="1" t="s">
        <v>1261</v>
      </c>
      <c r="B593" s="80">
        <v>100</v>
      </c>
      <c r="C593" s="1" t="s">
        <v>1396</v>
      </c>
      <c r="D593" s="80" t="s">
        <v>142</v>
      </c>
      <c r="E593" s="1" t="s">
        <v>1396</v>
      </c>
      <c r="F593" s="80">
        <v>15</v>
      </c>
      <c r="G593" s="93">
        <v>32707</v>
      </c>
      <c r="H593" s="80">
        <v>0</v>
      </c>
      <c r="I593" s="80">
        <v>6.8000000000000005E-2</v>
      </c>
      <c r="J593" s="80">
        <v>0</v>
      </c>
      <c r="K593" s="80">
        <v>1E-3</v>
      </c>
      <c r="L593" s="80">
        <v>4.8000000000000001E-2</v>
      </c>
      <c r="M593" s="80">
        <v>6.4880000000000004</v>
      </c>
      <c r="N593" s="80">
        <v>4.1900000000000004</v>
      </c>
      <c r="O593" s="80">
        <v>0</v>
      </c>
      <c r="P593" s="1" t="s">
        <v>1396</v>
      </c>
      <c r="Q593" s="1" t="s">
        <v>1396</v>
      </c>
      <c r="R593" s="1" t="s">
        <v>1396</v>
      </c>
      <c r="S593" s="1" t="s">
        <v>1396</v>
      </c>
    </row>
    <row r="594" spans="1:19" x14ac:dyDescent="0.2">
      <c r="A594" s="1" t="s">
        <v>1261</v>
      </c>
      <c r="B594" s="80">
        <v>100</v>
      </c>
      <c r="C594" s="1" t="s">
        <v>1396</v>
      </c>
      <c r="D594" s="80" t="s">
        <v>142</v>
      </c>
      <c r="E594" s="1" t="s">
        <v>1396</v>
      </c>
      <c r="F594" s="80">
        <v>15</v>
      </c>
      <c r="G594" s="93">
        <v>32707</v>
      </c>
      <c r="H594" s="80">
        <v>2E-3</v>
      </c>
      <c r="I594" s="80">
        <v>6.7000000000000004E-2</v>
      </c>
      <c r="J594" s="80">
        <v>0</v>
      </c>
      <c r="K594" s="80">
        <v>0</v>
      </c>
      <c r="L594" s="80">
        <v>0.10199999999999999</v>
      </c>
      <c r="M594" s="80">
        <v>7.0670000000000002</v>
      </c>
      <c r="N594" s="80">
        <v>4.2670000000000003</v>
      </c>
      <c r="O594" s="80">
        <v>0</v>
      </c>
      <c r="P594" s="1" t="s">
        <v>1396</v>
      </c>
      <c r="Q594" s="1" t="s">
        <v>1396</v>
      </c>
      <c r="R594" s="1" t="s">
        <v>1396</v>
      </c>
      <c r="S594" s="1" t="s">
        <v>1396</v>
      </c>
    </row>
    <row r="595" spans="1:19" x14ac:dyDescent="0.2">
      <c r="A595" s="1" t="s">
        <v>1261</v>
      </c>
      <c r="B595" s="80">
        <v>100</v>
      </c>
      <c r="C595" s="1" t="s">
        <v>1396</v>
      </c>
      <c r="D595" s="80" t="s">
        <v>142</v>
      </c>
      <c r="E595" s="1" t="s">
        <v>1396</v>
      </c>
      <c r="F595" s="80">
        <v>15</v>
      </c>
      <c r="G595" s="93">
        <v>32713</v>
      </c>
      <c r="H595" s="80">
        <v>0</v>
      </c>
      <c r="I595" s="80">
        <v>0</v>
      </c>
      <c r="J595" s="80">
        <v>3.4000000000000002E-2</v>
      </c>
      <c r="K595" s="80">
        <v>0</v>
      </c>
      <c r="L595" s="80">
        <v>6.8000000000000005E-2</v>
      </c>
      <c r="M595" s="80">
        <v>4.3490000000000002</v>
      </c>
      <c r="N595" s="80">
        <v>3.3559999999999999</v>
      </c>
      <c r="O595" s="80">
        <v>0</v>
      </c>
      <c r="P595" s="1" t="s">
        <v>1396</v>
      </c>
      <c r="Q595" s="1" t="s">
        <v>1396</v>
      </c>
      <c r="R595" s="1" t="s">
        <v>1396</v>
      </c>
      <c r="S595" s="1" t="s">
        <v>1396</v>
      </c>
    </row>
    <row r="596" spans="1:19" x14ac:dyDescent="0.2">
      <c r="A596" s="1" t="s">
        <v>1261</v>
      </c>
      <c r="B596" s="80">
        <v>100</v>
      </c>
      <c r="C596" s="1" t="s">
        <v>1396</v>
      </c>
      <c r="D596" s="80" t="s">
        <v>142</v>
      </c>
      <c r="E596" s="1" t="s">
        <v>1396</v>
      </c>
      <c r="F596" s="80">
        <v>15</v>
      </c>
      <c r="G596" s="93">
        <v>32713</v>
      </c>
      <c r="H596" s="80">
        <v>1E-3</v>
      </c>
      <c r="I596" s="80">
        <v>0</v>
      </c>
      <c r="J596" s="80">
        <v>0</v>
      </c>
      <c r="K596" s="80">
        <v>0</v>
      </c>
      <c r="L596" s="80">
        <v>8.7999999999999995E-2</v>
      </c>
      <c r="M596" s="80">
        <v>5.3330000000000002</v>
      </c>
      <c r="N596" s="80">
        <v>3.4670000000000001</v>
      </c>
      <c r="O596" s="80">
        <v>0</v>
      </c>
      <c r="P596" s="1" t="s">
        <v>1396</v>
      </c>
      <c r="Q596" s="1" t="s">
        <v>1396</v>
      </c>
      <c r="R596" s="1" t="s">
        <v>1396</v>
      </c>
      <c r="S596" s="1" t="s">
        <v>1396</v>
      </c>
    </row>
    <row r="597" spans="1:19" x14ac:dyDescent="0.2">
      <c r="A597" s="1" t="s">
        <v>1261</v>
      </c>
      <c r="B597" s="80">
        <v>100</v>
      </c>
      <c r="C597" s="1" t="s">
        <v>1396</v>
      </c>
      <c r="D597" s="80" t="s">
        <v>142</v>
      </c>
      <c r="E597" s="1" t="s">
        <v>1396</v>
      </c>
      <c r="F597" s="80">
        <v>15</v>
      </c>
      <c r="G597" s="93">
        <v>32721</v>
      </c>
      <c r="H597" s="80">
        <v>0</v>
      </c>
      <c r="I597" s="80">
        <v>0</v>
      </c>
      <c r="J597" s="80">
        <v>3.4000000000000002E-2</v>
      </c>
      <c r="K597" s="80">
        <v>0</v>
      </c>
      <c r="L597" s="80">
        <v>4.5999999999999999E-2</v>
      </c>
      <c r="M597" s="80">
        <v>11.13</v>
      </c>
      <c r="N597" s="80">
        <v>3.6640000000000001</v>
      </c>
      <c r="O597" s="80">
        <v>0</v>
      </c>
      <c r="P597" s="1" t="s">
        <v>1396</v>
      </c>
      <c r="Q597" s="1" t="s">
        <v>1396</v>
      </c>
      <c r="R597" s="1" t="s">
        <v>1396</v>
      </c>
      <c r="S597" s="1" t="s">
        <v>1396</v>
      </c>
    </row>
    <row r="598" spans="1:19" x14ac:dyDescent="0.2">
      <c r="A598" s="1" t="s">
        <v>1261</v>
      </c>
      <c r="B598" s="80">
        <v>100</v>
      </c>
      <c r="C598" s="1" t="s">
        <v>1396</v>
      </c>
      <c r="D598" s="80" t="s">
        <v>1447</v>
      </c>
      <c r="E598" s="1" t="s">
        <v>1396</v>
      </c>
      <c r="F598" s="80">
        <v>15</v>
      </c>
      <c r="G598" s="93">
        <v>33054</v>
      </c>
      <c r="H598" s="80">
        <v>1E-3</v>
      </c>
      <c r="I598" s="80">
        <v>0.17</v>
      </c>
      <c r="J598" s="80">
        <v>4.2000000000000003E-2</v>
      </c>
      <c r="K598" s="80">
        <v>0</v>
      </c>
      <c r="L598" s="80">
        <v>0.10199999999999999</v>
      </c>
      <c r="M598" s="1" t="s">
        <v>1396</v>
      </c>
      <c r="N598" s="80">
        <v>0</v>
      </c>
      <c r="O598" s="80">
        <v>14.523</v>
      </c>
      <c r="P598" s="1" t="s">
        <v>1396</v>
      </c>
      <c r="Q598" s="1" t="s">
        <v>1396</v>
      </c>
      <c r="R598" s="1" t="s">
        <v>1396</v>
      </c>
      <c r="S598" s="1" t="s">
        <v>1396</v>
      </c>
    </row>
    <row r="599" spans="1:19" x14ac:dyDescent="0.2">
      <c r="A599" s="1" t="s">
        <v>1261</v>
      </c>
      <c r="B599" s="80">
        <v>100</v>
      </c>
      <c r="C599" s="1" t="s">
        <v>1396</v>
      </c>
      <c r="D599" s="80" t="s">
        <v>1447</v>
      </c>
      <c r="E599" s="1" t="s">
        <v>1396</v>
      </c>
      <c r="F599" s="80">
        <v>15</v>
      </c>
      <c r="G599" s="93">
        <v>33054</v>
      </c>
      <c r="H599" s="80">
        <v>2E-3</v>
      </c>
      <c r="I599" s="80">
        <v>8.1000000000000003E-2</v>
      </c>
      <c r="J599" s="80">
        <v>0.122</v>
      </c>
      <c r="K599" s="80">
        <v>0</v>
      </c>
      <c r="L599" s="80">
        <v>0.104</v>
      </c>
      <c r="M599" s="1" t="s">
        <v>1396</v>
      </c>
      <c r="N599" s="80">
        <v>8.1000000000000003E-2</v>
      </c>
      <c r="O599" s="80">
        <v>14.305</v>
      </c>
      <c r="P599" s="1" t="s">
        <v>1396</v>
      </c>
      <c r="Q599" s="1" t="s">
        <v>1396</v>
      </c>
      <c r="R599" s="1" t="s">
        <v>1396</v>
      </c>
      <c r="S599" s="1" t="s">
        <v>1396</v>
      </c>
    </row>
    <row r="600" spans="1:19" x14ac:dyDescent="0.2">
      <c r="A600" s="1" t="s">
        <v>1261</v>
      </c>
      <c r="B600" s="80">
        <v>100</v>
      </c>
      <c r="C600" s="1" t="s">
        <v>1396</v>
      </c>
      <c r="D600" s="80" t="s">
        <v>1447</v>
      </c>
      <c r="E600" s="1" t="s">
        <v>1396</v>
      </c>
      <c r="F600" s="80">
        <v>15</v>
      </c>
      <c r="G600" s="93">
        <v>33059</v>
      </c>
      <c r="H600" s="80">
        <v>0</v>
      </c>
      <c r="I600" s="80">
        <v>1E-3</v>
      </c>
      <c r="J600" s="80">
        <v>5.0000000000000001E-3</v>
      </c>
      <c r="K600" s="80">
        <v>0</v>
      </c>
      <c r="L600" s="80">
        <v>0.14799999999999999</v>
      </c>
      <c r="M600" s="1" t="s">
        <v>1396</v>
      </c>
      <c r="N600" s="80">
        <v>2.9529999999999998</v>
      </c>
      <c r="O600" s="80">
        <v>9.2050000000000001</v>
      </c>
      <c r="P600" s="1" t="s">
        <v>1396</v>
      </c>
      <c r="Q600" s="1" t="s">
        <v>1396</v>
      </c>
      <c r="R600" s="1" t="s">
        <v>1396</v>
      </c>
      <c r="S600" s="1" t="s">
        <v>1396</v>
      </c>
    </row>
    <row r="601" spans="1:19" x14ac:dyDescent="0.2">
      <c r="A601" s="1" t="s">
        <v>1261</v>
      </c>
      <c r="B601" s="80">
        <v>100</v>
      </c>
      <c r="C601" s="1" t="s">
        <v>1396</v>
      </c>
      <c r="D601" s="80" t="s">
        <v>1447</v>
      </c>
      <c r="E601" s="1" t="s">
        <v>1396</v>
      </c>
      <c r="F601" s="80">
        <v>15</v>
      </c>
      <c r="G601" s="93">
        <v>33059</v>
      </c>
      <c r="H601" s="80">
        <v>0</v>
      </c>
      <c r="I601" s="80">
        <v>2E-3</v>
      </c>
      <c r="J601" s="80">
        <v>5.0000000000000001E-3</v>
      </c>
      <c r="K601" s="80">
        <v>0</v>
      </c>
      <c r="L601" s="80">
        <v>0.108</v>
      </c>
      <c r="M601" s="1" t="s">
        <v>1396</v>
      </c>
      <c r="N601" s="80">
        <v>4.6539999999999999</v>
      </c>
      <c r="O601" s="80">
        <v>10.762</v>
      </c>
      <c r="P601" s="1" t="s">
        <v>1396</v>
      </c>
      <c r="Q601" s="1" t="s">
        <v>1396</v>
      </c>
      <c r="R601" s="1" t="s">
        <v>1396</v>
      </c>
      <c r="S601" s="1" t="s">
        <v>1396</v>
      </c>
    </row>
    <row r="602" spans="1:19" x14ac:dyDescent="0.2">
      <c r="A602" s="1" t="s">
        <v>1261</v>
      </c>
      <c r="B602" s="80">
        <v>100</v>
      </c>
      <c r="C602" s="1" t="s">
        <v>1396</v>
      </c>
      <c r="D602" s="80" t="s">
        <v>1447</v>
      </c>
      <c r="E602" s="1" t="s">
        <v>1396</v>
      </c>
      <c r="F602" s="80">
        <v>15</v>
      </c>
      <c r="G602" s="93">
        <v>33066</v>
      </c>
      <c r="H602" s="80">
        <v>0</v>
      </c>
      <c r="I602" s="80">
        <v>2E-3</v>
      </c>
      <c r="J602" s="80">
        <v>0</v>
      </c>
      <c r="K602" s="80">
        <v>0</v>
      </c>
      <c r="L602" s="80">
        <v>8.8999999999999996E-2</v>
      </c>
      <c r="M602" s="1" t="s">
        <v>1396</v>
      </c>
      <c r="N602" s="80">
        <v>5.0339999999999998</v>
      </c>
      <c r="O602" s="80">
        <v>4.6349999999999998</v>
      </c>
      <c r="P602" s="1" t="s">
        <v>1396</v>
      </c>
      <c r="Q602" s="1" t="s">
        <v>1396</v>
      </c>
      <c r="R602" s="1" t="s">
        <v>1396</v>
      </c>
      <c r="S602" s="1" t="s">
        <v>1396</v>
      </c>
    </row>
    <row r="603" spans="1:19" x14ac:dyDescent="0.2">
      <c r="A603" s="1" t="s">
        <v>1261</v>
      </c>
      <c r="B603" s="80">
        <v>100</v>
      </c>
      <c r="C603" s="1" t="s">
        <v>1396</v>
      </c>
      <c r="D603" s="80" t="s">
        <v>1447</v>
      </c>
      <c r="E603" s="1" t="s">
        <v>1396</v>
      </c>
      <c r="F603" s="80">
        <v>15</v>
      </c>
      <c r="G603" s="93">
        <v>33066</v>
      </c>
      <c r="H603" s="80">
        <v>0</v>
      </c>
      <c r="I603" s="80">
        <v>0</v>
      </c>
      <c r="J603" s="80">
        <v>0</v>
      </c>
      <c r="K603" s="80">
        <v>0</v>
      </c>
      <c r="L603" s="80">
        <v>0.08</v>
      </c>
      <c r="M603" s="1" t="s">
        <v>1396</v>
      </c>
      <c r="N603" s="80">
        <v>2.0459999999999998</v>
      </c>
      <c r="O603" s="80">
        <v>2.0459999999999998</v>
      </c>
      <c r="P603" s="1" t="s">
        <v>1396</v>
      </c>
      <c r="Q603" s="1" t="s">
        <v>1396</v>
      </c>
      <c r="R603" s="1" t="s">
        <v>1396</v>
      </c>
      <c r="S603" s="1" t="s">
        <v>1396</v>
      </c>
    </row>
    <row r="604" spans="1:19" x14ac:dyDescent="0.2">
      <c r="A604" s="1" t="s">
        <v>1261</v>
      </c>
      <c r="B604" s="80">
        <v>100</v>
      </c>
      <c r="C604" s="1" t="s">
        <v>1396</v>
      </c>
      <c r="D604" s="80" t="s">
        <v>1447</v>
      </c>
      <c r="E604" s="1" t="s">
        <v>1396</v>
      </c>
      <c r="F604" s="80">
        <v>15</v>
      </c>
      <c r="G604" s="93">
        <v>33073</v>
      </c>
      <c r="H604" s="80">
        <v>0</v>
      </c>
      <c r="I604" s="80">
        <v>4.0000000000000001E-3</v>
      </c>
      <c r="J604" s="80">
        <v>3.0000000000000001E-3</v>
      </c>
      <c r="K604" s="80">
        <v>0</v>
      </c>
      <c r="L604" s="80">
        <v>0.157</v>
      </c>
      <c r="M604" s="1" t="s">
        <v>1396</v>
      </c>
      <c r="N604" s="80">
        <v>6.7519999999999998</v>
      </c>
      <c r="O604" s="80">
        <v>3.0430000000000001</v>
      </c>
      <c r="P604" s="1" t="s">
        <v>1396</v>
      </c>
      <c r="Q604" s="1" t="s">
        <v>1396</v>
      </c>
      <c r="R604" s="1" t="s">
        <v>1396</v>
      </c>
      <c r="S604" s="1" t="s">
        <v>1396</v>
      </c>
    </row>
    <row r="605" spans="1:19" x14ac:dyDescent="0.2">
      <c r="A605" s="1" t="s">
        <v>1261</v>
      </c>
      <c r="B605" s="80">
        <v>100</v>
      </c>
      <c r="C605" s="1" t="s">
        <v>1396</v>
      </c>
      <c r="D605" s="80" t="s">
        <v>1447</v>
      </c>
      <c r="E605" s="1" t="s">
        <v>1396</v>
      </c>
      <c r="F605" s="80">
        <v>15</v>
      </c>
      <c r="G605" s="93">
        <v>33073</v>
      </c>
      <c r="H605" s="80">
        <v>0</v>
      </c>
      <c r="I605" s="80">
        <v>3.0000000000000001E-3</v>
      </c>
      <c r="J605" s="80">
        <v>0</v>
      </c>
      <c r="K605" s="80">
        <v>0</v>
      </c>
      <c r="L605" s="80">
        <v>0.33600000000000002</v>
      </c>
      <c r="M605" s="1" t="s">
        <v>1396</v>
      </c>
      <c r="N605" s="80">
        <v>5.2930000000000001</v>
      </c>
      <c r="O605" s="80">
        <v>2.6890000000000001</v>
      </c>
      <c r="P605" s="1" t="s">
        <v>1396</v>
      </c>
      <c r="Q605" s="1" t="s">
        <v>1396</v>
      </c>
      <c r="R605" s="1" t="s">
        <v>1396</v>
      </c>
      <c r="S605" s="1" t="s">
        <v>1396</v>
      </c>
    </row>
    <row r="606" spans="1:19" x14ac:dyDescent="0.2">
      <c r="A606" s="1" t="s">
        <v>1261</v>
      </c>
      <c r="B606" s="80">
        <v>100</v>
      </c>
      <c r="C606" s="1" t="s">
        <v>1396</v>
      </c>
      <c r="D606" s="80" t="s">
        <v>1447</v>
      </c>
      <c r="E606" s="1" t="s">
        <v>1396</v>
      </c>
      <c r="F606" s="80">
        <v>15</v>
      </c>
      <c r="G606" s="93">
        <v>33080</v>
      </c>
      <c r="H606" s="80">
        <v>0</v>
      </c>
      <c r="I606" s="80">
        <v>0</v>
      </c>
      <c r="J606" s="80">
        <v>0</v>
      </c>
      <c r="K606" s="80">
        <v>0</v>
      </c>
      <c r="L606" s="80">
        <v>3.7999999999999999E-2</v>
      </c>
      <c r="M606" s="1" t="s">
        <v>1396</v>
      </c>
      <c r="N606" s="80">
        <v>2.8860000000000001</v>
      </c>
      <c r="O606" s="80">
        <v>5.05</v>
      </c>
      <c r="P606" s="1" t="s">
        <v>1396</v>
      </c>
      <c r="Q606" s="1" t="s">
        <v>1396</v>
      </c>
      <c r="R606" s="1" t="s">
        <v>1396</v>
      </c>
      <c r="S606" s="1" t="s">
        <v>1396</v>
      </c>
    </row>
    <row r="607" spans="1:19" x14ac:dyDescent="0.2">
      <c r="A607" s="1" t="s">
        <v>1261</v>
      </c>
      <c r="B607" s="80">
        <v>100</v>
      </c>
      <c r="C607" s="1" t="s">
        <v>1396</v>
      </c>
      <c r="D607" s="80" t="s">
        <v>1447</v>
      </c>
      <c r="E607" s="1" t="s">
        <v>1396</v>
      </c>
      <c r="F607" s="80">
        <v>15</v>
      </c>
      <c r="G607" s="93">
        <v>33080</v>
      </c>
      <c r="H607" s="80">
        <v>0</v>
      </c>
      <c r="I607" s="80">
        <v>0</v>
      </c>
      <c r="J607" s="80">
        <v>3.0000000000000001E-3</v>
      </c>
      <c r="K607" s="80">
        <v>0</v>
      </c>
      <c r="L607" s="80">
        <v>4.1000000000000002E-2</v>
      </c>
      <c r="M607" s="1" t="s">
        <v>1396</v>
      </c>
      <c r="N607" s="80">
        <v>2.1629999999999998</v>
      </c>
      <c r="O607" s="80">
        <v>2.298</v>
      </c>
      <c r="P607" s="1" t="s">
        <v>1396</v>
      </c>
      <c r="Q607" s="1" t="s">
        <v>1396</v>
      </c>
      <c r="R607" s="1" t="s">
        <v>1396</v>
      </c>
      <c r="S607" s="1" t="s">
        <v>1396</v>
      </c>
    </row>
    <row r="608" spans="1:19" x14ac:dyDescent="0.2">
      <c r="A608" s="1" t="s">
        <v>1261</v>
      </c>
      <c r="B608" s="80">
        <v>100</v>
      </c>
      <c r="C608" s="1" t="s">
        <v>1396</v>
      </c>
      <c r="D608" s="80" t="s">
        <v>1447</v>
      </c>
      <c r="E608" s="1" t="s">
        <v>1396</v>
      </c>
      <c r="F608" s="80">
        <v>15</v>
      </c>
      <c r="G608" s="93">
        <v>33087</v>
      </c>
      <c r="H608" s="80">
        <v>0</v>
      </c>
      <c r="I608" s="80">
        <v>0</v>
      </c>
      <c r="J608" s="80">
        <v>0</v>
      </c>
      <c r="K608" s="80">
        <v>0</v>
      </c>
      <c r="L608" s="80">
        <v>7.2999999999999995E-2</v>
      </c>
      <c r="M608" s="1" t="s">
        <v>1396</v>
      </c>
      <c r="N608" s="80">
        <v>5.6909999999999998</v>
      </c>
      <c r="O608" s="80">
        <v>6.6980000000000004</v>
      </c>
      <c r="P608" s="1" t="s">
        <v>1396</v>
      </c>
      <c r="Q608" s="1" t="s">
        <v>1396</v>
      </c>
      <c r="R608" s="1" t="s">
        <v>1396</v>
      </c>
      <c r="S608" s="1" t="s">
        <v>1396</v>
      </c>
    </row>
    <row r="609" spans="1:19" x14ac:dyDescent="0.2">
      <c r="A609" s="1" t="s">
        <v>1261</v>
      </c>
      <c r="B609" s="80">
        <v>100</v>
      </c>
      <c r="C609" s="1" t="s">
        <v>1396</v>
      </c>
      <c r="D609" s="80" t="s">
        <v>1447</v>
      </c>
      <c r="E609" s="1" t="s">
        <v>1396</v>
      </c>
      <c r="F609" s="80">
        <v>15</v>
      </c>
      <c r="G609" s="93">
        <v>33087</v>
      </c>
      <c r="H609" s="80">
        <v>0</v>
      </c>
      <c r="I609" s="80">
        <v>0</v>
      </c>
      <c r="J609" s="80">
        <v>0</v>
      </c>
      <c r="K609" s="80">
        <v>0</v>
      </c>
      <c r="L609" s="80">
        <v>6.6000000000000003E-2</v>
      </c>
      <c r="M609" s="1" t="s">
        <v>1396</v>
      </c>
      <c r="N609" s="80">
        <v>4.4420000000000002</v>
      </c>
      <c r="O609" s="80">
        <v>6.0039999999999996</v>
      </c>
      <c r="P609" s="1" t="s">
        <v>1396</v>
      </c>
      <c r="Q609" s="1" t="s">
        <v>1396</v>
      </c>
      <c r="R609" s="1" t="s">
        <v>1396</v>
      </c>
      <c r="S609" s="1" t="s">
        <v>1396</v>
      </c>
    </row>
    <row r="610" spans="1:19" x14ac:dyDescent="0.2">
      <c r="A610" s="1" t="s">
        <v>1261</v>
      </c>
      <c r="B610" s="80">
        <v>100</v>
      </c>
      <c r="C610" s="1" t="s">
        <v>1396</v>
      </c>
      <c r="D610" s="80" t="s">
        <v>142</v>
      </c>
      <c r="E610" s="1" t="s">
        <v>1396</v>
      </c>
      <c r="F610" s="1" t="s">
        <v>1396</v>
      </c>
      <c r="G610" s="93">
        <v>33428</v>
      </c>
      <c r="H610" s="80">
        <v>0</v>
      </c>
      <c r="I610" s="80">
        <v>6.0000000000000001E-3</v>
      </c>
      <c r="J610" s="80">
        <v>1.7999999999999999E-2</v>
      </c>
      <c r="K610" s="80">
        <v>0</v>
      </c>
      <c r="L610" s="80">
        <v>0.03</v>
      </c>
      <c r="M610" s="80">
        <v>2.9529999999999998</v>
      </c>
      <c r="N610" s="80">
        <v>3.7589999999999999</v>
      </c>
      <c r="O610" s="1" t="s">
        <v>1396</v>
      </c>
      <c r="P610" s="1" t="s">
        <v>1396</v>
      </c>
      <c r="Q610" s="1" t="s">
        <v>1396</v>
      </c>
      <c r="R610" s="1" t="s">
        <v>1396</v>
      </c>
      <c r="S610" s="1" t="s">
        <v>1396</v>
      </c>
    </row>
    <row r="611" spans="1:19" x14ac:dyDescent="0.2">
      <c r="A611" s="1" t="s">
        <v>1261</v>
      </c>
      <c r="B611" s="80">
        <v>100</v>
      </c>
      <c r="C611" s="1" t="s">
        <v>1396</v>
      </c>
      <c r="D611" s="80" t="s">
        <v>142</v>
      </c>
      <c r="E611" s="1" t="s">
        <v>1396</v>
      </c>
      <c r="F611" s="1" t="s">
        <v>1396</v>
      </c>
      <c r="G611" s="93">
        <v>33428</v>
      </c>
      <c r="H611" s="80">
        <v>0</v>
      </c>
      <c r="I611" s="80">
        <v>5.0000000000000001E-3</v>
      </c>
      <c r="J611" s="80">
        <v>4.0000000000000001E-3</v>
      </c>
      <c r="K611" s="80">
        <v>0</v>
      </c>
      <c r="L611" s="80">
        <v>5.0000000000000001E-3</v>
      </c>
      <c r="M611" s="80">
        <v>1.498</v>
      </c>
      <c r="N611" s="80">
        <v>1.984</v>
      </c>
      <c r="O611" s="1" t="s">
        <v>1396</v>
      </c>
      <c r="P611" s="1" t="s">
        <v>1396</v>
      </c>
      <c r="Q611" s="1" t="s">
        <v>1396</v>
      </c>
      <c r="R611" s="1" t="s">
        <v>1396</v>
      </c>
      <c r="S611" s="1" t="s">
        <v>1396</v>
      </c>
    </row>
    <row r="612" spans="1:19" x14ac:dyDescent="0.2">
      <c r="A612" s="1" t="s">
        <v>1261</v>
      </c>
      <c r="B612" s="80">
        <v>100</v>
      </c>
      <c r="C612" s="1" t="s">
        <v>1396</v>
      </c>
      <c r="D612" s="80" t="s">
        <v>142</v>
      </c>
      <c r="E612" s="1" t="s">
        <v>1396</v>
      </c>
      <c r="F612" s="1" t="s">
        <v>1396</v>
      </c>
      <c r="G612" s="93">
        <v>33435</v>
      </c>
      <c r="H612" s="80">
        <v>0</v>
      </c>
      <c r="I612" s="80">
        <v>8.0000000000000002E-3</v>
      </c>
      <c r="J612" s="80">
        <v>1.0999999999999999E-2</v>
      </c>
      <c r="K612" s="80">
        <v>0</v>
      </c>
      <c r="L612" s="80">
        <v>8.9999999999999993E-3</v>
      </c>
      <c r="M612" s="80">
        <v>4.1100000000000003</v>
      </c>
      <c r="N612" s="80">
        <v>6.2309999999999999</v>
      </c>
      <c r="O612" s="1" t="s">
        <v>1396</v>
      </c>
      <c r="P612" s="1" t="s">
        <v>1396</v>
      </c>
      <c r="Q612" s="1" t="s">
        <v>1396</v>
      </c>
      <c r="R612" s="1" t="s">
        <v>1396</v>
      </c>
      <c r="S612" s="1" t="s">
        <v>1396</v>
      </c>
    </row>
    <row r="613" spans="1:19" x14ac:dyDescent="0.2">
      <c r="A613" s="1" t="s">
        <v>1261</v>
      </c>
      <c r="B613" s="80">
        <v>100</v>
      </c>
      <c r="C613" s="1" t="s">
        <v>1396</v>
      </c>
      <c r="D613" s="80" t="s">
        <v>142</v>
      </c>
      <c r="E613" s="1" t="s">
        <v>1396</v>
      </c>
      <c r="F613" s="1" t="s">
        <v>1396</v>
      </c>
      <c r="G613" s="93">
        <v>33435</v>
      </c>
      <c r="H613" s="80">
        <v>0</v>
      </c>
      <c r="I613" s="80">
        <v>1.4E-2</v>
      </c>
      <c r="J613" s="80">
        <v>5.0000000000000001E-3</v>
      </c>
      <c r="K613" s="80">
        <v>0</v>
      </c>
      <c r="L613" s="80">
        <v>1.2999999999999999E-2</v>
      </c>
      <c r="M613" s="80">
        <v>2.2749999999999999</v>
      </c>
      <c r="N613" s="80">
        <v>5.6630000000000003</v>
      </c>
      <c r="O613" s="1" t="s">
        <v>1396</v>
      </c>
      <c r="P613" s="1" t="s">
        <v>1396</v>
      </c>
      <c r="Q613" s="1" t="s">
        <v>1396</v>
      </c>
      <c r="R613" s="1" t="s">
        <v>1396</v>
      </c>
      <c r="S613" s="1" t="s">
        <v>1396</v>
      </c>
    </row>
    <row r="614" spans="1:19" x14ac:dyDescent="0.2">
      <c r="A614" s="1" t="s">
        <v>1261</v>
      </c>
      <c r="B614" s="80">
        <v>100</v>
      </c>
      <c r="C614" s="1" t="s">
        <v>1396</v>
      </c>
      <c r="D614" s="80" t="s">
        <v>142</v>
      </c>
      <c r="E614" s="1" t="s">
        <v>1396</v>
      </c>
      <c r="F614" s="1" t="s">
        <v>1396</v>
      </c>
      <c r="G614" s="93">
        <v>33442</v>
      </c>
      <c r="H614" s="80">
        <v>0</v>
      </c>
      <c r="I614" s="80">
        <v>3.0000000000000001E-3</v>
      </c>
      <c r="J614" s="80">
        <v>2.3E-2</v>
      </c>
      <c r="K614" s="80">
        <v>0</v>
      </c>
      <c r="L614" s="80">
        <v>1E-3</v>
      </c>
      <c r="M614" s="80">
        <v>0.65600000000000003</v>
      </c>
      <c r="N614" s="80">
        <v>1.298</v>
      </c>
      <c r="O614" s="1" t="s">
        <v>1396</v>
      </c>
      <c r="P614" s="1" t="s">
        <v>1396</v>
      </c>
      <c r="Q614" s="1" t="s">
        <v>1396</v>
      </c>
      <c r="R614" s="1" t="s">
        <v>1396</v>
      </c>
      <c r="S614" s="1" t="s">
        <v>1396</v>
      </c>
    </row>
    <row r="615" spans="1:19" x14ac:dyDescent="0.2">
      <c r="A615" s="1" t="s">
        <v>1261</v>
      </c>
      <c r="B615" s="80">
        <v>100</v>
      </c>
      <c r="C615" s="1" t="s">
        <v>1396</v>
      </c>
      <c r="D615" s="80" t="s">
        <v>142</v>
      </c>
      <c r="E615" s="1" t="s">
        <v>1396</v>
      </c>
      <c r="F615" s="1" t="s">
        <v>1396</v>
      </c>
      <c r="G615" s="93">
        <v>33442</v>
      </c>
      <c r="H615" s="80">
        <v>0</v>
      </c>
      <c r="I615" s="80">
        <v>2E-3</v>
      </c>
      <c r="J615" s="80">
        <v>0.04</v>
      </c>
      <c r="K615" s="80">
        <v>0</v>
      </c>
      <c r="L615" s="80">
        <v>5.0000000000000001E-3</v>
      </c>
      <c r="M615" s="80">
        <v>1.4530000000000001</v>
      </c>
      <c r="N615" s="80">
        <v>1.3180000000000001</v>
      </c>
      <c r="O615" s="1" t="s">
        <v>1396</v>
      </c>
      <c r="P615" s="1" t="s">
        <v>1396</v>
      </c>
      <c r="Q615" s="1" t="s">
        <v>1396</v>
      </c>
      <c r="R615" s="1" t="s">
        <v>1396</v>
      </c>
      <c r="S615" s="1" t="s">
        <v>1396</v>
      </c>
    </row>
    <row r="616" spans="1:19" x14ac:dyDescent="0.2">
      <c r="A616" s="1" t="s">
        <v>1261</v>
      </c>
      <c r="B616" s="80">
        <v>100</v>
      </c>
      <c r="C616" s="1" t="s">
        <v>1396</v>
      </c>
      <c r="D616" s="80" t="s">
        <v>142</v>
      </c>
      <c r="E616" s="1" t="s">
        <v>1396</v>
      </c>
      <c r="F616" s="1" t="s">
        <v>1396</v>
      </c>
      <c r="G616" s="93">
        <v>33449</v>
      </c>
      <c r="H616" s="80">
        <v>0</v>
      </c>
      <c r="I616" s="80">
        <v>1.2E-2</v>
      </c>
      <c r="J616" s="80">
        <v>2E-3</v>
      </c>
      <c r="K616" s="80">
        <v>0</v>
      </c>
      <c r="L616" s="80">
        <v>5.0000000000000001E-3</v>
      </c>
      <c r="M616" s="80">
        <v>1.171</v>
      </c>
      <c r="N616" s="80">
        <v>1.5620000000000001</v>
      </c>
      <c r="O616" s="1" t="s">
        <v>1396</v>
      </c>
      <c r="P616" s="1" t="s">
        <v>1396</v>
      </c>
      <c r="Q616" s="1" t="s">
        <v>1396</v>
      </c>
      <c r="R616" s="1" t="s">
        <v>1396</v>
      </c>
      <c r="S616" s="1" t="s">
        <v>1396</v>
      </c>
    </row>
    <row r="617" spans="1:19" x14ac:dyDescent="0.2">
      <c r="A617" s="1" t="s">
        <v>1261</v>
      </c>
      <c r="B617" s="80">
        <v>100</v>
      </c>
      <c r="C617" s="1" t="s">
        <v>1396</v>
      </c>
      <c r="D617" s="80" t="s">
        <v>142</v>
      </c>
      <c r="E617" s="1" t="s">
        <v>1396</v>
      </c>
      <c r="F617" s="1" t="s">
        <v>1396</v>
      </c>
      <c r="G617" s="93">
        <v>33449</v>
      </c>
      <c r="H617" s="80">
        <v>0</v>
      </c>
      <c r="I617" s="80">
        <v>8.9999999999999993E-3</v>
      </c>
      <c r="J617" s="80">
        <v>1.2E-2</v>
      </c>
      <c r="K617" s="80">
        <v>0</v>
      </c>
      <c r="L617" s="80">
        <v>5.0000000000000001E-3</v>
      </c>
      <c r="M617" s="80">
        <v>1.1779999999999999</v>
      </c>
      <c r="N617" s="80">
        <v>2.9039999999999999</v>
      </c>
      <c r="O617" s="1" t="s">
        <v>1396</v>
      </c>
      <c r="P617" s="1" t="s">
        <v>1396</v>
      </c>
      <c r="Q617" s="1" t="s">
        <v>1396</v>
      </c>
      <c r="R617" s="1" t="s">
        <v>1396</v>
      </c>
      <c r="S617" s="1" t="s">
        <v>1396</v>
      </c>
    </row>
    <row r="618" spans="1:19" x14ac:dyDescent="0.2">
      <c r="A618" s="1" t="s">
        <v>1261</v>
      </c>
      <c r="B618" s="80">
        <v>100</v>
      </c>
      <c r="C618" s="1" t="s">
        <v>1396</v>
      </c>
      <c r="D618" s="80" t="s">
        <v>142</v>
      </c>
      <c r="E618" s="1" t="s">
        <v>1396</v>
      </c>
      <c r="F618" s="1" t="s">
        <v>1396</v>
      </c>
      <c r="G618" s="93">
        <v>33456</v>
      </c>
      <c r="H618" s="80">
        <v>0</v>
      </c>
      <c r="I618" s="80">
        <v>3.0000000000000001E-3</v>
      </c>
      <c r="J618" s="80">
        <v>0</v>
      </c>
      <c r="K618" s="80">
        <v>0</v>
      </c>
      <c r="L618" s="80">
        <v>2E-3</v>
      </c>
      <c r="M618" s="80">
        <v>0.432</v>
      </c>
      <c r="N618" s="80">
        <v>0.47899999999999998</v>
      </c>
      <c r="O618" s="1" t="s">
        <v>1396</v>
      </c>
      <c r="P618" s="1" t="s">
        <v>1396</v>
      </c>
      <c r="Q618" s="1" t="s">
        <v>1396</v>
      </c>
      <c r="R618" s="1" t="s">
        <v>1396</v>
      </c>
      <c r="S618" s="1" t="s">
        <v>1396</v>
      </c>
    </row>
    <row r="619" spans="1:19" x14ac:dyDescent="0.2">
      <c r="A619" s="1" t="s">
        <v>1261</v>
      </c>
      <c r="B619" s="80">
        <v>100</v>
      </c>
      <c r="C619" s="1" t="s">
        <v>1396</v>
      </c>
      <c r="D619" s="80" t="s">
        <v>142</v>
      </c>
      <c r="E619" s="1" t="s">
        <v>1396</v>
      </c>
      <c r="F619" s="1" t="s">
        <v>1396</v>
      </c>
      <c r="G619" s="93">
        <v>33456</v>
      </c>
      <c r="H619" s="80">
        <v>0</v>
      </c>
      <c r="I619" s="80">
        <v>6.0000000000000001E-3</v>
      </c>
      <c r="J619" s="80">
        <v>7.0000000000000001E-3</v>
      </c>
      <c r="K619" s="80">
        <v>0</v>
      </c>
      <c r="L619" s="80">
        <v>5.0000000000000001E-3</v>
      </c>
      <c r="M619" s="80">
        <v>0.55300000000000005</v>
      </c>
      <c r="N619" s="80">
        <v>0.30099999999999999</v>
      </c>
      <c r="O619" s="1" t="s">
        <v>1396</v>
      </c>
      <c r="P619" s="1" t="s">
        <v>1396</v>
      </c>
      <c r="Q619" s="1" t="s">
        <v>1396</v>
      </c>
      <c r="R619" s="1" t="s">
        <v>1396</v>
      </c>
      <c r="S619" s="1" t="s">
        <v>1396</v>
      </c>
    </row>
    <row r="620" spans="1:19" x14ac:dyDescent="0.2">
      <c r="A620" s="1" t="s">
        <v>1261</v>
      </c>
      <c r="B620" s="80">
        <v>100</v>
      </c>
      <c r="C620" s="1" t="s">
        <v>1396</v>
      </c>
      <c r="D620" s="80" t="s">
        <v>142</v>
      </c>
      <c r="E620" s="1" t="s">
        <v>1396</v>
      </c>
      <c r="F620" s="1" t="s">
        <v>1396</v>
      </c>
      <c r="G620" s="93">
        <v>33462</v>
      </c>
      <c r="H620" s="80">
        <v>0</v>
      </c>
      <c r="I620" s="80">
        <v>7.0000000000000001E-3</v>
      </c>
      <c r="J620" s="80">
        <v>1.6E-2</v>
      </c>
      <c r="K620" s="80">
        <v>0</v>
      </c>
      <c r="L620" s="80">
        <v>1E-3</v>
      </c>
      <c r="M620" s="80">
        <v>0.39200000000000002</v>
      </c>
      <c r="N620" s="80">
        <v>0.33200000000000002</v>
      </c>
      <c r="O620" s="1" t="s">
        <v>1396</v>
      </c>
      <c r="P620" s="1" t="s">
        <v>1396</v>
      </c>
      <c r="Q620" s="1" t="s">
        <v>1396</v>
      </c>
      <c r="R620" s="1" t="s">
        <v>1396</v>
      </c>
      <c r="S620" s="1" t="s">
        <v>1396</v>
      </c>
    </row>
    <row r="621" spans="1:19" x14ac:dyDescent="0.2">
      <c r="A621" s="1" t="s">
        <v>1261</v>
      </c>
      <c r="B621" s="80">
        <v>100</v>
      </c>
      <c r="C621" s="1" t="s">
        <v>1396</v>
      </c>
      <c r="D621" s="80" t="s">
        <v>142</v>
      </c>
      <c r="E621" s="1" t="s">
        <v>1396</v>
      </c>
      <c r="F621" s="1" t="s">
        <v>1396</v>
      </c>
      <c r="G621" s="93">
        <v>33462</v>
      </c>
      <c r="H621" s="80">
        <v>0</v>
      </c>
      <c r="I621" s="80">
        <v>7.0000000000000001E-3</v>
      </c>
      <c r="J621" s="80">
        <v>1.2999999999999999E-2</v>
      </c>
      <c r="K621" s="80">
        <v>0</v>
      </c>
      <c r="L621" s="80">
        <v>3.0000000000000001E-3</v>
      </c>
      <c r="M621" s="80">
        <v>0.64100000000000001</v>
      </c>
      <c r="N621" s="80">
        <v>0.107</v>
      </c>
      <c r="O621" s="1" t="s">
        <v>1396</v>
      </c>
      <c r="P621" s="1" t="s">
        <v>1396</v>
      </c>
      <c r="Q621" s="1" t="s">
        <v>1396</v>
      </c>
      <c r="R621" s="1" t="s">
        <v>1396</v>
      </c>
      <c r="S621" s="1" t="s">
        <v>1396</v>
      </c>
    </row>
    <row r="622" spans="1:19" x14ac:dyDescent="0.2">
      <c r="A622" s="1" t="s">
        <v>1261</v>
      </c>
      <c r="B622" s="80">
        <v>100</v>
      </c>
      <c r="D622" s="80" t="s">
        <v>142</v>
      </c>
      <c r="E622" s="1"/>
      <c r="F622" s="80">
        <v>15</v>
      </c>
      <c r="G622" s="93">
        <v>33785</v>
      </c>
      <c r="H622" s="80">
        <v>0</v>
      </c>
      <c r="I622" s="80">
        <v>0.01</v>
      </c>
      <c r="J622" s="80">
        <v>0.01</v>
      </c>
      <c r="K622" s="80">
        <v>0</v>
      </c>
      <c r="L622" s="80">
        <v>0</v>
      </c>
      <c r="M622" s="80">
        <v>0.223</v>
      </c>
      <c r="N622" s="80">
        <v>0.71</v>
      </c>
      <c r="Q622" s="1" t="s">
        <v>1396</v>
      </c>
      <c r="R622" s="1" t="s">
        <v>1396</v>
      </c>
      <c r="S622" s="1" t="s">
        <v>1396</v>
      </c>
    </row>
    <row r="623" spans="1:19" x14ac:dyDescent="0.2">
      <c r="A623" s="1" t="s">
        <v>1261</v>
      </c>
      <c r="B623" s="80">
        <v>100</v>
      </c>
      <c r="D623" s="80" t="s">
        <v>142</v>
      </c>
      <c r="E623" s="1"/>
      <c r="F623" s="80">
        <v>15</v>
      </c>
      <c r="G623" s="93">
        <v>33785</v>
      </c>
      <c r="H623" s="80">
        <v>0</v>
      </c>
      <c r="I623" s="80">
        <v>3.3000000000000002E-2</v>
      </c>
      <c r="J623" s="80">
        <v>0.05</v>
      </c>
      <c r="K623" s="80">
        <v>0</v>
      </c>
      <c r="L623" s="80">
        <v>0</v>
      </c>
      <c r="M623" s="80">
        <v>0.41499999999999998</v>
      </c>
      <c r="N623" s="80">
        <v>1.6259999999999999</v>
      </c>
      <c r="Q623" s="1" t="s">
        <v>1396</v>
      </c>
      <c r="R623" s="1" t="s">
        <v>1396</v>
      </c>
      <c r="S623" s="1" t="s">
        <v>1396</v>
      </c>
    </row>
    <row r="624" spans="1:19" x14ac:dyDescent="0.2">
      <c r="A624" s="1" t="s">
        <v>1261</v>
      </c>
      <c r="B624" s="80">
        <v>100</v>
      </c>
      <c r="D624" s="80" t="s">
        <v>142</v>
      </c>
      <c r="E624" s="1"/>
      <c r="F624" s="80">
        <v>15</v>
      </c>
      <c r="G624" s="93">
        <v>33792</v>
      </c>
      <c r="H624" s="80">
        <v>0</v>
      </c>
      <c r="I624" s="80">
        <v>1.9E-2</v>
      </c>
      <c r="J624" s="80">
        <v>3.9E-2</v>
      </c>
      <c r="K624" s="80">
        <v>0</v>
      </c>
      <c r="L624" s="80">
        <v>0</v>
      </c>
      <c r="M624" s="80">
        <v>0.154</v>
      </c>
      <c r="N624" s="80">
        <v>0.96299999999999997</v>
      </c>
      <c r="Q624" s="1" t="s">
        <v>1396</v>
      </c>
      <c r="R624" s="1" t="s">
        <v>1396</v>
      </c>
      <c r="S624" s="1" t="s">
        <v>1396</v>
      </c>
    </row>
    <row r="625" spans="1:19" x14ac:dyDescent="0.2">
      <c r="A625" s="1" t="s">
        <v>1261</v>
      </c>
      <c r="B625" s="80">
        <v>100</v>
      </c>
      <c r="C625" s="1"/>
      <c r="D625" s="80" t="s">
        <v>142</v>
      </c>
      <c r="E625" s="1"/>
      <c r="F625" s="80">
        <v>15</v>
      </c>
      <c r="G625" s="93">
        <v>33792</v>
      </c>
      <c r="H625" s="80">
        <v>0</v>
      </c>
      <c r="I625" s="80">
        <v>0</v>
      </c>
      <c r="J625" s="80">
        <v>3.4000000000000002E-2</v>
      </c>
      <c r="K625" s="80">
        <v>0</v>
      </c>
      <c r="L625" s="80">
        <v>0</v>
      </c>
      <c r="M625" s="80">
        <v>6.8000000000000005E-2</v>
      </c>
      <c r="N625" s="80">
        <v>0.90300000000000002</v>
      </c>
      <c r="Q625" s="1" t="s">
        <v>1396</v>
      </c>
      <c r="R625" s="1" t="s">
        <v>1396</v>
      </c>
      <c r="S625" s="1" t="s">
        <v>1396</v>
      </c>
    </row>
    <row r="626" spans="1:19" x14ac:dyDescent="0.2">
      <c r="A626" s="1" t="s">
        <v>1261</v>
      </c>
      <c r="B626" s="80">
        <v>100</v>
      </c>
      <c r="C626" s="1"/>
      <c r="D626" s="80" t="s">
        <v>142</v>
      </c>
      <c r="E626" s="1"/>
      <c r="F626" s="80">
        <v>15</v>
      </c>
      <c r="G626" s="93">
        <v>33799</v>
      </c>
      <c r="H626" s="80">
        <v>1E-3</v>
      </c>
      <c r="I626" s="80">
        <v>0.126</v>
      </c>
      <c r="J626" s="80">
        <v>0.442</v>
      </c>
      <c r="K626" s="80">
        <v>0</v>
      </c>
      <c r="L626" s="80">
        <v>9.2999999999999999E-2</v>
      </c>
      <c r="M626" s="80">
        <v>2.173</v>
      </c>
      <c r="N626" s="80">
        <v>2.7040000000000002</v>
      </c>
      <c r="Q626" s="1" t="s">
        <v>1396</v>
      </c>
      <c r="R626" s="1" t="s">
        <v>1396</v>
      </c>
      <c r="S626" s="1" t="s">
        <v>1396</v>
      </c>
    </row>
    <row r="627" spans="1:19" x14ac:dyDescent="0.2">
      <c r="A627" s="1" t="s">
        <v>1261</v>
      </c>
      <c r="B627" s="80">
        <v>100</v>
      </c>
      <c r="C627" s="1"/>
      <c r="D627" s="80" t="s">
        <v>142</v>
      </c>
      <c r="E627" s="1"/>
      <c r="F627" s="80">
        <v>15</v>
      </c>
      <c r="G627" s="93">
        <v>33799</v>
      </c>
      <c r="H627" s="80">
        <v>0</v>
      </c>
      <c r="I627" s="80">
        <v>0.25600000000000001</v>
      </c>
      <c r="J627" s="80">
        <v>0.38400000000000001</v>
      </c>
      <c r="K627" s="80">
        <v>0</v>
      </c>
      <c r="L627" s="80">
        <v>3.6999999999999998E-2</v>
      </c>
      <c r="M627" s="80">
        <v>2.6789999999999998</v>
      </c>
      <c r="N627" s="80">
        <v>2.8610000000000002</v>
      </c>
      <c r="Q627" s="1" t="s">
        <v>1396</v>
      </c>
      <c r="R627" s="1" t="s">
        <v>1396</v>
      </c>
      <c r="S627" s="1" t="s">
        <v>1396</v>
      </c>
    </row>
    <row r="628" spans="1:19" x14ac:dyDescent="0.2">
      <c r="A628" s="1" t="s">
        <v>1261</v>
      </c>
      <c r="B628" s="80">
        <v>100</v>
      </c>
      <c r="C628" s="1"/>
      <c r="D628" s="80" t="s">
        <v>142</v>
      </c>
      <c r="E628" s="1"/>
      <c r="F628" s="80">
        <v>15</v>
      </c>
      <c r="G628" s="93">
        <v>33806</v>
      </c>
      <c r="H628" s="80">
        <v>8.0000000000000002E-3</v>
      </c>
      <c r="I628" s="80">
        <v>3.6999999999999998E-2</v>
      </c>
      <c r="J628" s="80">
        <v>2.7E-2</v>
      </c>
      <c r="K628" s="80">
        <v>0</v>
      </c>
      <c r="L628" s="80">
        <v>8.9999999999999993E-3</v>
      </c>
      <c r="M628" s="80">
        <v>0.95899999999999996</v>
      </c>
      <c r="N628" s="80">
        <v>2.4660000000000002</v>
      </c>
      <c r="Q628" s="1" t="s">
        <v>1396</v>
      </c>
      <c r="R628" s="1" t="s">
        <v>1396</v>
      </c>
      <c r="S628" s="1" t="s">
        <v>1396</v>
      </c>
    </row>
    <row r="629" spans="1:19" x14ac:dyDescent="0.2">
      <c r="A629" s="1" t="s">
        <v>1261</v>
      </c>
      <c r="B629" s="80">
        <v>100</v>
      </c>
      <c r="C629" s="1"/>
      <c r="D629" s="80" t="s">
        <v>142</v>
      </c>
      <c r="E629" s="1"/>
      <c r="F629" s="80">
        <v>15</v>
      </c>
      <c r="G629" s="93">
        <v>33806</v>
      </c>
      <c r="H629" s="80">
        <v>1E-3</v>
      </c>
      <c r="I629" s="80">
        <v>4.0000000000000001E-3</v>
      </c>
      <c r="J629" s="80">
        <v>1E-3</v>
      </c>
      <c r="K629" s="80">
        <v>0</v>
      </c>
      <c r="L629" s="80">
        <v>1E-3</v>
      </c>
      <c r="M629" s="80">
        <v>0.307</v>
      </c>
      <c r="N629" s="80">
        <v>1.611</v>
      </c>
      <c r="Q629" s="1" t="s">
        <v>1396</v>
      </c>
      <c r="R629" s="1" t="s">
        <v>1396</v>
      </c>
      <c r="S629" s="1" t="s">
        <v>1396</v>
      </c>
    </row>
    <row r="630" spans="1:19" x14ac:dyDescent="0.2">
      <c r="A630" s="1" t="s">
        <v>1261</v>
      </c>
      <c r="B630" s="80">
        <v>100</v>
      </c>
      <c r="C630" s="1"/>
      <c r="D630" s="80" t="s">
        <v>142</v>
      </c>
      <c r="E630" s="1"/>
      <c r="F630" s="80">
        <v>15</v>
      </c>
      <c r="G630" s="93">
        <v>33813</v>
      </c>
      <c r="H630" s="80">
        <v>1E-3</v>
      </c>
      <c r="I630" s="80">
        <v>1E-3</v>
      </c>
      <c r="J630" s="80">
        <v>6.0000000000000001E-3</v>
      </c>
      <c r="K630" s="80">
        <v>0</v>
      </c>
      <c r="L630" s="80">
        <v>0.01</v>
      </c>
      <c r="M630" s="80">
        <v>1.2130000000000001</v>
      </c>
      <c r="N630" s="80">
        <v>3.0529999999999999</v>
      </c>
      <c r="Q630" s="1" t="s">
        <v>1396</v>
      </c>
      <c r="R630" s="1" t="s">
        <v>1396</v>
      </c>
      <c r="S630" s="1" t="s">
        <v>1396</v>
      </c>
    </row>
    <row r="631" spans="1:19" x14ac:dyDescent="0.2">
      <c r="A631" s="1" t="s">
        <v>1261</v>
      </c>
      <c r="B631" s="80">
        <v>100</v>
      </c>
      <c r="C631" s="1"/>
      <c r="D631" s="80" t="s">
        <v>142</v>
      </c>
      <c r="E631" s="1"/>
      <c r="F631" s="80">
        <v>15</v>
      </c>
      <c r="G631" s="93">
        <v>33813</v>
      </c>
      <c r="H631" s="80">
        <v>0</v>
      </c>
      <c r="I631" s="80">
        <v>3.0000000000000001E-3</v>
      </c>
      <c r="J631" s="80">
        <v>5.0000000000000001E-3</v>
      </c>
      <c r="K631" s="80">
        <v>0</v>
      </c>
      <c r="L631" s="80">
        <v>6.0000000000000001E-3</v>
      </c>
      <c r="M631" s="80">
        <v>0.68500000000000005</v>
      </c>
      <c r="N631" s="80">
        <v>2.6709999999999998</v>
      </c>
      <c r="Q631" s="1" t="s">
        <v>1396</v>
      </c>
      <c r="R631" s="1" t="s">
        <v>1396</v>
      </c>
      <c r="S631" s="1" t="s">
        <v>1396</v>
      </c>
    </row>
    <row r="632" spans="1:19" x14ac:dyDescent="0.2">
      <c r="A632" s="1" t="s">
        <v>1261</v>
      </c>
      <c r="B632" s="80">
        <v>100</v>
      </c>
      <c r="C632" s="1"/>
      <c r="D632" s="80" t="s">
        <v>142</v>
      </c>
      <c r="E632" s="1"/>
      <c r="F632" s="80">
        <v>15</v>
      </c>
      <c r="G632" s="93">
        <v>33824</v>
      </c>
      <c r="H632" s="80">
        <v>0</v>
      </c>
      <c r="I632" s="80">
        <v>5.0000000000000001E-3</v>
      </c>
      <c r="J632" s="80">
        <v>6.0000000000000001E-3</v>
      </c>
      <c r="K632" s="80">
        <v>0</v>
      </c>
      <c r="L632" s="80">
        <v>2E-3</v>
      </c>
      <c r="M632" s="80">
        <v>0.67100000000000004</v>
      </c>
      <c r="N632" s="80">
        <v>2.3330000000000002</v>
      </c>
      <c r="Q632" s="1" t="s">
        <v>1396</v>
      </c>
      <c r="R632" s="1" t="s">
        <v>1396</v>
      </c>
      <c r="S632" s="1" t="s">
        <v>1396</v>
      </c>
    </row>
    <row r="633" spans="1:19" x14ac:dyDescent="0.2">
      <c r="A633" s="1" t="s">
        <v>1261</v>
      </c>
      <c r="B633" s="80">
        <v>100</v>
      </c>
      <c r="C633" s="1"/>
      <c r="D633" s="80" t="s">
        <v>142</v>
      </c>
      <c r="E633" s="1"/>
      <c r="F633" s="80">
        <v>15</v>
      </c>
      <c r="G633" s="93">
        <v>33824</v>
      </c>
      <c r="H633" s="80">
        <v>0</v>
      </c>
      <c r="I633" s="80">
        <v>2E-3</v>
      </c>
      <c r="J633" s="80">
        <v>1.0999999999999999E-2</v>
      </c>
      <c r="K633" s="80">
        <v>0</v>
      </c>
      <c r="L633" s="80">
        <v>5.0000000000000001E-3</v>
      </c>
      <c r="M633" s="80">
        <v>0.73399999999999999</v>
      </c>
      <c r="N633" s="80">
        <v>2.7170000000000001</v>
      </c>
      <c r="Q633" s="1" t="s">
        <v>1396</v>
      </c>
      <c r="R633" s="1" t="s">
        <v>1396</v>
      </c>
      <c r="S633" s="1" t="s">
        <v>1396</v>
      </c>
    </row>
    <row r="634" spans="1:19" x14ac:dyDescent="0.2">
      <c r="A634" s="1" t="s">
        <v>1261</v>
      </c>
      <c r="B634" s="80">
        <v>100</v>
      </c>
      <c r="C634" s="1"/>
      <c r="D634" s="80" t="s">
        <v>142</v>
      </c>
      <c r="E634" s="1"/>
      <c r="F634" s="80">
        <v>15</v>
      </c>
      <c r="G634" s="93">
        <v>33824</v>
      </c>
      <c r="H634" s="80">
        <v>0</v>
      </c>
      <c r="I634" s="80">
        <v>0</v>
      </c>
      <c r="J634" s="80">
        <v>1.4E-2</v>
      </c>
      <c r="K634" s="80">
        <v>0</v>
      </c>
      <c r="L634" s="80">
        <v>4.0000000000000001E-3</v>
      </c>
      <c r="M634" s="80">
        <v>0.25600000000000001</v>
      </c>
      <c r="N634" s="80">
        <v>1.0249999999999999</v>
      </c>
      <c r="Q634" s="1" t="s">
        <v>1396</v>
      </c>
      <c r="R634" s="1" t="s">
        <v>1396</v>
      </c>
      <c r="S634" s="1" t="s">
        <v>1396</v>
      </c>
    </row>
    <row r="635" spans="1:19" x14ac:dyDescent="0.2">
      <c r="A635" s="1" t="s">
        <v>1261</v>
      </c>
      <c r="B635" s="80">
        <v>100</v>
      </c>
      <c r="C635" s="1"/>
      <c r="D635" s="80" t="s">
        <v>142</v>
      </c>
      <c r="E635" s="1"/>
      <c r="F635" s="80">
        <v>15</v>
      </c>
      <c r="G635" s="93">
        <v>33824</v>
      </c>
      <c r="H635" s="80">
        <v>0</v>
      </c>
      <c r="I635" s="80">
        <v>0</v>
      </c>
      <c r="J635" s="80">
        <v>6.0000000000000001E-3</v>
      </c>
      <c r="K635" s="80">
        <v>0</v>
      </c>
      <c r="L635" s="80">
        <v>5.0000000000000001E-3</v>
      </c>
      <c r="M635" s="80">
        <v>0.499</v>
      </c>
      <c r="N635" s="80">
        <v>1.413</v>
      </c>
      <c r="Q635" s="1" t="s">
        <v>1396</v>
      </c>
      <c r="R635" s="1" t="s">
        <v>1396</v>
      </c>
      <c r="S635" s="1" t="s">
        <v>1396</v>
      </c>
    </row>
    <row r="636" spans="1:19" x14ac:dyDescent="0.2">
      <c r="A636" s="1" t="s">
        <v>1274</v>
      </c>
      <c r="B636" s="80">
        <v>101</v>
      </c>
      <c r="C636" s="1" t="s">
        <v>1396</v>
      </c>
      <c r="D636" s="80" t="s">
        <v>142</v>
      </c>
      <c r="E636" s="94" t="s">
        <v>1396</v>
      </c>
      <c r="F636" s="95">
        <v>4</v>
      </c>
      <c r="G636" s="96">
        <v>30508</v>
      </c>
      <c r="H636" s="95">
        <v>0</v>
      </c>
      <c r="I636" s="95">
        <v>13.663</v>
      </c>
      <c r="J636" s="95">
        <v>0.29699999999999999</v>
      </c>
      <c r="K636" s="95">
        <v>7.0999999999999994E-2</v>
      </c>
      <c r="L636" s="95">
        <v>0.17699999999999999</v>
      </c>
      <c r="M636" s="94" t="s">
        <v>1396</v>
      </c>
      <c r="N636" s="95">
        <v>0.89100000000000001</v>
      </c>
      <c r="O636" s="94" t="s">
        <v>1396</v>
      </c>
      <c r="P636" s="94" t="s">
        <v>1396</v>
      </c>
      <c r="Q636" s="94" t="s">
        <v>1396</v>
      </c>
      <c r="R636" s="94" t="s">
        <v>1396</v>
      </c>
      <c r="S636" s="94" t="s">
        <v>1396</v>
      </c>
    </row>
    <row r="637" spans="1:19" x14ac:dyDescent="0.2">
      <c r="A637" s="1" t="s">
        <v>1274</v>
      </c>
      <c r="B637" s="80">
        <v>101</v>
      </c>
      <c r="C637" s="1" t="s">
        <v>1396</v>
      </c>
      <c r="D637" s="80" t="s">
        <v>142</v>
      </c>
      <c r="E637" s="94" t="s">
        <v>1396</v>
      </c>
      <c r="F637" s="95">
        <v>4</v>
      </c>
      <c r="G637" s="96">
        <v>30508</v>
      </c>
      <c r="H637" s="95">
        <v>0</v>
      </c>
      <c r="I637" s="95">
        <v>18.119</v>
      </c>
      <c r="J637" s="95">
        <v>0.96499999999999997</v>
      </c>
      <c r="K637" s="95">
        <v>0.17699999999999999</v>
      </c>
      <c r="L637" s="95">
        <v>0.20200000000000001</v>
      </c>
      <c r="M637" s="94" t="s">
        <v>1396</v>
      </c>
      <c r="N637" s="95">
        <v>1.1140000000000001</v>
      </c>
      <c r="O637" s="94" t="s">
        <v>1396</v>
      </c>
      <c r="P637" s="94" t="s">
        <v>1396</v>
      </c>
      <c r="Q637" s="94" t="s">
        <v>1396</v>
      </c>
      <c r="R637" s="94" t="s">
        <v>1396</v>
      </c>
      <c r="S637" s="94" t="s">
        <v>1396</v>
      </c>
    </row>
    <row r="638" spans="1:19" x14ac:dyDescent="0.2">
      <c r="A638" s="1" t="s">
        <v>1274</v>
      </c>
      <c r="B638" s="80">
        <v>101</v>
      </c>
      <c r="C638" s="1" t="s">
        <v>1396</v>
      </c>
      <c r="D638" s="80" t="s">
        <v>142</v>
      </c>
      <c r="E638" s="94" t="s">
        <v>1396</v>
      </c>
      <c r="F638" s="95">
        <v>4</v>
      </c>
      <c r="G638" s="96">
        <v>30516</v>
      </c>
      <c r="H638" s="95">
        <v>0</v>
      </c>
      <c r="I638" s="95">
        <v>1.4390000000000001</v>
      </c>
      <c r="J638" s="95">
        <v>0.35</v>
      </c>
      <c r="K638" s="95">
        <v>7.0000000000000001E-3</v>
      </c>
      <c r="L638" s="95">
        <v>0.11</v>
      </c>
      <c r="M638" s="94" t="s">
        <v>1396</v>
      </c>
      <c r="N638" s="95">
        <v>0.66100000000000003</v>
      </c>
      <c r="O638" s="94" t="s">
        <v>1396</v>
      </c>
      <c r="P638" s="94" t="s">
        <v>1396</v>
      </c>
      <c r="Q638" s="94" t="s">
        <v>1396</v>
      </c>
      <c r="R638" s="94" t="s">
        <v>1396</v>
      </c>
      <c r="S638" s="94" t="s">
        <v>1396</v>
      </c>
    </row>
    <row r="639" spans="1:19" x14ac:dyDescent="0.2">
      <c r="A639" s="1" t="s">
        <v>1274</v>
      </c>
      <c r="B639" s="80">
        <v>101</v>
      </c>
      <c r="C639" s="1" t="s">
        <v>1396</v>
      </c>
      <c r="D639" s="80" t="s">
        <v>142</v>
      </c>
      <c r="E639" s="94" t="s">
        <v>1396</v>
      </c>
      <c r="F639" s="95">
        <v>4</v>
      </c>
      <c r="G639" s="96">
        <v>30516</v>
      </c>
      <c r="H639" s="95">
        <v>4.0000000000000001E-3</v>
      </c>
      <c r="I639" s="95">
        <v>1.3220000000000001</v>
      </c>
      <c r="J639" s="95">
        <v>0.54500000000000004</v>
      </c>
      <c r="K639" s="95">
        <v>2.1000000000000001E-2</v>
      </c>
      <c r="L639" s="95">
        <v>0.14099999999999999</v>
      </c>
      <c r="M639" s="94" t="s">
        <v>1396</v>
      </c>
      <c r="N639" s="95">
        <v>1.4390000000000001</v>
      </c>
      <c r="O639" s="94" t="s">
        <v>1396</v>
      </c>
      <c r="P639" s="94" t="s">
        <v>1396</v>
      </c>
      <c r="Q639" s="94" t="s">
        <v>1396</v>
      </c>
      <c r="R639" s="94" t="s">
        <v>1396</v>
      </c>
      <c r="S639" s="94" t="s">
        <v>1396</v>
      </c>
    </row>
    <row r="640" spans="1:19" x14ac:dyDescent="0.2">
      <c r="A640" s="1" t="s">
        <v>1274</v>
      </c>
      <c r="B640" s="80">
        <v>101</v>
      </c>
      <c r="C640" s="1" t="s">
        <v>1396</v>
      </c>
      <c r="D640" s="80" t="s">
        <v>142</v>
      </c>
      <c r="E640" s="94" t="s">
        <v>1396</v>
      </c>
      <c r="F640" s="95">
        <v>4</v>
      </c>
      <c r="G640" s="96">
        <v>30523</v>
      </c>
      <c r="H640" s="95">
        <v>0</v>
      </c>
      <c r="I640" s="95">
        <v>0.311</v>
      </c>
      <c r="J640" s="95">
        <v>0.11700000000000001</v>
      </c>
      <c r="K640" s="95">
        <v>7.0000000000000001E-3</v>
      </c>
      <c r="L640" s="95">
        <v>1.0999999999999999E-2</v>
      </c>
      <c r="M640" s="94" t="s">
        <v>1396</v>
      </c>
      <c r="N640" s="95">
        <v>0.11700000000000001</v>
      </c>
      <c r="O640" s="94" t="s">
        <v>1396</v>
      </c>
      <c r="P640" s="94" t="s">
        <v>1396</v>
      </c>
      <c r="Q640" s="94" t="s">
        <v>1396</v>
      </c>
      <c r="R640" s="94" t="s">
        <v>1396</v>
      </c>
      <c r="S640" s="94" t="s">
        <v>1396</v>
      </c>
    </row>
    <row r="641" spans="1:19" x14ac:dyDescent="0.2">
      <c r="A641" s="1" t="s">
        <v>1274</v>
      </c>
      <c r="B641" s="80">
        <v>101</v>
      </c>
      <c r="C641" s="1" t="s">
        <v>1396</v>
      </c>
      <c r="D641" s="80" t="s">
        <v>142</v>
      </c>
      <c r="E641" s="94" t="s">
        <v>1396</v>
      </c>
      <c r="F641" s="95">
        <v>4</v>
      </c>
      <c r="G641" s="96">
        <v>30523</v>
      </c>
      <c r="H641" s="95">
        <v>0</v>
      </c>
      <c r="I641" s="95">
        <v>0.23300000000000001</v>
      </c>
      <c r="J641" s="95">
        <v>3.9E-2</v>
      </c>
      <c r="K641" s="95">
        <v>0</v>
      </c>
      <c r="L641" s="95">
        <v>3.2000000000000001E-2</v>
      </c>
      <c r="M641" s="94" t="s">
        <v>1396</v>
      </c>
      <c r="N641" s="95">
        <v>0.19400000000000001</v>
      </c>
      <c r="O641" s="94" t="s">
        <v>1396</v>
      </c>
      <c r="P641" s="94" t="s">
        <v>1396</v>
      </c>
      <c r="Q641" s="94" t="s">
        <v>1396</v>
      </c>
      <c r="R641" s="94" t="s">
        <v>1396</v>
      </c>
      <c r="S641" s="94" t="s">
        <v>1396</v>
      </c>
    </row>
    <row r="642" spans="1:19" x14ac:dyDescent="0.2">
      <c r="A642" s="1" t="s">
        <v>1274</v>
      </c>
      <c r="B642" s="80">
        <v>101</v>
      </c>
      <c r="C642" s="1" t="s">
        <v>1396</v>
      </c>
      <c r="D642" s="80" t="s">
        <v>142</v>
      </c>
      <c r="E642" s="94" t="s">
        <v>1396</v>
      </c>
      <c r="F642" s="95">
        <v>4</v>
      </c>
      <c r="G642" s="96">
        <v>30530</v>
      </c>
      <c r="H642" s="95">
        <v>0</v>
      </c>
      <c r="I642" s="95">
        <v>0.73899999999999999</v>
      </c>
      <c r="J642" s="95">
        <v>0.73899999999999999</v>
      </c>
      <c r="K642" s="95">
        <v>4.0000000000000001E-3</v>
      </c>
      <c r="L642" s="95">
        <v>4.5999999999999999E-2</v>
      </c>
      <c r="M642" s="94" t="s">
        <v>1396</v>
      </c>
      <c r="N642" s="95">
        <v>0.46700000000000003</v>
      </c>
      <c r="O642" s="94" t="s">
        <v>1396</v>
      </c>
      <c r="P642" s="94" t="s">
        <v>1396</v>
      </c>
      <c r="Q642" s="94" t="s">
        <v>1396</v>
      </c>
      <c r="R642" s="94" t="s">
        <v>1396</v>
      </c>
      <c r="S642" s="94" t="s">
        <v>1396</v>
      </c>
    </row>
    <row r="643" spans="1:19" x14ac:dyDescent="0.2">
      <c r="A643" s="1" t="s">
        <v>1274</v>
      </c>
      <c r="B643" s="80">
        <v>101</v>
      </c>
      <c r="C643" s="1" t="s">
        <v>1396</v>
      </c>
      <c r="D643" s="80" t="s">
        <v>142</v>
      </c>
      <c r="E643" s="94" t="s">
        <v>1396</v>
      </c>
      <c r="F643" s="95">
        <v>4</v>
      </c>
      <c r="G643" s="96">
        <v>30530</v>
      </c>
      <c r="H643" s="95">
        <v>0</v>
      </c>
      <c r="I643" s="95">
        <v>0.81699999999999995</v>
      </c>
      <c r="J643" s="95">
        <v>0.50600000000000001</v>
      </c>
      <c r="K643" s="95">
        <v>4.0000000000000001E-3</v>
      </c>
      <c r="L643" s="95">
        <v>3.5000000000000003E-2</v>
      </c>
      <c r="M643" s="94" t="s">
        <v>1396</v>
      </c>
      <c r="N643" s="95">
        <v>0.81699999999999995</v>
      </c>
      <c r="O643" s="94" t="s">
        <v>1396</v>
      </c>
      <c r="P643" s="94" t="s">
        <v>1396</v>
      </c>
      <c r="Q643" s="94" t="s">
        <v>1396</v>
      </c>
      <c r="R643" s="94" t="s">
        <v>1396</v>
      </c>
      <c r="S643" s="94" t="s">
        <v>1396</v>
      </c>
    </row>
    <row r="644" spans="1:19" x14ac:dyDescent="0.2">
      <c r="A644" s="1" t="s">
        <v>1274</v>
      </c>
      <c r="B644" s="80">
        <v>101</v>
      </c>
      <c r="C644" s="1" t="s">
        <v>1396</v>
      </c>
      <c r="D644" s="80" t="s">
        <v>142</v>
      </c>
      <c r="E644" s="94" t="s">
        <v>1396</v>
      </c>
      <c r="F644" s="95">
        <v>4</v>
      </c>
      <c r="G644" s="96">
        <v>30537</v>
      </c>
      <c r="H644" s="95">
        <v>0</v>
      </c>
      <c r="I644" s="95">
        <v>0.124</v>
      </c>
      <c r="J644" s="95">
        <v>0.50900000000000001</v>
      </c>
      <c r="K644" s="95">
        <v>0</v>
      </c>
      <c r="L644" s="95">
        <v>1.4E-2</v>
      </c>
      <c r="M644" s="94" t="s">
        <v>1396</v>
      </c>
      <c r="N644" s="95">
        <v>0.14099999999999999</v>
      </c>
      <c r="O644" s="94" t="s">
        <v>1396</v>
      </c>
      <c r="P644" s="94" t="s">
        <v>1396</v>
      </c>
      <c r="Q644" s="94" t="s">
        <v>1396</v>
      </c>
      <c r="R644" s="94" t="s">
        <v>1396</v>
      </c>
      <c r="S644" s="94" t="s">
        <v>1396</v>
      </c>
    </row>
    <row r="645" spans="1:19" x14ac:dyDescent="0.2">
      <c r="A645" s="1" t="s">
        <v>1274</v>
      </c>
      <c r="B645" s="80">
        <v>101</v>
      </c>
      <c r="C645" s="1" t="s">
        <v>1396</v>
      </c>
      <c r="D645" s="80" t="s">
        <v>142</v>
      </c>
      <c r="E645" s="94" t="s">
        <v>1396</v>
      </c>
      <c r="F645" s="95">
        <v>4</v>
      </c>
      <c r="G645" s="96">
        <v>30537</v>
      </c>
      <c r="H645" s="95">
        <v>0</v>
      </c>
      <c r="I645" s="95">
        <v>0</v>
      </c>
      <c r="J645" s="95">
        <v>0.623</v>
      </c>
      <c r="K645" s="95">
        <v>0</v>
      </c>
      <c r="L645" s="95">
        <v>0.21199999999999999</v>
      </c>
      <c r="M645" s="94" t="s">
        <v>1396</v>
      </c>
      <c r="N645" s="95">
        <v>0</v>
      </c>
      <c r="O645" s="94" t="s">
        <v>1396</v>
      </c>
      <c r="P645" s="94" t="s">
        <v>1396</v>
      </c>
      <c r="Q645" s="94" t="s">
        <v>1396</v>
      </c>
      <c r="R645" s="94" t="s">
        <v>1396</v>
      </c>
      <c r="S645" s="94" t="s">
        <v>1396</v>
      </c>
    </row>
    <row r="646" spans="1:19" x14ac:dyDescent="0.2">
      <c r="A646" s="1" t="s">
        <v>1274</v>
      </c>
      <c r="B646" s="80">
        <v>101</v>
      </c>
      <c r="C646" s="1" t="s">
        <v>1396</v>
      </c>
      <c r="D646" s="80" t="s">
        <v>142</v>
      </c>
      <c r="E646" s="94" t="s">
        <v>1396</v>
      </c>
      <c r="F646" s="95">
        <v>4</v>
      </c>
      <c r="G646" s="96">
        <v>30544</v>
      </c>
      <c r="H646" s="95">
        <v>4.0000000000000001E-3</v>
      </c>
      <c r="I646" s="95">
        <v>14.507999999999999</v>
      </c>
      <c r="J646" s="95">
        <v>2.4889999999999999</v>
      </c>
      <c r="K646" s="95">
        <v>0</v>
      </c>
      <c r="L646" s="95">
        <v>4.2000000000000003E-2</v>
      </c>
      <c r="M646" s="94" t="s">
        <v>1396</v>
      </c>
      <c r="N646" s="95">
        <v>2.3340000000000001</v>
      </c>
      <c r="O646" s="94" t="s">
        <v>1396</v>
      </c>
      <c r="P646" s="94" t="s">
        <v>1396</v>
      </c>
      <c r="Q646" s="94" t="s">
        <v>1396</v>
      </c>
      <c r="R646" s="94" t="s">
        <v>1396</v>
      </c>
      <c r="S646" s="94" t="s">
        <v>1396</v>
      </c>
    </row>
    <row r="647" spans="1:19" x14ac:dyDescent="0.2">
      <c r="A647" s="1" t="s">
        <v>1274</v>
      </c>
      <c r="B647" s="80">
        <v>101</v>
      </c>
      <c r="C647" s="1" t="s">
        <v>1396</v>
      </c>
      <c r="D647" s="80" t="s">
        <v>142</v>
      </c>
      <c r="E647" s="94" t="s">
        <v>1396</v>
      </c>
      <c r="F647" s="95">
        <v>4</v>
      </c>
      <c r="G647" s="96">
        <v>30544</v>
      </c>
      <c r="H647" s="95">
        <v>0</v>
      </c>
      <c r="I647" s="95">
        <v>6.0679999999999996</v>
      </c>
      <c r="J647" s="95">
        <v>4.1230000000000002</v>
      </c>
      <c r="K647" s="95">
        <v>0</v>
      </c>
      <c r="L647" s="95">
        <v>4.0000000000000001E-3</v>
      </c>
      <c r="M647" s="94" t="s">
        <v>1396</v>
      </c>
      <c r="N647" s="95">
        <v>4.0449999999999999</v>
      </c>
      <c r="O647" s="94" t="s">
        <v>1396</v>
      </c>
      <c r="P647" s="94" t="s">
        <v>1396</v>
      </c>
      <c r="Q647" s="94" t="s">
        <v>1396</v>
      </c>
      <c r="R647" s="94" t="s">
        <v>1396</v>
      </c>
      <c r="S647" s="94" t="s">
        <v>1396</v>
      </c>
    </row>
    <row r="648" spans="1:19" x14ac:dyDescent="0.2">
      <c r="A648" s="1" t="s">
        <v>1274</v>
      </c>
      <c r="B648" s="80">
        <v>101</v>
      </c>
      <c r="C648" s="1" t="s">
        <v>1396</v>
      </c>
      <c r="D648" s="80" t="s">
        <v>142</v>
      </c>
      <c r="E648" s="1" t="s">
        <v>1396</v>
      </c>
      <c r="F648" s="80">
        <v>4.5</v>
      </c>
      <c r="G648" s="93">
        <v>30858</v>
      </c>
      <c r="H648" s="80">
        <v>0</v>
      </c>
      <c r="I648" s="80">
        <v>0.124</v>
      </c>
      <c r="J648" s="80">
        <v>0.371</v>
      </c>
      <c r="K648" s="1" t="s">
        <v>1396</v>
      </c>
      <c r="L648" s="80">
        <v>0</v>
      </c>
      <c r="M648" s="1" t="s">
        <v>1396</v>
      </c>
      <c r="N648" s="80">
        <v>0</v>
      </c>
      <c r="O648" s="80">
        <v>11.25</v>
      </c>
      <c r="P648" s="1" t="s">
        <v>1396</v>
      </c>
      <c r="Q648" s="1" t="s">
        <v>1396</v>
      </c>
      <c r="R648" s="1" t="s">
        <v>1396</v>
      </c>
      <c r="S648" s="1" t="s">
        <v>1396</v>
      </c>
    </row>
    <row r="649" spans="1:19" x14ac:dyDescent="0.2">
      <c r="A649" s="1" t="s">
        <v>1274</v>
      </c>
      <c r="B649" s="80">
        <v>101</v>
      </c>
      <c r="C649" s="1" t="s">
        <v>1396</v>
      </c>
      <c r="D649" s="80" t="s">
        <v>142</v>
      </c>
      <c r="E649" s="1" t="s">
        <v>1396</v>
      </c>
      <c r="F649" s="80">
        <v>4.5</v>
      </c>
      <c r="G649" s="93">
        <v>30858</v>
      </c>
      <c r="H649" s="80">
        <v>0</v>
      </c>
      <c r="I649" s="80">
        <v>0.61599999999999999</v>
      </c>
      <c r="J649" s="80">
        <v>0.154</v>
      </c>
      <c r="K649" s="1" t="s">
        <v>1396</v>
      </c>
      <c r="L649" s="80">
        <v>0</v>
      </c>
      <c r="M649" s="1" t="s">
        <v>1396</v>
      </c>
      <c r="N649" s="80">
        <v>0</v>
      </c>
      <c r="O649" s="80">
        <v>12.629</v>
      </c>
      <c r="P649" s="1" t="s">
        <v>1396</v>
      </c>
      <c r="Q649" s="1" t="s">
        <v>1396</v>
      </c>
      <c r="R649" s="1" t="s">
        <v>1396</v>
      </c>
      <c r="S649" s="1" t="s">
        <v>1396</v>
      </c>
    </row>
    <row r="650" spans="1:19" x14ac:dyDescent="0.2">
      <c r="A650" s="1" t="s">
        <v>1274</v>
      </c>
      <c r="B650" s="80">
        <v>101</v>
      </c>
      <c r="C650" s="1" t="s">
        <v>1396</v>
      </c>
      <c r="D650" s="80" t="s">
        <v>142</v>
      </c>
      <c r="E650" s="1" t="s">
        <v>1396</v>
      </c>
      <c r="F650" s="80">
        <v>4.5</v>
      </c>
      <c r="G650" s="93">
        <v>30867</v>
      </c>
      <c r="H650" s="80">
        <v>1.9E-2</v>
      </c>
      <c r="I650" s="80">
        <v>0.27100000000000002</v>
      </c>
      <c r="J650" s="80">
        <v>3.3340000000000001</v>
      </c>
      <c r="K650" s="1" t="s">
        <v>1396</v>
      </c>
      <c r="L650" s="80">
        <v>0.16</v>
      </c>
      <c r="M650" s="1" t="s">
        <v>1396</v>
      </c>
      <c r="N650" s="80">
        <v>0.19400000000000001</v>
      </c>
      <c r="O650" s="80">
        <v>0.62</v>
      </c>
      <c r="P650" s="1" t="s">
        <v>1396</v>
      </c>
      <c r="Q650" s="1" t="s">
        <v>1396</v>
      </c>
      <c r="R650" s="1" t="s">
        <v>1396</v>
      </c>
      <c r="S650" s="1" t="s">
        <v>1396</v>
      </c>
    </row>
    <row r="651" spans="1:19" x14ac:dyDescent="0.2">
      <c r="A651" s="1" t="s">
        <v>1274</v>
      </c>
      <c r="B651" s="80">
        <v>101</v>
      </c>
      <c r="C651" s="1" t="s">
        <v>1396</v>
      </c>
      <c r="D651" s="80" t="s">
        <v>142</v>
      </c>
      <c r="E651" s="1" t="s">
        <v>1396</v>
      </c>
      <c r="F651" s="80">
        <v>4.5</v>
      </c>
      <c r="G651" s="93">
        <v>30867</v>
      </c>
      <c r="H651" s="80">
        <v>0</v>
      </c>
      <c r="I651" s="80">
        <v>0.30399999999999999</v>
      </c>
      <c r="J651" s="80">
        <v>2.613</v>
      </c>
      <c r="K651" s="1" t="s">
        <v>1396</v>
      </c>
      <c r="L651" s="80">
        <v>0.30499999999999999</v>
      </c>
      <c r="M651" s="1" t="s">
        <v>1396</v>
      </c>
      <c r="N651" s="80">
        <v>0.122</v>
      </c>
      <c r="O651" s="80">
        <v>0.30399999999999999</v>
      </c>
      <c r="P651" s="1" t="s">
        <v>1396</v>
      </c>
      <c r="Q651" s="1" t="s">
        <v>1396</v>
      </c>
      <c r="R651" s="1" t="s">
        <v>1396</v>
      </c>
      <c r="S651" s="1" t="s">
        <v>1396</v>
      </c>
    </row>
    <row r="652" spans="1:19" x14ac:dyDescent="0.2">
      <c r="A652" s="1" t="s">
        <v>1274</v>
      </c>
      <c r="B652" s="80">
        <v>101</v>
      </c>
      <c r="C652" s="1" t="s">
        <v>1396</v>
      </c>
      <c r="D652" s="80" t="s">
        <v>142</v>
      </c>
      <c r="E652" s="1" t="s">
        <v>1396</v>
      </c>
      <c r="F652" s="80">
        <v>4.5</v>
      </c>
      <c r="G652" s="93">
        <v>30870</v>
      </c>
      <c r="H652" s="80">
        <v>0</v>
      </c>
      <c r="I652" s="80">
        <v>0.161</v>
      </c>
      <c r="J652" s="80">
        <v>0.55300000000000005</v>
      </c>
      <c r="K652" s="1" t="s">
        <v>1396</v>
      </c>
      <c r="L652" s="80">
        <v>0.06</v>
      </c>
      <c r="M652" s="1" t="s">
        <v>1396</v>
      </c>
      <c r="N652" s="80">
        <v>9.1999999999999998E-2</v>
      </c>
      <c r="O652" s="80">
        <v>0.96799999999999997</v>
      </c>
      <c r="P652" s="1" t="s">
        <v>1396</v>
      </c>
      <c r="Q652" s="1" t="s">
        <v>1396</v>
      </c>
      <c r="R652" s="1" t="s">
        <v>1396</v>
      </c>
      <c r="S652" s="1" t="s">
        <v>1396</v>
      </c>
    </row>
    <row r="653" spans="1:19" x14ac:dyDescent="0.2">
      <c r="A653" s="1" t="s">
        <v>1274</v>
      </c>
      <c r="B653" s="80">
        <v>101</v>
      </c>
      <c r="C653" s="1" t="s">
        <v>1396</v>
      </c>
      <c r="D653" s="80" t="s">
        <v>142</v>
      </c>
      <c r="E653" s="1" t="s">
        <v>1396</v>
      </c>
      <c r="F653" s="80">
        <v>4.5</v>
      </c>
      <c r="G653" s="93">
        <v>30870</v>
      </c>
      <c r="H653" s="80">
        <v>3.0000000000000001E-3</v>
      </c>
      <c r="I653" s="80">
        <v>0.308</v>
      </c>
      <c r="J653" s="80">
        <v>0.48399999999999999</v>
      </c>
      <c r="K653" s="1" t="s">
        <v>1396</v>
      </c>
      <c r="L653" s="80">
        <v>2.8000000000000001E-2</v>
      </c>
      <c r="M653" s="1" t="s">
        <v>1396</v>
      </c>
      <c r="N653" s="80">
        <v>0.13200000000000001</v>
      </c>
      <c r="O653" s="80">
        <v>0.94599999999999995</v>
      </c>
      <c r="P653" s="1" t="s">
        <v>1396</v>
      </c>
      <c r="Q653" s="1" t="s">
        <v>1396</v>
      </c>
      <c r="R653" s="1" t="s">
        <v>1396</v>
      </c>
      <c r="S653" s="1" t="s">
        <v>1396</v>
      </c>
    </row>
    <row r="654" spans="1:19" x14ac:dyDescent="0.2">
      <c r="A654" s="1" t="s">
        <v>1274</v>
      </c>
      <c r="B654" s="80">
        <v>101</v>
      </c>
      <c r="C654" s="1" t="s">
        <v>1396</v>
      </c>
      <c r="D654" s="80" t="s">
        <v>142</v>
      </c>
      <c r="E654" s="1" t="s">
        <v>1396</v>
      </c>
      <c r="F654" s="80">
        <v>4.5</v>
      </c>
      <c r="G654" s="93">
        <v>30874</v>
      </c>
      <c r="H654" s="80">
        <v>3.0000000000000001E-3</v>
      </c>
      <c r="I654" s="80">
        <v>0.16200000000000001</v>
      </c>
      <c r="J654" s="80">
        <v>0.747</v>
      </c>
      <c r="K654" s="1" t="s">
        <v>1396</v>
      </c>
      <c r="L654" s="80">
        <v>0.19500000000000001</v>
      </c>
      <c r="M654" s="1" t="s">
        <v>1396</v>
      </c>
      <c r="N654" s="80">
        <v>1.9810000000000001</v>
      </c>
      <c r="O654" s="80">
        <v>2.2410000000000001</v>
      </c>
      <c r="P654" s="1" t="s">
        <v>1396</v>
      </c>
      <c r="Q654" s="1" t="s">
        <v>1396</v>
      </c>
      <c r="R654" s="1" t="s">
        <v>1396</v>
      </c>
      <c r="S654" s="1" t="s">
        <v>1396</v>
      </c>
    </row>
    <row r="655" spans="1:19" x14ac:dyDescent="0.2">
      <c r="A655" s="1" t="s">
        <v>1274</v>
      </c>
      <c r="B655" s="80">
        <v>101</v>
      </c>
      <c r="C655" s="1" t="s">
        <v>1396</v>
      </c>
      <c r="D655" s="80" t="s">
        <v>142</v>
      </c>
      <c r="E655" s="1" t="s">
        <v>1396</v>
      </c>
      <c r="F655" s="80">
        <v>4.5</v>
      </c>
      <c r="G655" s="93">
        <v>30874</v>
      </c>
      <c r="H655" s="80">
        <v>0</v>
      </c>
      <c r="I655" s="80">
        <v>6.9000000000000006E-2</v>
      </c>
      <c r="J655" s="80">
        <v>0.17299999999999999</v>
      </c>
      <c r="K655" s="1" t="s">
        <v>1396</v>
      </c>
      <c r="L655" s="80">
        <v>0.34899999999999998</v>
      </c>
      <c r="M655" s="1" t="s">
        <v>1396</v>
      </c>
      <c r="N655" s="80">
        <v>2.04</v>
      </c>
      <c r="O655" s="80">
        <v>3.1120000000000001</v>
      </c>
      <c r="P655" s="1" t="s">
        <v>1396</v>
      </c>
      <c r="Q655" s="1" t="s">
        <v>1396</v>
      </c>
      <c r="R655" s="1" t="s">
        <v>1396</v>
      </c>
      <c r="S655" s="1" t="s">
        <v>1396</v>
      </c>
    </row>
    <row r="656" spans="1:19" x14ac:dyDescent="0.2">
      <c r="A656" s="1" t="s">
        <v>1274</v>
      </c>
      <c r="B656" s="80">
        <v>101</v>
      </c>
      <c r="C656" s="1" t="s">
        <v>1396</v>
      </c>
      <c r="D656" s="80" t="s">
        <v>142</v>
      </c>
      <c r="E656" s="1" t="s">
        <v>1396</v>
      </c>
      <c r="F656" s="80">
        <v>4.5</v>
      </c>
      <c r="G656" s="93">
        <v>30877</v>
      </c>
      <c r="H656" s="80">
        <v>0</v>
      </c>
      <c r="I656" s="80">
        <v>3.4000000000000002E-2</v>
      </c>
      <c r="J656" s="80">
        <v>0.23499999999999999</v>
      </c>
      <c r="K656" s="1" t="s">
        <v>1396</v>
      </c>
      <c r="L656" s="80">
        <v>0.10100000000000001</v>
      </c>
      <c r="M656" s="1" t="s">
        <v>1396</v>
      </c>
      <c r="N656" s="80">
        <v>1.9450000000000001</v>
      </c>
      <c r="O656" s="80">
        <v>1.4419999999999999</v>
      </c>
      <c r="P656" s="1" t="s">
        <v>1396</v>
      </c>
      <c r="Q656" s="1" t="s">
        <v>1396</v>
      </c>
      <c r="R656" s="1" t="s">
        <v>1396</v>
      </c>
      <c r="S656" s="1" t="s">
        <v>1396</v>
      </c>
    </row>
    <row r="657" spans="1:19" x14ac:dyDescent="0.2">
      <c r="A657" s="1" t="s">
        <v>1274</v>
      </c>
      <c r="B657" s="80">
        <v>101</v>
      </c>
      <c r="C657" s="1" t="s">
        <v>1396</v>
      </c>
      <c r="D657" s="80" t="s">
        <v>142</v>
      </c>
      <c r="E657" s="1" t="s">
        <v>1396</v>
      </c>
      <c r="F657" s="80">
        <v>4.5</v>
      </c>
      <c r="G657" s="93">
        <v>30877</v>
      </c>
      <c r="H657" s="80">
        <v>0</v>
      </c>
      <c r="I657" s="80">
        <v>0.113</v>
      </c>
      <c r="J657" s="80">
        <v>0.33900000000000002</v>
      </c>
      <c r="K657" s="1" t="s">
        <v>1396</v>
      </c>
      <c r="L657" s="80">
        <v>0.06</v>
      </c>
      <c r="M657" s="1" t="s">
        <v>1396</v>
      </c>
      <c r="N657" s="80">
        <v>1.8480000000000001</v>
      </c>
      <c r="O657" s="80">
        <v>1.056</v>
      </c>
      <c r="P657" s="1" t="s">
        <v>1396</v>
      </c>
      <c r="Q657" s="1" t="s">
        <v>1396</v>
      </c>
      <c r="R657" s="1" t="s">
        <v>1396</v>
      </c>
      <c r="S657" s="1" t="s">
        <v>1396</v>
      </c>
    </row>
    <row r="658" spans="1:19" x14ac:dyDescent="0.2">
      <c r="A658" s="1" t="s">
        <v>1274</v>
      </c>
      <c r="B658" s="80">
        <v>101</v>
      </c>
      <c r="C658" s="1" t="s">
        <v>1396</v>
      </c>
      <c r="D658" s="80" t="s">
        <v>142</v>
      </c>
      <c r="E658" s="1" t="s">
        <v>1396</v>
      </c>
      <c r="F658" s="80">
        <v>4.5</v>
      </c>
      <c r="G658" s="93">
        <v>30881</v>
      </c>
      <c r="H658" s="80">
        <v>0</v>
      </c>
      <c r="I658" s="80">
        <v>4.4999999999999998E-2</v>
      </c>
      <c r="J658" s="80">
        <v>6.4420000000000002</v>
      </c>
      <c r="K658" s="1" t="s">
        <v>1396</v>
      </c>
      <c r="L658" s="80">
        <v>0.104</v>
      </c>
      <c r="M658" s="1" t="s">
        <v>1396</v>
      </c>
      <c r="N658" s="80">
        <v>1.577</v>
      </c>
      <c r="O658" s="80">
        <v>4.4999999999999998E-2</v>
      </c>
      <c r="P658" s="1" t="s">
        <v>1396</v>
      </c>
      <c r="Q658" s="1" t="s">
        <v>1396</v>
      </c>
      <c r="R658" s="1" t="s">
        <v>1396</v>
      </c>
      <c r="S658" s="1" t="s">
        <v>1396</v>
      </c>
    </row>
    <row r="659" spans="1:19" x14ac:dyDescent="0.2">
      <c r="A659" s="1" t="s">
        <v>1274</v>
      </c>
      <c r="B659" s="80">
        <v>101</v>
      </c>
      <c r="C659" s="1" t="s">
        <v>1396</v>
      </c>
      <c r="D659" s="80" t="s">
        <v>142</v>
      </c>
      <c r="E659" s="1" t="s">
        <v>1396</v>
      </c>
      <c r="F659" s="80">
        <v>4.5</v>
      </c>
      <c r="G659" s="93">
        <v>30881</v>
      </c>
      <c r="H659" s="80">
        <v>0</v>
      </c>
      <c r="I659" s="80">
        <v>0</v>
      </c>
      <c r="J659" s="80">
        <v>6.0910000000000002</v>
      </c>
      <c r="K659" s="1" t="s">
        <v>1396</v>
      </c>
      <c r="L659" s="80">
        <v>8.7999999999999995E-2</v>
      </c>
      <c r="M659" s="1" t="s">
        <v>1396</v>
      </c>
      <c r="N659" s="80">
        <v>3.9540000000000002</v>
      </c>
      <c r="O659" s="80">
        <v>0.48099999999999998</v>
      </c>
      <c r="P659" s="1" t="s">
        <v>1396</v>
      </c>
      <c r="Q659" s="1" t="s">
        <v>1396</v>
      </c>
      <c r="R659" s="1" t="s">
        <v>1396</v>
      </c>
      <c r="S659" s="1" t="s">
        <v>1396</v>
      </c>
    </row>
    <row r="660" spans="1:19" x14ac:dyDescent="0.2">
      <c r="A660" s="1" t="s">
        <v>1274</v>
      </c>
      <c r="B660" s="80">
        <v>101</v>
      </c>
      <c r="C660" s="1" t="s">
        <v>1396</v>
      </c>
      <c r="D660" s="80" t="s">
        <v>142</v>
      </c>
      <c r="E660" s="1" t="s">
        <v>1396</v>
      </c>
      <c r="F660" s="80">
        <v>4.5</v>
      </c>
      <c r="G660" s="93">
        <v>30884</v>
      </c>
      <c r="H660" s="80">
        <v>0</v>
      </c>
      <c r="I660" s="80">
        <v>9.1999999999999998E-2</v>
      </c>
      <c r="J660" s="80">
        <v>5.6239999999999997</v>
      </c>
      <c r="K660" s="1" t="s">
        <v>1396</v>
      </c>
      <c r="L660" s="80">
        <v>0.113</v>
      </c>
      <c r="M660" s="1" t="s">
        <v>1396</v>
      </c>
      <c r="N660" s="80">
        <v>2.8580000000000001</v>
      </c>
      <c r="O660" s="80">
        <v>0.59899999999999998</v>
      </c>
      <c r="P660" s="1" t="s">
        <v>1396</v>
      </c>
      <c r="Q660" s="1" t="s">
        <v>1396</v>
      </c>
      <c r="R660" s="1" t="s">
        <v>1396</v>
      </c>
      <c r="S660" s="1" t="s">
        <v>1396</v>
      </c>
    </row>
    <row r="661" spans="1:19" x14ac:dyDescent="0.2">
      <c r="A661" s="1" t="s">
        <v>1274</v>
      </c>
      <c r="B661" s="80">
        <v>101</v>
      </c>
      <c r="C661" s="1" t="s">
        <v>1396</v>
      </c>
      <c r="D661" s="80" t="s">
        <v>142</v>
      </c>
      <c r="E661" s="1" t="s">
        <v>1396</v>
      </c>
      <c r="F661" s="80">
        <v>4.5</v>
      </c>
      <c r="G661" s="93">
        <v>30884</v>
      </c>
      <c r="H661" s="80">
        <v>0</v>
      </c>
      <c r="I661" s="80">
        <v>4.9000000000000002E-2</v>
      </c>
      <c r="J661" s="80">
        <v>1.6739999999999999</v>
      </c>
      <c r="K661" s="1" t="s">
        <v>1396</v>
      </c>
      <c r="L661" s="80">
        <v>8.2000000000000003E-2</v>
      </c>
      <c r="M661" s="1" t="s">
        <v>1396</v>
      </c>
      <c r="N661" s="80">
        <v>2.61</v>
      </c>
      <c r="O661" s="80">
        <v>0.64</v>
      </c>
      <c r="P661" s="1" t="s">
        <v>1396</v>
      </c>
      <c r="Q661" s="1" t="s">
        <v>1396</v>
      </c>
      <c r="R661" s="1" t="s">
        <v>1396</v>
      </c>
      <c r="S661" s="1" t="s">
        <v>1396</v>
      </c>
    </row>
    <row r="662" spans="1:19" x14ac:dyDescent="0.2">
      <c r="A662" s="1" t="s">
        <v>1274</v>
      </c>
      <c r="B662" s="80">
        <v>101</v>
      </c>
      <c r="C662" s="1" t="s">
        <v>1396</v>
      </c>
      <c r="D662" s="80" t="s">
        <v>142</v>
      </c>
      <c r="E662" s="1" t="s">
        <v>1396</v>
      </c>
      <c r="F662" s="80">
        <v>4.5</v>
      </c>
      <c r="G662" s="93">
        <v>30888</v>
      </c>
      <c r="H662" s="80">
        <v>0</v>
      </c>
      <c r="I662" s="80">
        <v>3.9E-2</v>
      </c>
      <c r="J662" s="80">
        <v>0.62</v>
      </c>
      <c r="K662" s="1" t="s">
        <v>1396</v>
      </c>
      <c r="L662" s="80">
        <v>7.4999999999999997E-2</v>
      </c>
      <c r="M662" s="1" t="s">
        <v>1396</v>
      </c>
      <c r="N662" s="80">
        <v>1.085</v>
      </c>
      <c r="O662" s="80">
        <v>0</v>
      </c>
      <c r="P662" s="1" t="s">
        <v>1396</v>
      </c>
      <c r="Q662" s="1" t="s">
        <v>1396</v>
      </c>
      <c r="R662" s="1" t="s">
        <v>1396</v>
      </c>
      <c r="S662" s="1" t="s">
        <v>1396</v>
      </c>
    </row>
    <row r="663" spans="1:19" x14ac:dyDescent="0.2">
      <c r="A663" s="1" t="s">
        <v>1274</v>
      </c>
      <c r="B663" s="80">
        <v>101</v>
      </c>
      <c r="C663" s="1" t="s">
        <v>1396</v>
      </c>
      <c r="D663" s="80" t="s">
        <v>142</v>
      </c>
      <c r="E663" s="1" t="s">
        <v>1396</v>
      </c>
      <c r="F663" s="80">
        <v>4.5</v>
      </c>
      <c r="G663" s="93">
        <v>30888</v>
      </c>
      <c r="H663" s="80">
        <v>0</v>
      </c>
      <c r="I663" s="80">
        <v>0</v>
      </c>
      <c r="J663" s="80">
        <v>0.436</v>
      </c>
      <c r="K663" s="1" t="s">
        <v>1396</v>
      </c>
      <c r="L663" s="80">
        <v>0.11899999999999999</v>
      </c>
      <c r="M663" s="1" t="s">
        <v>1396</v>
      </c>
      <c r="N663" s="80">
        <v>0.68100000000000005</v>
      </c>
      <c r="O663" s="80">
        <v>2.7E-2</v>
      </c>
      <c r="P663" s="1" t="s">
        <v>1396</v>
      </c>
      <c r="Q663" s="1" t="s">
        <v>1396</v>
      </c>
      <c r="R663" s="1" t="s">
        <v>1396</v>
      </c>
      <c r="S663" s="1" t="s">
        <v>1396</v>
      </c>
    </row>
    <row r="664" spans="1:19" x14ac:dyDescent="0.2">
      <c r="A664" s="1" t="s">
        <v>1274</v>
      </c>
      <c r="B664" s="80">
        <v>101</v>
      </c>
      <c r="C664" s="1" t="s">
        <v>1396</v>
      </c>
      <c r="D664" s="80" t="s">
        <v>142</v>
      </c>
      <c r="E664" s="1" t="s">
        <v>1396</v>
      </c>
      <c r="F664" s="80">
        <v>4.5</v>
      </c>
      <c r="G664" s="93">
        <v>30891</v>
      </c>
      <c r="H664" s="80">
        <v>0</v>
      </c>
      <c r="I664" s="80">
        <v>0</v>
      </c>
      <c r="J664" s="80">
        <v>0.51900000000000002</v>
      </c>
      <c r="K664" s="1" t="s">
        <v>1396</v>
      </c>
      <c r="L664" s="80">
        <v>6.9000000000000006E-2</v>
      </c>
      <c r="M664" s="1" t="s">
        <v>1396</v>
      </c>
      <c r="N664" s="80">
        <v>0.55300000000000005</v>
      </c>
      <c r="O664" s="80">
        <v>0</v>
      </c>
      <c r="P664" s="1" t="s">
        <v>1396</v>
      </c>
      <c r="Q664" s="1" t="s">
        <v>1396</v>
      </c>
      <c r="R664" s="1" t="s">
        <v>1396</v>
      </c>
      <c r="S664" s="1" t="s">
        <v>1396</v>
      </c>
    </row>
    <row r="665" spans="1:19" x14ac:dyDescent="0.2">
      <c r="A665" s="1" t="s">
        <v>1274</v>
      </c>
      <c r="B665" s="80">
        <v>101</v>
      </c>
      <c r="C665" s="1" t="s">
        <v>1396</v>
      </c>
      <c r="D665" s="80" t="s">
        <v>142</v>
      </c>
      <c r="E665" s="1" t="s">
        <v>1396</v>
      </c>
      <c r="F665" s="80">
        <v>4.5</v>
      </c>
      <c r="G665" s="93">
        <v>30891</v>
      </c>
      <c r="H665" s="80">
        <v>0</v>
      </c>
      <c r="I665" s="80">
        <v>0</v>
      </c>
      <c r="J665" s="80">
        <v>0.50600000000000001</v>
      </c>
      <c r="K665" s="1" t="s">
        <v>1396</v>
      </c>
      <c r="L665" s="80">
        <v>3.5000000000000003E-2</v>
      </c>
      <c r="M665" s="1" t="s">
        <v>1396</v>
      </c>
      <c r="N665" s="80">
        <v>0.41799999999999998</v>
      </c>
      <c r="O665" s="80">
        <v>6.6000000000000003E-2</v>
      </c>
      <c r="P665" s="1" t="s">
        <v>1396</v>
      </c>
      <c r="Q665" s="1" t="s">
        <v>1396</v>
      </c>
      <c r="R665" s="1" t="s">
        <v>1396</v>
      </c>
      <c r="S665" s="1" t="s">
        <v>1396</v>
      </c>
    </row>
    <row r="666" spans="1:19" x14ac:dyDescent="0.2">
      <c r="A666" s="1" t="s">
        <v>1274</v>
      </c>
      <c r="B666" s="80">
        <v>101</v>
      </c>
      <c r="C666" s="1" t="s">
        <v>1396</v>
      </c>
      <c r="D666" s="80" t="s">
        <v>142</v>
      </c>
      <c r="E666" s="1" t="s">
        <v>1396</v>
      </c>
      <c r="F666" s="80">
        <v>4.5</v>
      </c>
      <c r="G666" s="93">
        <v>30895</v>
      </c>
      <c r="H666" s="80">
        <v>0</v>
      </c>
      <c r="I666" s="80">
        <v>0</v>
      </c>
      <c r="J666" s="80">
        <v>0.308</v>
      </c>
      <c r="K666" s="1" t="s">
        <v>1396</v>
      </c>
      <c r="L666" s="80">
        <v>5.2999999999999999E-2</v>
      </c>
      <c r="M666" s="1" t="s">
        <v>1396</v>
      </c>
      <c r="N666" s="80">
        <v>0.308</v>
      </c>
      <c r="O666" s="80">
        <v>4.3999999999999997E-2</v>
      </c>
      <c r="P666" s="1" t="s">
        <v>1396</v>
      </c>
      <c r="Q666" s="1" t="s">
        <v>1396</v>
      </c>
      <c r="R666" s="1" t="s">
        <v>1396</v>
      </c>
      <c r="S666" s="1" t="s">
        <v>1396</v>
      </c>
    </row>
    <row r="667" spans="1:19" x14ac:dyDescent="0.2">
      <c r="A667" s="1" t="s">
        <v>1274</v>
      </c>
      <c r="B667" s="80">
        <v>101</v>
      </c>
      <c r="C667" s="1" t="s">
        <v>1396</v>
      </c>
      <c r="D667" s="80" t="s">
        <v>142</v>
      </c>
      <c r="E667" s="1" t="s">
        <v>1396</v>
      </c>
      <c r="F667" s="80">
        <v>4.5</v>
      </c>
      <c r="G667" s="93">
        <v>30895</v>
      </c>
      <c r="H667" s="80">
        <v>0</v>
      </c>
      <c r="I667" s="80">
        <v>0</v>
      </c>
      <c r="J667" s="80">
        <v>0.33700000000000002</v>
      </c>
      <c r="K667" s="1" t="s">
        <v>1396</v>
      </c>
      <c r="L667" s="80">
        <v>8.2000000000000003E-2</v>
      </c>
      <c r="M667" s="1" t="s">
        <v>1396</v>
      </c>
      <c r="N667" s="80">
        <v>0.14699999999999999</v>
      </c>
      <c r="O667" s="80">
        <v>4.3999999999999997E-2</v>
      </c>
      <c r="P667" s="1" t="s">
        <v>1396</v>
      </c>
      <c r="Q667" s="1" t="s">
        <v>1396</v>
      </c>
      <c r="R667" s="1" t="s">
        <v>1396</v>
      </c>
      <c r="S667" s="1" t="s">
        <v>1396</v>
      </c>
    </row>
    <row r="668" spans="1:19" x14ac:dyDescent="0.2">
      <c r="A668" s="1" t="s">
        <v>1274</v>
      </c>
      <c r="B668" s="80">
        <v>101</v>
      </c>
      <c r="C668" s="1" t="s">
        <v>1396</v>
      </c>
      <c r="D668" s="80" t="s">
        <v>142</v>
      </c>
      <c r="E668" s="1" t="s">
        <v>1396</v>
      </c>
      <c r="F668" s="80">
        <v>4.5</v>
      </c>
      <c r="G668" s="93">
        <v>30898</v>
      </c>
      <c r="H668" s="80">
        <v>3.0000000000000001E-3</v>
      </c>
      <c r="I668" s="80">
        <v>0</v>
      </c>
      <c r="J668" s="80">
        <v>0.63700000000000001</v>
      </c>
      <c r="K668" s="1" t="s">
        <v>1396</v>
      </c>
      <c r="L668" s="80">
        <v>2.5000000000000001E-2</v>
      </c>
      <c r="M668" s="1" t="s">
        <v>1396</v>
      </c>
      <c r="N668" s="80">
        <v>0.59699999999999998</v>
      </c>
      <c r="O668" s="80">
        <v>0</v>
      </c>
      <c r="P668" s="1" t="s">
        <v>1396</v>
      </c>
      <c r="Q668" s="1" t="s">
        <v>1396</v>
      </c>
      <c r="R668" s="1" t="s">
        <v>1396</v>
      </c>
      <c r="S668" s="1" t="s">
        <v>1396</v>
      </c>
    </row>
    <row r="669" spans="1:19" x14ac:dyDescent="0.2">
      <c r="A669" s="1" t="s">
        <v>1274</v>
      </c>
      <c r="B669" s="80">
        <v>101</v>
      </c>
      <c r="C669" s="1" t="s">
        <v>1396</v>
      </c>
      <c r="D669" s="80" t="s">
        <v>142</v>
      </c>
      <c r="E669" s="1" t="s">
        <v>1396</v>
      </c>
      <c r="F669" s="80">
        <v>4.5</v>
      </c>
      <c r="G669" s="93">
        <v>30898</v>
      </c>
      <c r="H669" s="80">
        <v>0</v>
      </c>
      <c r="I669" s="80">
        <v>0</v>
      </c>
      <c r="J669" s="80">
        <v>0.52</v>
      </c>
      <c r="K669" s="1" t="s">
        <v>1396</v>
      </c>
      <c r="L669" s="80">
        <v>8.9999999999999993E-3</v>
      </c>
      <c r="M669" s="1" t="s">
        <v>1396</v>
      </c>
      <c r="N669" s="80">
        <v>0.65</v>
      </c>
      <c r="O669" s="80">
        <v>6.5000000000000002E-2</v>
      </c>
      <c r="P669" s="1" t="s">
        <v>1396</v>
      </c>
      <c r="Q669" s="1" t="s">
        <v>1396</v>
      </c>
      <c r="R669" s="1" t="s">
        <v>1396</v>
      </c>
      <c r="S669" s="1" t="s">
        <v>1396</v>
      </c>
    </row>
    <row r="670" spans="1:19" x14ac:dyDescent="0.2">
      <c r="A670" s="1" t="s">
        <v>1274</v>
      </c>
      <c r="B670" s="80">
        <v>101</v>
      </c>
      <c r="C670" s="1" t="s">
        <v>1396</v>
      </c>
      <c r="D670" s="80" t="s">
        <v>142</v>
      </c>
      <c r="E670" s="1" t="s">
        <v>1396</v>
      </c>
      <c r="F670" s="80">
        <v>4.5</v>
      </c>
      <c r="G670" s="93">
        <v>30903</v>
      </c>
      <c r="H670" s="80">
        <v>0</v>
      </c>
      <c r="I670" s="80">
        <v>1.6E-2</v>
      </c>
      <c r="J670" s="80">
        <v>9.4E-2</v>
      </c>
      <c r="K670" s="1" t="s">
        <v>1396</v>
      </c>
      <c r="L670" s="80">
        <v>2.5000000000000001E-2</v>
      </c>
      <c r="M670" s="1" t="s">
        <v>1396</v>
      </c>
      <c r="N670" s="80">
        <v>0.22</v>
      </c>
      <c r="O670" s="80">
        <v>3.1E-2</v>
      </c>
      <c r="P670" s="1" t="s">
        <v>1396</v>
      </c>
      <c r="Q670" s="1" t="s">
        <v>1396</v>
      </c>
      <c r="R670" s="1" t="s">
        <v>1396</v>
      </c>
      <c r="S670" s="1" t="s">
        <v>1396</v>
      </c>
    </row>
    <row r="671" spans="1:19" x14ac:dyDescent="0.2">
      <c r="A671" s="1" t="s">
        <v>1274</v>
      </c>
      <c r="B671" s="80">
        <v>101</v>
      </c>
      <c r="C671" s="1" t="s">
        <v>1396</v>
      </c>
      <c r="D671" s="80" t="s">
        <v>142</v>
      </c>
      <c r="E671" s="1" t="s">
        <v>1396</v>
      </c>
      <c r="F671" s="80">
        <v>4.5</v>
      </c>
      <c r="G671" s="93">
        <v>30903</v>
      </c>
      <c r="H671" s="80">
        <v>0</v>
      </c>
      <c r="I671" s="80">
        <v>1.4999999999999999E-2</v>
      </c>
      <c r="J671" s="80">
        <v>0.55700000000000005</v>
      </c>
      <c r="K671" s="1" t="s">
        <v>1396</v>
      </c>
      <c r="L671" s="80">
        <v>6.0000000000000001E-3</v>
      </c>
      <c r="M671" s="1" t="s">
        <v>1396</v>
      </c>
      <c r="N671" s="80">
        <v>0.249</v>
      </c>
      <c r="O671" s="80">
        <v>2.9000000000000001E-2</v>
      </c>
      <c r="P671" s="1" t="s">
        <v>1396</v>
      </c>
      <c r="Q671" s="1" t="s">
        <v>1396</v>
      </c>
      <c r="R671" s="1" t="s">
        <v>1396</v>
      </c>
      <c r="S671" s="1" t="s">
        <v>1396</v>
      </c>
    </row>
    <row r="672" spans="1:19" x14ac:dyDescent="0.2">
      <c r="A672" s="1" t="s">
        <v>1274</v>
      </c>
      <c r="B672" s="80">
        <v>101</v>
      </c>
      <c r="C672" s="1" t="s">
        <v>1396</v>
      </c>
      <c r="D672" s="80" t="s">
        <v>142</v>
      </c>
      <c r="E672" s="1" t="s">
        <v>1396</v>
      </c>
      <c r="F672" s="80">
        <v>4.5</v>
      </c>
      <c r="G672" s="93">
        <v>30905</v>
      </c>
      <c r="H672" s="80">
        <v>0</v>
      </c>
      <c r="I672" s="80">
        <v>0</v>
      </c>
      <c r="J672" s="80">
        <v>8.1850000000000005</v>
      </c>
      <c r="K672" s="1" t="s">
        <v>1396</v>
      </c>
      <c r="L672" s="80">
        <v>4.1000000000000002E-2</v>
      </c>
      <c r="M672" s="1" t="s">
        <v>1396</v>
      </c>
      <c r="N672" s="80">
        <v>1.349</v>
      </c>
      <c r="O672" s="80">
        <v>0</v>
      </c>
      <c r="P672" s="1" t="s">
        <v>1396</v>
      </c>
      <c r="Q672" s="1" t="s">
        <v>1396</v>
      </c>
      <c r="R672" s="1" t="s">
        <v>1396</v>
      </c>
      <c r="S672" s="1" t="s">
        <v>1396</v>
      </c>
    </row>
    <row r="673" spans="1:19" x14ac:dyDescent="0.2">
      <c r="A673" s="1" t="s">
        <v>1274</v>
      </c>
      <c r="B673" s="80">
        <v>101</v>
      </c>
      <c r="C673" s="1" t="s">
        <v>1396</v>
      </c>
      <c r="D673" s="80" t="s">
        <v>142</v>
      </c>
      <c r="E673" s="1" t="s">
        <v>1396</v>
      </c>
      <c r="F673" s="80">
        <v>4.5</v>
      </c>
      <c r="G673" s="93">
        <v>30905</v>
      </c>
      <c r="H673" s="80">
        <v>0</v>
      </c>
      <c r="I673" s="80">
        <v>0</v>
      </c>
      <c r="J673" s="80">
        <v>7.4960000000000004</v>
      </c>
      <c r="K673" s="1" t="s">
        <v>1396</v>
      </c>
      <c r="L673" s="80">
        <v>3.7999999999999999E-2</v>
      </c>
      <c r="M673" s="1" t="s">
        <v>1396</v>
      </c>
      <c r="N673" s="80">
        <v>1.65</v>
      </c>
      <c r="O673" s="80">
        <v>4.7E-2</v>
      </c>
      <c r="P673" s="1" t="s">
        <v>1396</v>
      </c>
      <c r="Q673" s="1" t="s">
        <v>1396</v>
      </c>
      <c r="R673" s="1" t="s">
        <v>1396</v>
      </c>
      <c r="S673" s="1" t="s">
        <v>1396</v>
      </c>
    </row>
    <row r="674" spans="1:19" x14ac:dyDescent="0.2">
      <c r="A674" s="1" t="s">
        <v>1274</v>
      </c>
      <c r="B674" s="80">
        <v>101</v>
      </c>
      <c r="C674" s="1" t="s">
        <v>1396</v>
      </c>
      <c r="D674" s="80" t="s">
        <v>142</v>
      </c>
      <c r="E674" s="1" t="s">
        <v>1396</v>
      </c>
      <c r="F674" s="80">
        <v>4</v>
      </c>
      <c r="G674" s="93">
        <v>31224</v>
      </c>
      <c r="H674" s="80">
        <v>0.06</v>
      </c>
      <c r="I674" s="80">
        <v>0.06</v>
      </c>
      <c r="J674" s="80">
        <v>0.06</v>
      </c>
      <c r="K674" s="1" t="s">
        <v>1396</v>
      </c>
      <c r="L674" s="80">
        <v>0</v>
      </c>
      <c r="M674" s="1" t="s">
        <v>1396</v>
      </c>
      <c r="N674" s="80">
        <v>0</v>
      </c>
      <c r="O674" s="80">
        <v>7.11</v>
      </c>
      <c r="P674" s="1" t="s">
        <v>1396</v>
      </c>
      <c r="Q674" s="1" t="s">
        <v>1396</v>
      </c>
      <c r="R674" s="1" t="s">
        <v>1396</v>
      </c>
      <c r="S674" s="1" t="s">
        <v>1396</v>
      </c>
    </row>
    <row r="675" spans="1:19" x14ac:dyDescent="0.2">
      <c r="A675" s="1" t="s">
        <v>1274</v>
      </c>
      <c r="B675" s="80">
        <v>101</v>
      </c>
      <c r="C675" s="1" t="s">
        <v>1396</v>
      </c>
      <c r="D675" s="80" t="s">
        <v>142</v>
      </c>
      <c r="E675" s="1" t="s">
        <v>1396</v>
      </c>
      <c r="F675" s="80">
        <v>4</v>
      </c>
      <c r="G675" s="93">
        <v>31224</v>
      </c>
      <c r="H675" s="80">
        <v>0</v>
      </c>
      <c r="I675" s="80">
        <v>0.39</v>
      </c>
      <c r="J675" s="80">
        <v>0</v>
      </c>
      <c r="K675" s="1" t="s">
        <v>1396</v>
      </c>
      <c r="L675" s="80">
        <v>0</v>
      </c>
      <c r="M675" s="1" t="s">
        <v>1396</v>
      </c>
      <c r="N675" s="80">
        <v>0</v>
      </c>
      <c r="O675" s="80">
        <v>18.05</v>
      </c>
      <c r="P675" s="1" t="s">
        <v>1396</v>
      </c>
      <c r="Q675" s="1" t="s">
        <v>1396</v>
      </c>
      <c r="R675" s="1" t="s">
        <v>1396</v>
      </c>
      <c r="S675" s="1" t="s">
        <v>1396</v>
      </c>
    </row>
    <row r="676" spans="1:19" x14ac:dyDescent="0.2">
      <c r="A676" s="1" t="s">
        <v>1274</v>
      </c>
      <c r="B676" s="80">
        <v>101</v>
      </c>
      <c r="C676" s="1" t="s">
        <v>1396</v>
      </c>
      <c r="D676" s="80" t="s">
        <v>142</v>
      </c>
      <c r="E676" s="1" t="s">
        <v>1396</v>
      </c>
      <c r="F676" s="80">
        <v>4</v>
      </c>
      <c r="G676" s="93">
        <v>31227</v>
      </c>
      <c r="H676" s="80">
        <v>7.0000000000000007E-2</v>
      </c>
      <c r="I676" s="80">
        <v>0.37</v>
      </c>
      <c r="J676" s="80">
        <v>0.15</v>
      </c>
      <c r="K676" s="1" t="s">
        <v>1396</v>
      </c>
      <c r="L676" s="80">
        <v>0</v>
      </c>
      <c r="M676" s="1" t="s">
        <v>1396</v>
      </c>
      <c r="N676" s="80">
        <v>0.45</v>
      </c>
      <c r="O676" s="80">
        <v>6.91</v>
      </c>
      <c r="P676" s="1" t="s">
        <v>1396</v>
      </c>
      <c r="Q676" s="1" t="s">
        <v>1396</v>
      </c>
      <c r="R676" s="1" t="s">
        <v>1396</v>
      </c>
      <c r="S676" s="1" t="s">
        <v>1396</v>
      </c>
    </row>
    <row r="677" spans="1:19" x14ac:dyDescent="0.2">
      <c r="A677" s="1" t="s">
        <v>1274</v>
      </c>
      <c r="B677" s="80">
        <v>101</v>
      </c>
      <c r="C677" s="1" t="s">
        <v>1396</v>
      </c>
      <c r="D677" s="80" t="s">
        <v>142</v>
      </c>
      <c r="E677" s="1" t="s">
        <v>1396</v>
      </c>
      <c r="F677" s="80">
        <v>4</v>
      </c>
      <c r="G677" s="93">
        <v>31227</v>
      </c>
      <c r="H677" s="80">
        <v>0</v>
      </c>
      <c r="I677" s="80">
        <v>0.41</v>
      </c>
      <c r="J677" s="80">
        <v>0.25</v>
      </c>
      <c r="K677" s="1" t="s">
        <v>1396</v>
      </c>
      <c r="L677" s="80">
        <v>0</v>
      </c>
      <c r="M677" s="1" t="s">
        <v>1396</v>
      </c>
      <c r="N677" s="80">
        <v>0</v>
      </c>
      <c r="O677" s="80">
        <v>5.17</v>
      </c>
      <c r="P677" s="1" t="s">
        <v>1396</v>
      </c>
      <c r="Q677" s="1" t="s">
        <v>1396</v>
      </c>
      <c r="R677" s="1" t="s">
        <v>1396</v>
      </c>
      <c r="S677" s="1" t="s">
        <v>1396</v>
      </c>
    </row>
    <row r="678" spans="1:19" x14ac:dyDescent="0.2">
      <c r="A678" s="1" t="s">
        <v>1274</v>
      </c>
      <c r="B678" s="80">
        <v>101</v>
      </c>
      <c r="C678" s="1" t="s">
        <v>1396</v>
      </c>
      <c r="D678" s="80" t="s">
        <v>142</v>
      </c>
      <c r="E678" s="1" t="s">
        <v>1396</v>
      </c>
      <c r="F678" s="80">
        <v>4</v>
      </c>
      <c r="G678" s="93">
        <v>31231</v>
      </c>
      <c r="H678" s="80">
        <v>0.14000000000000001</v>
      </c>
      <c r="I678" s="80">
        <v>0.5</v>
      </c>
      <c r="J678" s="80">
        <v>0</v>
      </c>
      <c r="K678" s="1" t="s">
        <v>1396</v>
      </c>
      <c r="L678" s="80">
        <v>0.02</v>
      </c>
      <c r="M678" s="1" t="s">
        <v>1396</v>
      </c>
      <c r="N678" s="80">
        <v>0</v>
      </c>
      <c r="O678" s="80">
        <v>2.16</v>
      </c>
      <c r="P678" s="1" t="s">
        <v>1396</v>
      </c>
      <c r="Q678" s="1" t="s">
        <v>1396</v>
      </c>
      <c r="R678" s="1" t="s">
        <v>1396</v>
      </c>
      <c r="S678" s="1" t="s">
        <v>1396</v>
      </c>
    </row>
    <row r="679" spans="1:19" x14ac:dyDescent="0.2">
      <c r="A679" s="1" t="s">
        <v>1274</v>
      </c>
      <c r="B679" s="80">
        <v>101</v>
      </c>
      <c r="C679" s="1" t="s">
        <v>1396</v>
      </c>
      <c r="D679" s="80" t="s">
        <v>142</v>
      </c>
      <c r="E679" s="1" t="s">
        <v>1396</v>
      </c>
      <c r="F679" s="80">
        <v>4</v>
      </c>
      <c r="G679" s="93">
        <v>31231</v>
      </c>
      <c r="H679" s="80">
        <v>0</v>
      </c>
      <c r="I679" s="80">
        <v>0.09</v>
      </c>
      <c r="J679" s="80">
        <v>0</v>
      </c>
      <c r="K679" s="1" t="s">
        <v>1396</v>
      </c>
      <c r="L679" s="80">
        <v>0.04</v>
      </c>
      <c r="M679" s="1" t="s">
        <v>1396</v>
      </c>
      <c r="N679" s="80">
        <v>0.37</v>
      </c>
      <c r="O679" s="80">
        <v>2.02</v>
      </c>
      <c r="P679" s="1" t="s">
        <v>1396</v>
      </c>
      <c r="Q679" s="1" t="s">
        <v>1396</v>
      </c>
      <c r="R679" s="1" t="s">
        <v>1396</v>
      </c>
      <c r="S679" s="1" t="s">
        <v>1396</v>
      </c>
    </row>
    <row r="680" spans="1:19" x14ac:dyDescent="0.2">
      <c r="A680" s="1" t="s">
        <v>1274</v>
      </c>
      <c r="B680" s="80">
        <v>101</v>
      </c>
      <c r="C680" s="1" t="s">
        <v>1396</v>
      </c>
      <c r="D680" s="80" t="s">
        <v>142</v>
      </c>
      <c r="E680" s="1" t="s">
        <v>1396</v>
      </c>
      <c r="F680" s="80">
        <v>4</v>
      </c>
      <c r="G680" s="93">
        <v>31234</v>
      </c>
      <c r="H680" s="80">
        <v>0</v>
      </c>
      <c r="I680" s="80">
        <v>1.04</v>
      </c>
      <c r="J680" s="80">
        <v>0</v>
      </c>
      <c r="K680" s="1" t="s">
        <v>1396</v>
      </c>
      <c r="L680" s="80">
        <v>0.03</v>
      </c>
      <c r="M680" s="1" t="s">
        <v>1396</v>
      </c>
      <c r="N680" s="80">
        <v>0</v>
      </c>
      <c r="O680" s="80">
        <v>1.17</v>
      </c>
      <c r="P680" s="1" t="s">
        <v>1396</v>
      </c>
      <c r="Q680" s="1" t="s">
        <v>1396</v>
      </c>
      <c r="R680" s="1" t="s">
        <v>1396</v>
      </c>
      <c r="S680" s="1" t="s">
        <v>1396</v>
      </c>
    </row>
    <row r="681" spans="1:19" x14ac:dyDescent="0.2">
      <c r="A681" s="1" t="s">
        <v>1274</v>
      </c>
      <c r="B681" s="80">
        <v>101</v>
      </c>
      <c r="C681" s="1" t="s">
        <v>1396</v>
      </c>
      <c r="D681" s="80" t="s">
        <v>142</v>
      </c>
      <c r="E681" s="1" t="s">
        <v>1396</v>
      </c>
      <c r="F681" s="80">
        <v>4</v>
      </c>
      <c r="G681" s="93">
        <v>31234</v>
      </c>
      <c r="H681" s="80">
        <v>0.08</v>
      </c>
      <c r="I681" s="80">
        <v>1.48</v>
      </c>
      <c r="J681" s="80">
        <v>0</v>
      </c>
      <c r="K681" s="1" t="s">
        <v>1396</v>
      </c>
      <c r="L681" s="80">
        <v>0.01</v>
      </c>
      <c r="M681" s="1" t="s">
        <v>1396</v>
      </c>
      <c r="N681" s="80">
        <v>0</v>
      </c>
      <c r="O681" s="80">
        <v>3.5</v>
      </c>
      <c r="P681" s="1" t="s">
        <v>1396</v>
      </c>
      <c r="Q681" s="1" t="s">
        <v>1396</v>
      </c>
      <c r="R681" s="1" t="s">
        <v>1396</v>
      </c>
      <c r="S681" s="1" t="s">
        <v>1396</v>
      </c>
    </row>
    <row r="682" spans="1:19" x14ac:dyDescent="0.2">
      <c r="A682" s="1" t="s">
        <v>1274</v>
      </c>
      <c r="B682" s="80">
        <v>101</v>
      </c>
      <c r="C682" s="1" t="s">
        <v>1396</v>
      </c>
      <c r="D682" s="80" t="s">
        <v>142</v>
      </c>
      <c r="E682" s="1" t="s">
        <v>1396</v>
      </c>
      <c r="F682" s="80">
        <v>4</v>
      </c>
      <c r="G682" s="93">
        <v>31238</v>
      </c>
      <c r="H682" s="80">
        <v>0.74</v>
      </c>
      <c r="I682" s="80">
        <v>0.33</v>
      </c>
      <c r="J682" s="80">
        <v>0</v>
      </c>
      <c r="K682" s="1" t="s">
        <v>1396</v>
      </c>
      <c r="L682" s="80">
        <v>0.04</v>
      </c>
      <c r="M682" s="1" t="s">
        <v>1396</v>
      </c>
      <c r="N682" s="80">
        <v>0</v>
      </c>
      <c r="O682" s="80">
        <v>1.24</v>
      </c>
      <c r="P682" s="1" t="s">
        <v>1396</v>
      </c>
      <c r="Q682" s="1" t="s">
        <v>1396</v>
      </c>
      <c r="R682" s="1" t="s">
        <v>1396</v>
      </c>
      <c r="S682" s="1" t="s">
        <v>1396</v>
      </c>
    </row>
    <row r="683" spans="1:19" x14ac:dyDescent="0.2">
      <c r="A683" s="1" t="s">
        <v>1274</v>
      </c>
      <c r="B683" s="80">
        <v>101</v>
      </c>
      <c r="C683" s="1" t="s">
        <v>1396</v>
      </c>
      <c r="D683" s="80" t="s">
        <v>142</v>
      </c>
      <c r="E683" s="1" t="s">
        <v>1396</v>
      </c>
      <c r="F683" s="80">
        <v>4</v>
      </c>
      <c r="G683" s="93">
        <v>31238</v>
      </c>
      <c r="H683" s="80">
        <v>2.3199999999999998</v>
      </c>
      <c r="I683" s="80">
        <v>0</v>
      </c>
      <c r="J683" s="80">
        <v>0</v>
      </c>
      <c r="K683" s="1" t="s">
        <v>1396</v>
      </c>
      <c r="L683" s="80">
        <v>0.02</v>
      </c>
      <c r="M683" s="1" t="s">
        <v>1396</v>
      </c>
      <c r="N683" s="80">
        <v>0</v>
      </c>
      <c r="O683" s="80">
        <v>3.27</v>
      </c>
      <c r="P683" s="1" t="s">
        <v>1396</v>
      </c>
      <c r="Q683" s="1" t="s">
        <v>1396</v>
      </c>
      <c r="R683" s="1" t="s">
        <v>1396</v>
      </c>
      <c r="S683" s="1" t="s">
        <v>1396</v>
      </c>
    </row>
    <row r="684" spans="1:19" x14ac:dyDescent="0.2">
      <c r="A684" s="1" t="s">
        <v>1274</v>
      </c>
      <c r="B684" s="80">
        <v>101</v>
      </c>
      <c r="C684" s="1" t="s">
        <v>1396</v>
      </c>
      <c r="D684" s="80" t="s">
        <v>142</v>
      </c>
      <c r="E684" s="1" t="s">
        <v>1396</v>
      </c>
      <c r="F684" s="80">
        <v>4</v>
      </c>
      <c r="G684" s="93">
        <v>31241</v>
      </c>
      <c r="H684" s="80">
        <v>0.27</v>
      </c>
      <c r="I684" s="80">
        <v>40.770000000000003</v>
      </c>
      <c r="J684" s="80">
        <v>1.47</v>
      </c>
      <c r="K684" s="1" t="s">
        <v>1396</v>
      </c>
      <c r="L684" s="80">
        <v>0.11</v>
      </c>
      <c r="M684" s="1" t="s">
        <v>1396</v>
      </c>
      <c r="N684" s="80">
        <v>1.6</v>
      </c>
      <c r="O684" s="80">
        <v>7.99</v>
      </c>
      <c r="P684" s="1" t="s">
        <v>1396</v>
      </c>
      <c r="Q684" s="1" t="s">
        <v>1396</v>
      </c>
      <c r="R684" s="1" t="s">
        <v>1396</v>
      </c>
      <c r="S684" s="1" t="s">
        <v>1396</v>
      </c>
    </row>
    <row r="685" spans="1:19" x14ac:dyDescent="0.2">
      <c r="A685" s="1" t="s">
        <v>1274</v>
      </c>
      <c r="B685" s="80">
        <v>101</v>
      </c>
      <c r="C685" s="1" t="s">
        <v>1396</v>
      </c>
      <c r="D685" s="80" t="s">
        <v>142</v>
      </c>
      <c r="E685" s="1" t="s">
        <v>1396</v>
      </c>
      <c r="F685" s="80">
        <v>4</v>
      </c>
      <c r="G685" s="93">
        <v>31241</v>
      </c>
      <c r="H685" s="80">
        <v>0</v>
      </c>
      <c r="I685" s="80">
        <v>14.41</v>
      </c>
      <c r="J685" s="80">
        <v>0.33</v>
      </c>
      <c r="K685" s="1" t="s">
        <v>1396</v>
      </c>
      <c r="L685" s="80">
        <v>7.0000000000000007E-2</v>
      </c>
      <c r="M685" s="1" t="s">
        <v>1396</v>
      </c>
      <c r="N685" s="80">
        <v>0.33</v>
      </c>
      <c r="O685" s="80">
        <v>3.65</v>
      </c>
      <c r="P685" s="1" t="s">
        <v>1396</v>
      </c>
      <c r="Q685" s="1" t="s">
        <v>1396</v>
      </c>
      <c r="R685" s="1" t="s">
        <v>1396</v>
      </c>
      <c r="S685" s="1" t="s">
        <v>1396</v>
      </c>
    </row>
    <row r="686" spans="1:19" x14ac:dyDescent="0.2">
      <c r="A686" s="1" t="s">
        <v>1274</v>
      </c>
      <c r="B686" s="80">
        <v>101</v>
      </c>
      <c r="C686" s="1" t="s">
        <v>1396</v>
      </c>
      <c r="D686" s="80" t="s">
        <v>142</v>
      </c>
      <c r="E686" s="1" t="s">
        <v>1396</v>
      </c>
      <c r="F686" s="80">
        <v>4</v>
      </c>
      <c r="G686" s="93">
        <v>31245</v>
      </c>
      <c r="H686" s="80">
        <v>0.08</v>
      </c>
      <c r="I686" s="80">
        <v>0.6</v>
      </c>
      <c r="J686" s="80">
        <v>0</v>
      </c>
      <c r="K686" s="1" t="s">
        <v>1396</v>
      </c>
      <c r="L686" s="80">
        <v>0.06</v>
      </c>
      <c r="M686" s="1" t="s">
        <v>1396</v>
      </c>
      <c r="N686" s="80">
        <v>0.68</v>
      </c>
      <c r="O686" s="80">
        <v>0.68</v>
      </c>
      <c r="P686" s="1" t="s">
        <v>1396</v>
      </c>
      <c r="Q686" s="1" t="s">
        <v>1396</v>
      </c>
      <c r="R686" s="1" t="s">
        <v>1396</v>
      </c>
      <c r="S686" s="1" t="s">
        <v>1396</v>
      </c>
    </row>
    <row r="687" spans="1:19" x14ac:dyDescent="0.2">
      <c r="A687" s="1" t="s">
        <v>1274</v>
      </c>
      <c r="B687" s="80">
        <v>101</v>
      </c>
      <c r="C687" s="1" t="s">
        <v>1396</v>
      </c>
      <c r="D687" s="80" t="s">
        <v>142</v>
      </c>
      <c r="E687" s="1" t="s">
        <v>1396</v>
      </c>
      <c r="F687" s="80">
        <v>4</v>
      </c>
      <c r="G687" s="93">
        <v>31245</v>
      </c>
      <c r="H687" s="80">
        <v>0</v>
      </c>
      <c r="I687" s="80">
        <v>1.0900000000000001</v>
      </c>
      <c r="J687" s="80">
        <v>0</v>
      </c>
      <c r="K687" s="1" t="s">
        <v>1396</v>
      </c>
      <c r="L687" s="80">
        <v>0.04</v>
      </c>
      <c r="M687" s="1" t="s">
        <v>1396</v>
      </c>
      <c r="N687" s="80">
        <v>0.59</v>
      </c>
      <c r="O687" s="80">
        <v>0.59</v>
      </c>
      <c r="P687" s="1" t="s">
        <v>1396</v>
      </c>
      <c r="Q687" s="1" t="s">
        <v>1396</v>
      </c>
      <c r="R687" s="1" t="s">
        <v>1396</v>
      </c>
      <c r="S687" s="1" t="s">
        <v>1396</v>
      </c>
    </row>
    <row r="688" spans="1:19" x14ac:dyDescent="0.2">
      <c r="A688" s="1" t="s">
        <v>1274</v>
      </c>
      <c r="B688" s="80">
        <v>101</v>
      </c>
      <c r="C688" s="1" t="s">
        <v>1396</v>
      </c>
      <c r="D688" s="80" t="s">
        <v>142</v>
      </c>
      <c r="E688" s="1" t="s">
        <v>1396</v>
      </c>
      <c r="F688" s="80">
        <v>4</v>
      </c>
      <c r="G688" s="93">
        <v>31248</v>
      </c>
      <c r="H688" s="80">
        <v>0</v>
      </c>
      <c r="I688" s="80">
        <v>2.4500000000000002</v>
      </c>
      <c r="J688" s="80">
        <v>2.17</v>
      </c>
      <c r="K688" s="1" t="s">
        <v>1396</v>
      </c>
      <c r="L688" s="80">
        <v>0.09</v>
      </c>
      <c r="M688" s="1" t="s">
        <v>1396</v>
      </c>
      <c r="N688" s="80">
        <v>1.98</v>
      </c>
      <c r="O688" s="80">
        <v>0.85</v>
      </c>
      <c r="P688" s="1" t="s">
        <v>1396</v>
      </c>
      <c r="Q688" s="1" t="s">
        <v>1396</v>
      </c>
      <c r="R688" s="1" t="s">
        <v>1396</v>
      </c>
      <c r="S688" s="1" t="s">
        <v>1396</v>
      </c>
    </row>
    <row r="689" spans="1:19" x14ac:dyDescent="0.2">
      <c r="A689" s="1" t="s">
        <v>1274</v>
      </c>
      <c r="B689" s="80">
        <v>101</v>
      </c>
      <c r="C689" s="1" t="s">
        <v>1396</v>
      </c>
      <c r="D689" s="80" t="s">
        <v>142</v>
      </c>
      <c r="E689" s="1" t="s">
        <v>1396</v>
      </c>
      <c r="F689" s="80">
        <v>4</v>
      </c>
      <c r="G689" s="93">
        <v>31248</v>
      </c>
      <c r="H689" s="80">
        <v>0</v>
      </c>
      <c r="I689" s="80">
        <v>0.99</v>
      </c>
      <c r="J689" s="80">
        <v>0.99</v>
      </c>
      <c r="K689" s="1" t="s">
        <v>1396</v>
      </c>
      <c r="L689" s="80">
        <v>0.08</v>
      </c>
      <c r="M689" s="1" t="s">
        <v>1396</v>
      </c>
      <c r="N689" s="80">
        <v>0.5</v>
      </c>
      <c r="O689" s="80">
        <v>0.99</v>
      </c>
      <c r="P689" s="1" t="s">
        <v>1396</v>
      </c>
      <c r="Q689" s="1" t="s">
        <v>1396</v>
      </c>
      <c r="R689" s="1" t="s">
        <v>1396</v>
      </c>
      <c r="S689" s="1" t="s">
        <v>1396</v>
      </c>
    </row>
    <row r="690" spans="1:19" x14ac:dyDescent="0.2">
      <c r="A690" s="1" t="s">
        <v>1274</v>
      </c>
      <c r="B690" s="80">
        <v>101</v>
      </c>
      <c r="C690" s="1" t="s">
        <v>1396</v>
      </c>
      <c r="D690" s="80" t="s">
        <v>142</v>
      </c>
      <c r="E690" s="1" t="s">
        <v>1396</v>
      </c>
      <c r="F690" s="80">
        <v>4</v>
      </c>
      <c r="G690" s="93">
        <v>31252</v>
      </c>
      <c r="H690" s="80">
        <v>0</v>
      </c>
      <c r="I690" s="80">
        <v>0.35</v>
      </c>
      <c r="J690" s="80">
        <v>0</v>
      </c>
      <c r="K690" s="1" t="s">
        <v>1396</v>
      </c>
      <c r="L690" s="80">
        <v>0.03</v>
      </c>
      <c r="M690" s="1" t="s">
        <v>1396</v>
      </c>
      <c r="N690" s="80">
        <v>1.31</v>
      </c>
      <c r="O690" s="80">
        <v>2.88</v>
      </c>
      <c r="P690" s="1" t="s">
        <v>1396</v>
      </c>
      <c r="Q690" s="1" t="s">
        <v>1396</v>
      </c>
      <c r="R690" s="1" t="s">
        <v>1396</v>
      </c>
      <c r="S690" s="1" t="s">
        <v>1396</v>
      </c>
    </row>
    <row r="691" spans="1:19" x14ac:dyDescent="0.2">
      <c r="A691" s="1" t="s">
        <v>1274</v>
      </c>
      <c r="B691" s="80">
        <v>101</v>
      </c>
      <c r="C691" s="1" t="s">
        <v>1396</v>
      </c>
      <c r="D691" s="80" t="s">
        <v>142</v>
      </c>
      <c r="E691" s="1" t="s">
        <v>1396</v>
      </c>
      <c r="F691" s="80">
        <v>4</v>
      </c>
      <c r="G691" s="93">
        <v>31252</v>
      </c>
      <c r="H691" s="80">
        <v>0</v>
      </c>
      <c r="I691" s="80">
        <v>0</v>
      </c>
      <c r="J691" s="80">
        <v>0</v>
      </c>
      <c r="K691" s="1" t="s">
        <v>1396</v>
      </c>
      <c r="L691" s="80">
        <v>0.04</v>
      </c>
      <c r="M691" s="1" t="s">
        <v>1396</v>
      </c>
      <c r="N691" s="80">
        <v>0.77</v>
      </c>
      <c r="O691" s="80">
        <v>2.58</v>
      </c>
      <c r="P691" s="1" t="s">
        <v>1396</v>
      </c>
      <c r="Q691" s="1" t="s">
        <v>1396</v>
      </c>
      <c r="R691" s="1" t="s">
        <v>1396</v>
      </c>
      <c r="S691" s="1" t="s">
        <v>1396</v>
      </c>
    </row>
    <row r="692" spans="1:19" x14ac:dyDescent="0.2">
      <c r="A692" s="1" t="s">
        <v>1274</v>
      </c>
      <c r="B692" s="80">
        <v>101</v>
      </c>
      <c r="C692" s="1" t="s">
        <v>1396</v>
      </c>
      <c r="D692" s="80" t="s">
        <v>142</v>
      </c>
      <c r="E692" s="1" t="s">
        <v>1396</v>
      </c>
      <c r="F692" s="80">
        <v>4</v>
      </c>
      <c r="G692" s="93">
        <v>31255</v>
      </c>
      <c r="H692" s="80">
        <v>0</v>
      </c>
      <c r="I692" s="80">
        <v>0</v>
      </c>
      <c r="J692" s="80">
        <v>0.08</v>
      </c>
      <c r="K692" s="1" t="s">
        <v>1396</v>
      </c>
      <c r="L692" s="80">
        <v>0.01</v>
      </c>
      <c r="M692" s="1" t="s">
        <v>1396</v>
      </c>
      <c r="N692" s="80">
        <v>1.59</v>
      </c>
      <c r="O692" s="80">
        <v>0.68</v>
      </c>
      <c r="P692" s="1" t="s">
        <v>1396</v>
      </c>
      <c r="Q692" s="1" t="s">
        <v>1396</v>
      </c>
      <c r="R692" s="1" t="s">
        <v>1396</v>
      </c>
      <c r="S692" s="1" t="s">
        <v>1396</v>
      </c>
    </row>
    <row r="693" spans="1:19" x14ac:dyDescent="0.2">
      <c r="A693" s="1" t="s">
        <v>1274</v>
      </c>
      <c r="B693" s="80">
        <v>101</v>
      </c>
      <c r="C693" s="1" t="s">
        <v>1396</v>
      </c>
      <c r="D693" s="80" t="s">
        <v>142</v>
      </c>
      <c r="E693" s="1" t="s">
        <v>1396</v>
      </c>
      <c r="F693" s="80">
        <v>4</v>
      </c>
      <c r="G693" s="93">
        <v>31255</v>
      </c>
      <c r="H693" s="80">
        <v>0</v>
      </c>
      <c r="I693" s="80">
        <v>7.0000000000000007E-2</v>
      </c>
      <c r="J693" s="80">
        <v>7.0000000000000007E-2</v>
      </c>
      <c r="K693" s="1" t="s">
        <v>1396</v>
      </c>
      <c r="L693" s="80">
        <v>0.01</v>
      </c>
      <c r="M693" s="1" t="s">
        <v>1396</v>
      </c>
      <c r="N693" s="80">
        <v>1.78</v>
      </c>
      <c r="O693" s="80">
        <v>0.67</v>
      </c>
      <c r="P693" s="1" t="s">
        <v>1396</v>
      </c>
      <c r="Q693" s="1" t="s">
        <v>1396</v>
      </c>
      <c r="R693" s="1" t="s">
        <v>1396</v>
      </c>
      <c r="S693" s="1" t="s">
        <v>1396</v>
      </c>
    </row>
    <row r="694" spans="1:19" x14ac:dyDescent="0.2">
      <c r="A694" s="1" t="s">
        <v>1274</v>
      </c>
      <c r="B694" s="80">
        <v>101</v>
      </c>
      <c r="C694" s="1" t="s">
        <v>1396</v>
      </c>
      <c r="D694" s="80" t="s">
        <v>142</v>
      </c>
      <c r="E694" s="1" t="s">
        <v>1396</v>
      </c>
      <c r="F694" s="80">
        <v>4</v>
      </c>
      <c r="G694" s="93">
        <v>31259</v>
      </c>
      <c r="H694" s="80">
        <v>0</v>
      </c>
      <c r="I694" s="80">
        <v>0</v>
      </c>
      <c r="J694" s="80">
        <v>0</v>
      </c>
      <c r="K694" s="1" t="s">
        <v>1396</v>
      </c>
      <c r="L694" s="80">
        <v>0.04</v>
      </c>
      <c r="M694" s="1" t="s">
        <v>1396</v>
      </c>
      <c r="N694" s="80">
        <v>1.87</v>
      </c>
      <c r="O694" s="80">
        <v>0.37</v>
      </c>
      <c r="P694" s="1" t="s">
        <v>1396</v>
      </c>
      <c r="Q694" s="1" t="s">
        <v>1396</v>
      </c>
      <c r="R694" s="1" t="s">
        <v>1396</v>
      </c>
      <c r="S694" s="1" t="s">
        <v>1396</v>
      </c>
    </row>
    <row r="695" spans="1:19" x14ac:dyDescent="0.2">
      <c r="A695" s="1" t="s">
        <v>1274</v>
      </c>
      <c r="B695" s="80">
        <v>101</v>
      </c>
      <c r="C695" s="1" t="s">
        <v>1396</v>
      </c>
      <c r="D695" s="80" t="s">
        <v>142</v>
      </c>
      <c r="E695" s="1" t="s">
        <v>1396</v>
      </c>
      <c r="F695" s="80">
        <v>4</v>
      </c>
      <c r="G695" s="93">
        <v>31259</v>
      </c>
      <c r="H695" s="80">
        <v>0</v>
      </c>
      <c r="I695" s="80">
        <v>0</v>
      </c>
      <c r="J695" s="80">
        <v>0</v>
      </c>
      <c r="K695" s="1" t="s">
        <v>1396</v>
      </c>
      <c r="L695" s="80">
        <v>0.01</v>
      </c>
      <c r="M695" s="1" t="s">
        <v>1396</v>
      </c>
      <c r="N695" s="80">
        <v>1.55</v>
      </c>
      <c r="O695" s="80">
        <v>0.77</v>
      </c>
      <c r="P695" s="1" t="s">
        <v>1396</v>
      </c>
      <c r="Q695" s="1" t="s">
        <v>1396</v>
      </c>
      <c r="R695" s="1" t="s">
        <v>1396</v>
      </c>
      <c r="S695" s="1" t="s">
        <v>1396</v>
      </c>
    </row>
    <row r="696" spans="1:19" x14ac:dyDescent="0.2">
      <c r="A696" s="1" t="s">
        <v>1274</v>
      </c>
      <c r="B696" s="80">
        <v>101</v>
      </c>
      <c r="C696" s="1" t="s">
        <v>1396</v>
      </c>
      <c r="D696" s="80" t="s">
        <v>142</v>
      </c>
      <c r="E696" s="1" t="s">
        <v>1396</v>
      </c>
      <c r="F696" s="80">
        <v>4</v>
      </c>
      <c r="G696" s="93">
        <v>31262</v>
      </c>
      <c r="H696" s="80">
        <v>0</v>
      </c>
      <c r="I696" s="80">
        <v>0.5</v>
      </c>
      <c r="J696" s="80">
        <v>0.1</v>
      </c>
      <c r="K696" s="1" t="s">
        <v>1396</v>
      </c>
      <c r="L696" s="80">
        <v>0.03</v>
      </c>
      <c r="M696" s="1" t="s">
        <v>1396</v>
      </c>
      <c r="N696" s="80">
        <v>3.57</v>
      </c>
      <c r="O696" s="80">
        <v>0.3</v>
      </c>
      <c r="P696" s="1" t="s">
        <v>1396</v>
      </c>
      <c r="Q696" s="1" t="s">
        <v>1396</v>
      </c>
      <c r="R696" s="1" t="s">
        <v>1396</v>
      </c>
      <c r="S696" s="1" t="s">
        <v>1396</v>
      </c>
    </row>
    <row r="697" spans="1:19" x14ac:dyDescent="0.2">
      <c r="A697" s="1" t="s">
        <v>1274</v>
      </c>
      <c r="B697" s="80">
        <v>101</v>
      </c>
      <c r="C697" s="1" t="s">
        <v>1396</v>
      </c>
      <c r="D697" s="80" t="s">
        <v>142</v>
      </c>
      <c r="E697" s="1" t="s">
        <v>1396</v>
      </c>
      <c r="F697" s="80">
        <v>4</v>
      </c>
      <c r="G697" s="93">
        <v>31262</v>
      </c>
      <c r="H697" s="80">
        <v>0</v>
      </c>
      <c r="I697" s="80">
        <v>0</v>
      </c>
      <c r="J697" s="80">
        <v>0.16</v>
      </c>
      <c r="K697" s="1" t="s">
        <v>1396</v>
      </c>
      <c r="L697" s="80">
        <v>0.03</v>
      </c>
      <c r="M697" s="1" t="s">
        <v>1396</v>
      </c>
      <c r="N697" s="80">
        <v>3.37</v>
      </c>
      <c r="O697" s="80">
        <v>0.48</v>
      </c>
      <c r="P697" s="1" t="s">
        <v>1396</v>
      </c>
      <c r="Q697" s="1" t="s">
        <v>1396</v>
      </c>
      <c r="R697" s="1" t="s">
        <v>1396</v>
      </c>
      <c r="S697" s="1" t="s">
        <v>1396</v>
      </c>
    </row>
    <row r="698" spans="1:19" x14ac:dyDescent="0.2">
      <c r="A698" s="1" t="s">
        <v>1274</v>
      </c>
      <c r="B698" s="80">
        <v>101</v>
      </c>
      <c r="C698" s="1" t="s">
        <v>1396</v>
      </c>
      <c r="D698" s="80" t="s">
        <v>142</v>
      </c>
      <c r="E698" s="1" t="s">
        <v>1396</v>
      </c>
      <c r="F698" s="80">
        <v>4</v>
      </c>
      <c r="G698" s="93">
        <v>31266</v>
      </c>
      <c r="H698" s="80">
        <v>0</v>
      </c>
      <c r="I698" s="80">
        <v>0</v>
      </c>
      <c r="J698" s="80">
        <v>0.09</v>
      </c>
      <c r="K698" s="1" t="s">
        <v>1396</v>
      </c>
      <c r="L698" s="80">
        <v>0.01</v>
      </c>
      <c r="M698" s="1" t="s">
        <v>1396</v>
      </c>
      <c r="N698" s="80">
        <v>2.36</v>
      </c>
      <c r="O698" s="80">
        <v>0.26</v>
      </c>
      <c r="P698" s="1" t="s">
        <v>1396</v>
      </c>
      <c r="Q698" s="1" t="s">
        <v>1396</v>
      </c>
      <c r="R698" s="1" t="s">
        <v>1396</v>
      </c>
      <c r="S698" s="1" t="s">
        <v>1396</v>
      </c>
    </row>
    <row r="699" spans="1:19" x14ac:dyDescent="0.2">
      <c r="A699" s="1" t="s">
        <v>1274</v>
      </c>
      <c r="B699" s="80">
        <v>101</v>
      </c>
      <c r="C699" s="1" t="s">
        <v>1396</v>
      </c>
      <c r="D699" s="80" t="s">
        <v>142</v>
      </c>
      <c r="E699" s="1" t="s">
        <v>1396</v>
      </c>
      <c r="F699" s="80">
        <v>4</v>
      </c>
      <c r="G699" s="93">
        <v>31266</v>
      </c>
      <c r="H699" s="80">
        <v>0</v>
      </c>
      <c r="I699" s="80">
        <v>0.1</v>
      </c>
      <c r="J699" s="80">
        <v>0.19</v>
      </c>
      <c r="K699" s="1" t="s">
        <v>1396</v>
      </c>
      <c r="L699" s="80">
        <v>0.01</v>
      </c>
      <c r="M699" s="1" t="s">
        <v>1396</v>
      </c>
      <c r="N699" s="80">
        <v>2.9</v>
      </c>
      <c r="O699" s="80">
        <v>0.57999999999999996</v>
      </c>
      <c r="P699" s="1" t="s">
        <v>1396</v>
      </c>
      <c r="Q699" s="1" t="s">
        <v>1396</v>
      </c>
      <c r="R699" s="1" t="s">
        <v>1396</v>
      </c>
      <c r="S699" s="1" t="s">
        <v>1396</v>
      </c>
    </row>
    <row r="700" spans="1:19" x14ac:dyDescent="0.2">
      <c r="A700" s="1" t="s">
        <v>1274</v>
      </c>
      <c r="B700" s="80">
        <v>101</v>
      </c>
      <c r="C700" s="1" t="s">
        <v>1396</v>
      </c>
      <c r="D700" s="80" t="s">
        <v>142</v>
      </c>
      <c r="E700" s="1" t="s">
        <v>1396</v>
      </c>
      <c r="F700" s="80">
        <v>4</v>
      </c>
      <c r="G700" s="93">
        <v>31269</v>
      </c>
      <c r="H700" s="80">
        <v>0</v>
      </c>
      <c r="I700" s="80">
        <v>0</v>
      </c>
      <c r="J700" s="80">
        <v>0.44</v>
      </c>
      <c r="K700" s="1" t="s">
        <v>1396</v>
      </c>
      <c r="L700" s="80">
        <v>0.01</v>
      </c>
      <c r="M700" s="1" t="s">
        <v>1396</v>
      </c>
      <c r="N700" s="80">
        <v>2.1800000000000002</v>
      </c>
      <c r="O700" s="80">
        <v>3.92</v>
      </c>
      <c r="P700" s="1" t="s">
        <v>1396</v>
      </c>
      <c r="Q700" s="1" t="s">
        <v>1396</v>
      </c>
      <c r="R700" s="1" t="s">
        <v>1396</v>
      </c>
      <c r="S700" s="1" t="s">
        <v>1396</v>
      </c>
    </row>
    <row r="701" spans="1:19" x14ac:dyDescent="0.2">
      <c r="A701" s="1" t="s">
        <v>1274</v>
      </c>
      <c r="B701" s="80">
        <v>101</v>
      </c>
      <c r="C701" s="1" t="s">
        <v>1396</v>
      </c>
      <c r="D701" s="80" t="s">
        <v>142</v>
      </c>
      <c r="E701" s="1" t="s">
        <v>1396</v>
      </c>
      <c r="F701" s="80">
        <v>4</v>
      </c>
      <c r="G701" s="93">
        <v>31269</v>
      </c>
      <c r="H701" s="80">
        <v>0</v>
      </c>
      <c r="I701" s="80">
        <v>0</v>
      </c>
      <c r="J701" s="80">
        <v>0.45</v>
      </c>
      <c r="K701" s="1" t="s">
        <v>1396</v>
      </c>
      <c r="L701" s="80">
        <v>0.02</v>
      </c>
      <c r="M701" s="1" t="s">
        <v>1396</v>
      </c>
      <c r="N701" s="80">
        <v>0.68</v>
      </c>
      <c r="O701" s="80">
        <v>1.1299999999999999</v>
      </c>
      <c r="P701" s="1" t="s">
        <v>1396</v>
      </c>
      <c r="Q701" s="1" t="s">
        <v>1396</v>
      </c>
      <c r="R701" s="1" t="s">
        <v>1396</v>
      </c>
      <c r="S701" s="1" t="s">
        <v>1396</v>
      </c>
    </row>
    <row r="702" spans="1:19" x14ac:dyDescent="0.2">
      <c r="A702" s="1" t="s">
        <v>1274</v>
      </c>
      <c r="B702" s="80">
        <v>101</v>
      </c>
      <c r="C702" s="1" t="s">
        <v>1396</v>
      </c>
      <c r="D702" s="80" t="s">
        <v>142</v>
      </c>
      <c r="E702" s="1" t="s">
        <v>1396</v>
      </c>
      <c r="F702" s="80">
        <v>4</v>
      </c>
      <c r="G702" s="93">
        <v>31272</v>
      </c>
      <c r="H702" s="80">
        <v>0</v>
      </c>
      <c r="I702" s="80">
        <v>0</v>
      </c>
      <c r="J702" s="80">
        <v>0.23</v>
      </c>
      <c r="K702" s="1" t="s">
        <v>1396</v>
      </c>
      <c r="L702" s="80">
        <v>0.01</v>
      </c>
      <c r="M702" s="1" t="s">
        <v>1396</v>
      </c>
      <c r="N702" s="80">
        <v>3.15</v>
      </c>
      <c r="O702" s="80">
        <v>0.35</v>
      </c>
      <c r="P702" s="1" t="s">
        <v>1396</v>
      </c>
      <c r="Q702" s="1" t="s">
        <v>1396</v>
      </c>
      <c r="R702" s="1" t="s">
        <v>1396</v>
      </c>
      <c r="S702" s="1" t="s">
        <v>1396</v>
      </c>
    </row>
    <row r="703" spans="1:19" x14ac:dyDescent="0.2">
      <c r="A703" s="1" t="s">
        <v>1274</v>
      </c>
      <c r="B703" s="80">
        <v>101</v>
      </c>
      <c r="C703" s="1" t="s">
        <v>1396</v>
      </c>
      <c r="D703" s="80" t="s">
        <v>142</v>
      </c>
      <c r="E703" s="1" t="s">
        <v>1396</v>
      </c>
      <c r="F703" s="80">
        <v>4</v>
      </c>
      <c r="G703" s="93">
        <v>31272</v>
      </c>
      <c r="H703" s="80">
        <v>0.13</v>
      </c>
      <c r="I703" s="80">
        <v>0</v>
      </c>
      <c r="J703" s="80">
        <v>0.13</v>
      </c>
      <c r="K703" s="1" t="s">
        <v>1396</v>
      </c>
      <c r="L703" s="80">
        <v>0.02</v>
      </c>
      <c r="M703" s="1" t="s">
        <v>1396</v>
      </c>
      <c r="N703" s="80">
        <v>1.9</v>
      </c>
      <c r="O703" s="80">
        <v>0</v>
      </c>
      <c r="P703" s="1" t="s">
        <v>1396</v>
      </c>
      <c r="Q703" s="1" t="s">
        <v>1396</v>
      </c>
      <c r="R703" s="1" t="s">
        <v>1396</v>
      </c>
      <c r="S703" s="1" t="s">
        <v>1396</v>
      </c>
    </row>
    <row r="704" spans="1:19" x14ac:dyDescent="0.2">
      <c r="A704" s="1" t="s">
        <v>1274</v>
      </c>
      <c r="B704" s="80">
        <v>101</v>
      </c>
      <c r="C704" s="1" t="s">
        <v>1396</v>
      </c>
      <c r="D704" s="80" t="s">
        <v>142</v>
      </c>
      <c r="E704" s="1" t="s">
        <v>1396</v>
      </c>
      <c r="F704" s="80">
        <v>4.5</v>
      </c>
      <c r="G704" s="93">
        <v>31595</v>
      </c>
      <c r="H704" s="80">
        <v>0</v>
      </c>
      <c r="I704" s="80">
        <v>0.01</v>
      </c>
      <c r="J704" s="80">
        <v>0</v>
      </c>
      <c r="K704" s="1" t="s">
        <v>1396</v>
      </c>
      <c r="L704" s="80">
        <v>0</v>
      </c>
      <c r="M704" s="1" t="s">
        <v>1396</v>
      </c>
      <c r="N704" s="80">
        <v>0</v>
      </c>
      <c r="O704" s="80">
        <v>4.08</v>
      </c>
      <c r="P704" s="1" t="s">
        <v>1396</v>
      </c>
      <c r="Q704" s="1" t="s">
        <v>1396</v>
      </c>
      <c r="R704" s="1" t="s">
        <v>1396</v>
      </c>
      <c r="S704" s="1" t="s">
        <v>1396</v>
      </c>
    </row>
    <row r="705" spans="1:19" x14ac:dyDescent="0.2">
      <c r="A705" s="1" t="s">
        <v>1274</v>
      </c>
      <c r="B705" s="80">
        <v>101</v>
      </c>
      <c r="C705" s="1" t="s">
        <v>1396</v>
      </c>
      <c r="D705" s="80" t="s">
        <v>142</v>
      </c>
      <c r="E705" s="1" t="s">
        <v>1396</v>
      </c>
      <c r="F705" s="80">
        <v>4.5</v>
      </c>
      <c r="G705" s="93">
        <v>31595</v>
      </c>
      <c r="H705" s="80">
        <v>0</v>
      </c>
      <c r="I705" s="80">
        <v>0.03</v>
      </c>
      <c r="J705" s="80">
        <v>0</v>
      </c>
      <c r="K705" s="1" t="s">
        <v>1396</v>
      </c>
      <c r="L705" s="80">
        <v>0</v>
      </c>
      <c r="M705" s="1" t="s">
        <v>1396</v>
      </c>
      <c r="N705" s="80">
        <v>0</v>
      </c>
      <c r="O705" s="80">
        <v>9.3800000000000008</v>
      </c>
      <c r="P705" s="1" t="s">
        <v>1396</v>
      </c>
      <c r="Q705" s="1" t="s">
        <v>1396</v>
      </c>
      <c r="R705" s="1" t="s">
        <v>1396</v>
      </c>
      <c r="S705" s="1" t="s">
        <v>1396</v>
      </c>
    </row>
    <row r="706" spans="1:19" x14ac:dyDescent="0.2">
      <c r="A706" s="1" t="s">
        <v>1274</v>
      </c>
      <c r="B706" s="80">
        <v>101</v>
      </c>
      <c r="C706" s="1" t="s">
        <v>1396</v>
      </c>
      <c r="D706" s="80" t="s">
        <v>142</v>
      </c>
      <c r="E706" s="1" t="s">
        <v>1396</v>
      </c>
      <c r="F706" s="80">
        <v>4.5</v>
      </c>
      <c r="G706" s="93">
        <v>31601</v>
      </c>
      <c r="H706" s="80">
        <v>0</v>
      </c>
      <c r="I706" s="80">
        <v>0.38</v>
      </c>
      <c r="J706" s="80">
        <v>0</v>
      </c>
      <c r="K706" s="1" t="s">
        <v>1396</v>
      </c>
      <c r="L706" s="80">
        <v>0.15</v>
      </c>
      <c r="M706" s="1" t="s">
        <v>1396</v>
      </c>
      <c r="N706" s="80">
        <v>0</v>
      </c>
      <c r="O706" s="80">
        <v>11.21</v>
      </c>
      <c r="P706" s="1" t="s">
        <v>1396</v>
      </c>
      <c r="Q706" s="1" t="s">
        <v>1396</v>
      </c>
      <c r="R706" s="1" t="s">
        <v>1396</v>
      </c>
      <c r="S706" s="1" t="s">
        <v>1396</v>
      </c>
    </row>
    <row r="707" spans="1:19" x14ac:dyDescent="0.2">
      <c r="A707" s="1" t="s">
        <v>1274</v>
      </c>
      <c r="B707" s="80">
        <v>101</v>
      </c>
      <c r="C707" s="1" t="s">
        <v>1396</v>
      </c>
      <c r="D707" s="80" t="s">
        <v>142</v>
      </c>
      <c r="E707" s="1" t="s">
        <v>1396</v>
      </c>
      <c r="F707" s="80">
        <v>4.5</v>
      </c>
      <c r="G707" s="93">
        <v>31601</v>
      </c>
      <c r="H707" s="80">
        <v>0</v>
      </c>
      <c r="I707" s="80">
        <v>2.16</v>
      </c>
      <c r="J707" s="80">
        <v>0.01</v>
      </c>
      <c r="K707" s="1" t="s">
        <v>1396</v>
      </c>
      <c r="L707" s="80">
        <v>0.51</v>
      </c>
      <c r="M707" s="1" t="s">
        <v>1396</v>
      </c>
      <c r="N707" s="80">
        <v>0</v>
      </c>
      <c r="O707" s="80">
        <v>14.58</v>
      </c>
      <c r="P707" s="1" t="s">
        <v>1396</v>
      </c>
      <c r="Q707" s="1" t="s">
        <v>1396</v>
      </c>
      <c r="R707" s="1" t="s">
        <v>1396</v>
      </c>
      <c r="S707" s="1" t="s">
        <v>1396</v>
      </c>
    </row>
    <row r="708" spans="1:19" x14ac:dyDescent="0.2">
      <c r="A708" s="1" t="s">
        <v>1274</v>
      </c>
      <c r="B708" s="80">
        <v>101</v>
      </c>
      <c r="C708" s="1" t="s">
        <v>1396</v>
      </c>
      <c r="D708" s="80" t="s">
        <v>142</v>
      </c>
      <c r="E708" s="1" t="s">
        <v>1396</v>
      </c>
      <c r="F708" s="80">
        <v>4.5</v>
      </c>
      <c r="G708" s="93">
        <v>31608</v>
      </c>
      <c r="H708" s="80">
        <v>0</v>
      </c>
      <c r="I708" s="80">
        <v>1.1100000000000001</v>
      </c>
      <c r="J708" s="80">
        <v>0.22</v>
      </c>
      <c r="K708" s="1" t="s">
        <v>1396</v>
      </c>
      <c r="L708" s="80">
        <v>0.11</v>
      </c>
      <c r="M708" s="1" t="s">
        <v>1396</v>
      </c>
      <c r="N708" s="80">
        <v>2.2200000000000002</v>
      </c>
      <c r="O708" s="80">
        <v>2.11</v>
      </c>
      <c r="P708" s="1" t="s">
        <v>1396</v>
      </c>
      <c r="Q708" s="1" t="s">
        <v>1396</v>
      </c>
      <c r="R708" s="1" t="s">
        <v>1396</v>
      </c>
      <c r="S708" s="1" t="s">
        <v>1396</v>
      </c>
    </row>
    <row r="709" spans="1:19" x14ac:dyDescent="0.2">
      <c r="A709" s="1" t="s">
        <v>1274</v>
      </c>
      <c r="B709" s="80">
        <v>101</v>
      </c>
      <c r="C709" s="1" t="s">
        <v>1396</v>
      </c>
      <c r="D709" s="80" t="s">
        <v>142</v>
      </c>
      <c r="E709" s="1" t="s">
        <v>1396</v>
      </c>
      <c r="F709" s="80">
        <v>4.5</v>
      </c>
      <c r="G709" s="93">
        <v>31608</v>
      </c>
      <c r="H709" s="80">
        <v>0</v>
      </c>
      <c r="I709" s="80">
        <v>0.97</v>
      </c>
      <c r="J709" s="80">
        <v>0.08</v>
      </c>
      <c r="K709" s="1" t="s">
        <v>1396</v>
      </c>
      <c r="L709" s="80">
        <v>0.15</v>
      </c>
      <c r="M709" s="1" t="s">
        <v>1396</v>
      </c>
      <c r="N709" s="80">
        <v>2.08</v>
      </c>
      <c r="O709" s="80">
        <v>2.2400000000000002</v>
      </c>
      <c r="P709" s="1" t="s">
        <v>1396</v>
      </c>
      <c r="Q709" s="1" t="s">
        <v>1396</v>
      </c>
      <c r="R709" s="1" t="s">
        <v>1396</v>
      </c>
      <c r="S709" s="1" t="s">
        <v>1396</v>
      </c>
    </row>
    <row r="710" spans="1:19" x14ac:dyDescent="0.2">
      <c r="A710" s="1" t="s">
        <v>1274</v>
      </c>
      <c r="B710" s="80">
        <v>101</v>
      </c>
      <c r="C710" s="1" t="s">
        <v>1396</v>
      </c>
      <c r="D710" s="80" t="s">
        <v>142</v>
      </c>
      <c r="E710" s="1" t="s">
        <v>1396</v>
      </c>
      <c r="F710" s="80">
        <v>4.5</v>
      </c>
      <c r="G710" s="93">
        <v>31615</v>
      </c>
      <c r="H710" s="80">
        <v>0</v>
      </c>
      <c r="I710" s="80">
        <v>0.19</v>
      </c>
      <c r="J710" s="80">
        <v>0</v>
      </c>
      <c r="K710" s="1" t="s">
        <v>1396</v>
      </c>
      <c r="L710" s="80">
        <v>0.08</v>
      </c>
      <c r="M710" s="1" t="s">
        <v>1396</v>
      </c>
      <c r="N710" s="80">
        <v>0.63</v>
      </c>
      <c r="O710" s="80">
        <v>0.67</v>
      </c>
      <c r="P710" s="1" t="s">
        <v>1396</v>
      </c>
      <c r="Q710" s="1" t="s">
        <v>1396</v>
      </c>
      <c r="R710" s="1" t="s">
        <v>1396</v>
      </c>
      <c r="S710" s="1" t="s">
        <v>1396</v>
      </c>
    </row>
    <row r="711" spans="1:19" x14ac:dyDescent="0.2">
      <c r="A711" s="1" t="s">
        <v>1274</v>
      </c>
      <c r="B711" s="80">
        <v>101</v>
      </c>
      <c r="C711" s="1" t="s">
        <v>1396</v>
      </c>
      <c r="D711" s="80" t="s">
        <v>142</v>
      </c>
      <c r="E711" s="1" t="s">
        <v>1396</v>
      </c>
      <c r="F711" s="80">
        <v>4.5</v>
      </c>
      <c r="G711" s="93">
        <v>31615</v>
      </c>
      <c r="H711" s="80">
        <v>0</v>
      </c>
      <c r="I711" s="80">
        <v>0.27</v>
      </c>
      <c r="J711" s="80">
        <v>0.14000000000000001</v>
      </c>
      <c r="K711" s="1" t="s">
        <v>1396</v>
      </c>
      <c r="L711" s="80">
        <v>0.06</v>
      </c>
      <c r="M711" s="1" t="s">
        <v>1396</v>
      </c>
      <c r="N711" s="80">
        <v>0.54</v>
      </c>
      <c r="O711" s="80">
        <v>0.73</v>
      </c>
      <c r="P711" s="1" t="s">
        <v>1396</v>
      </c>
      <c r="Q711" s="1" t="s">
        <v>1396</v>
      </c>
      <c r="R711" s="1" t="s">
        <v>1396</v>
      </c>
      <c r="S711" s="1" t="s">
        <v>1396</v>
      </c>
    </row>
    <row r="712" spans="1:19" x14ac:dyDescent="0.2">
      <c r="A712" s="1" t="s">
        <v>1274</v>
      </c>
      <c r="B712" s="80">
        <v>101</v>
      </c>
      <c r="C712" s="1" t="s">
        <v>1396</v>
      </c>
      <c r="D712" s="80" t="s">
        <v>142</v>
      </c>
      <c r="E712" s="1" t="s">
        <v>1396</v>
      </c>
      <c r="F712" s="80">
        <v>4.5</v>
      </c>
      <c r="G712" s="93">
        <v>31622</v>
      </c>
      <c r="H712" s="80">
        <v>0</v>
      </c>
      <c r="I712" s="80">
        <v>0</v>
      </c>
      <c r="J712" s="80">
        <v>0</v>
      </c>
      <c r="K712" s="1" t="s">
        <v>1396</v>
      </c>
      <c r="L712" s="80">
        <v>0</v>
      </c>
      <c r="M712" s="1" t="s">
        <v>1396</v>
      </c>
      <c r="N712" s="80">
        <v>0.86</v>
      </c>
      <c r="O712" s="80">
        <v>0.92</v>
      </c>
      <c r="P712" s="1" t="s">
        <v>1396</v>
      </c>
      <c r="Q712" s="1" t="s">
        <v>1396</v>
      </c>
      <c r="R712" s="1" t="s">
        <v>1396</v>
      </c>
      <c r="S712" s="1" t="s">
        <v>1396</v>
      </c>
    </row>
    <row r="713" spans="1:19" x14ac:dyDescent="0.2">
      <c r="A713" s="1" t="s">
        <v>1274</v>
      </c>
      <c r="B713" s="80">
        <v>101</v>
      </c>
      <c r="C713" s="1" t="s">
        <v>1396</v>
      </c>
      <c r="D713" s="80" t="s">
        <v>142</v>
      </c>
      <c r="E713" s="1" t="s">
        <v>1396</v>
      </c>
      <c r="F713" s="80">
        <v>4.5</v>
      </c>
      <c r="G713" s="93">
        <v>31622</v>
      </c>
      <c r="H713" s="80">
        <v>0</v>
      </c>
      <c r="I713" s="80">
        <v>0</v>
      </c>
      <c r="J713" s="80">
        <v>0</v>
      </c>
      <c r="K713" s="1" t="s">
        <v>1396</v>
      </c>
      <c r="L713" s="80">
        <v>0.02</v>
      </c>
      <c r="M713" s="1" t="s">
        <v>1396</v>
      </c>
      <c r="N713" s="80">
        <v>0.74</v>
      </c>
      <c r="O713" s="80">
        <v>0.8</v>
      </c>
      <c r="P713" s="1" t="s">
        <v>1396</v>
      </c>
      <c r="Q713" s="1" t="s">
        <v>1396</v>
      </c>
      <c r="R713" s="1" t="s">
        <v>1396</v>
      </c>
      <c r="S713" s="1" t="s">
        <v>1396</v>
      </c>
    </row>
    <row r="714" spans="1:19" x14ac:dyDescent="0.2">
      <c r="A714" s="1" t="s">
        <v>1274</v>
      </c>
      <c r="B714" s="80">
        <v>101</v>
      </c>
      <c r="C714" s="1" t="s">
        <v>1396</v>
      </c>
      <c r="D714" s="80" t="s">
        <v>142</v>
      </c>
      <c r="E714" s="1" t="s">
        <v>1396</v>
      </c>
      <c r="F714" s="80">
        <v>4.5</v>
      </c>
      <c r="G714" s="93">
        <v>31636</v>
      </c>
      <c r="H714" s="80">
        <v>0</v>
      </c>
      <c r="I714" s="80">
        <v>0</v>
      </c>
      <c r="J714" s="80">
        <v>0.25</v>
      </c>
      <c r="K714" s="1" t="s">
        <v>1396</v>
      </c>
      <c r="L714" s="80">
        <v>0.01</v>
      </c>
      <c r="M714" s="1" t="s">
        <v>1396</v>
      </c>
      <c r="N714" s="80">
        <v>2.2400000000000002</v>
      </c>
      <c r="O714" s="80">
        <v>0.14000000000000001</v>
      </c>
      <c r="P714" s="1" t="s">
        <v>1396</v>
      </c>
      <c r="Q714" s="1" t="s">
        <v>1396</v>
      </c>
      <c r="R714" s="1" t="s">
        <v>1396</v>
      </c>
      <c r="S714" s="1" t="s">
        <v>1396</v>
      </c>
    </row>
    <row r="715" spans="1:19" x14ac:dyDescent="0.2">
      <c r="A715" s="1" t="s">
        <v>1274</v>
      </c>
      <c r="B715" s="80">
        <v>101</v>
      </c>
      <c r="C715" s="1" t="s">
        <v>1396</v>
      </c>
      <c r="D715" s="80" t="s">
        <v>142</v>
      </c>
      <c r="E715" s="1" t="s">
        <v>1396</v>
      </c>
      <c r="F715" s="80">
        <v>4.5</v>
      </c>
      <c r="G715" s="93">
        <v>31636</v>
      </c>
      <c r="H715" s="80">
        <v>0</v>
      </c>
      <c r="I715" s="80">
        <v>0</v>
      </c>
      <c r="J715" s="80">
        <v>0.41</v>
      </c>
      <c r="K715" s="1" t="s">
        <v>1396</v>
      </c>
      <c r="L715" s="80">
        <v>0.03</v>
      </c>
      <c r="M715" s="1" t="s">
        <v>1396</v>
      </c>
      <c r="N715" s="80">
        <v>0.16</v>
      </c>
      <c r="O715" s="80">
        <v>0.13</v>
      </c>
      <c r="P715" s="1" t="s">
        <v>1396</v>
      </c>
      <c r="Q715" s="1" t="s">
        <v>1396</v>
      </c>
      <c r="R715" s="1" t="s">
        <v>1396</v>
      </c>
      <c r="S715" s="1" t="s">
        <v>1396</v>
      </c>
    </row>
    <row r="716" spans="1:19" x14ac:dyDescent="0.2">
      <c r="A716" s="1" t="s">
        <v>1274</v>
      </c>
      <c r="B716" s="80">
        <v>101</v>
      </c>
      <c r="C716" s="1" t="s">
        <v>1396</v>
      </c>
      <c r="D716" s="80" t="s">
        <v>142</v>
      </c>
      <c r="E716" s="1" t="s">
        <v>1396</v>
      </c>
      <c r="F716" s="80">
        <v>5</v>
      </c>
      <c r="G716" s="93">
        <v>31962</v>
      </c>
      <c r="H716" s="80">
        <v>0</v>
      </c>
      <c r="I716" s="80">
        <v>2.399</v>
      </c>
      <c r="J716" s="80">
        <v>2.4990000000000001</v>
      </c>
      <c r="K716" s="1" t="s">
        <v>1396</v>
      </c>
      <c r="L716" s="80">
        <v>6.2E-2</v>
      </c>
      <c r="M716" s="1" t="s">
        <v>1396</v>
      </c>
      <c r="N716" s="80">
        <v>1.399</v>
      </c>
      <c r="O716" s="80">
        <v>0.6</v>
      </c>
      <c r="P716" s="1" t="s">
        <v>1396</v>
      </c>
      <c r="Q716" s="1" t="s">
        <v>1396</v>
      </c>
      <c r="R716" s="1" t="s">
        <v>1396</v>
      </c>
      <c r="S716" s="1" t="s">
        <v>1396</v>
      </c>
    </row>
    <row r="717" spans="1:19" x14ac:dyDescent="0.2">
      <c r="A717" s="1" t="s">
        <v>1274</v>
      </c>
      <c r="B717" s="80">
        <v>101</v>
      </c>
      <c r="C717" s="1" t="s">
        <v>1396</v>
      </c>
      <c r="D717" s="80" t="s">
        <v>142</v>
      </c>
      <c r="E717" s="1" t="s">
        <v>1396</v>
      </c>
      <c r="F717" s="80">
        <v>5</v>
      </c>
      <c r="G717" s="93">
        <v>31971</v>
      </c>
      <c r="H717" s="80">
        <v>0</v>
      </c>
      <c r="I717" s="80">
        <v>0.65600000000000003</v>
      </c>
      <c r="J717" s="80">
        <v>0.16400000000000001</v>
      </c>
      <c r="K717" s="1" t="s">
        <v>1396</v>
      </c>
      <c r="L717" s="80">
        <v>0.158</v>
      </c>
      <c r="M717" s="1" t="s">
        <v>1396</v>
      </c>
      <c r="N717" s="80">
        <v>5.8250000000000002</v>
      </c>
      <c r="O717" s="80">
        <v>2.7890000000000001</v>
      </c>
      <c r="P717" s="1" t="s">
        <v>1396</v>
      </c>
      <c r="Q717" s="1" t="s">
        <v>1396</v>
      </c>
      <c r="R717" s="1" t="s">
        <v>1396</v>
      </c>
      <c r="S717" s="1" t="s">
        <v>1396</v>
      </c>
    </row>
    <row r="718" spans="1:19" x14ac:dyDescent="0.2">
      <c r="A718" s="1" t="s">
        <v>1274</v>
      </c>
      <c r="B718" s="80">
        <v>101</v>
      </c>
      <c r="C718" s="1" t="s">
        <v>1396</v>
      </c>
      <c r="D718" s="80" t="s">
        <v>142</v>
      </c>
      <c r="E718" s="1" t="s">
        <v>1396</v>
      </c>
      <c r="F718" s="80">
        <v>5</v>
      </c>
      <c r="G718" s="93">
        <v>31977</v>
      </c>
      <c r="H718" s="80">
        <v>0</v>
      </c>
      <c r="I718" s="80">
        <v>0.14000000000000001</v>
      </c>
      <c r="J718" s="80">
        <v>0</v>
      </c>
      <c r="K718" s="1" t="s">
        <v>1396</v>
      </c>
      <c r="L718" s="80">
        <v>1.0999999999999999E-2</v>
      </c>
      <c r="M718" s="1" t="s">
        <v>1396</v>
      </c>
      <c r="N718" s="80">
        <v>3.419</v>
      </c>
      <c r="O718" s="80">
        <v>0.628</v>
      </c>
      <c r="P718" s="1" t="s">
        <v>1396</v>
      </c>
      <c r="Q718" s="1" t="s">
        <v>1396</v>
      </c>
      <c r="R718" s="1" t="s">
        <v>1396</v>
      </c>
      <c r="S718" s="1" t="s">
        <v>1396</v>
      </c>
    </row>
    <row r="719" spans="1:19" x14ac:dyDescent="0.2">
      <c r="A719" s="1" t="s">
        <v>1274</v>
      </c>
      <c r="B719" s="80">
        <v>101</v>
      </c>
      <c r="C719" s="1" t="s">
        <v>1396</v>
      </c>
      <c r="D719" s="80" t="s">
        <v>142</v>
      </c>
      <c r="E719" s="1" t="s">
        <v>1396</v>
      </c>
      <c r="F719" s="80">
        <v>5</v>
      </c>
      <c r="G719" s="93">
        <v>31977</v>
      </c>
      <c r="H719" s="80">
        <v>0</v>
      </c>
      <c r="I719" s="80">
        <v>0</v>
      </c>
      <c r="J719" s="80">
        <v>0.115</v>
      </c>
      <c r="K719" s="1" t="s">
        <v>1396</v>
      </c>
      <c r="L719" s="80">
        <v>5.0999999999999997E-2</v>
      </c>
      <c r="M719" s="1" t="s">
        <v>1396</v>
      </c>
      <c r="N719" s="80">
        <v>3.1320000000000001</v>
      </c>
      <c r="O719" s="80">
        <v>0.76400000000000001</v>
      </c>
      <c r="P719" s="1" t="s">
        <v>1396</v>
      </c>
      <c r="Q719" s="1" t="s">
        <v>1396</v>
      </c>
      <c r="R719" s="1" t="s">
        <v>1396</v>
      </c>
      <c r="S719" s="1" t="s">
        <v>1396</v>
      </c>
    </row>
    <row r="720" spans="1:19" x14ac:dyDescent="0.2">
      <c r="A720" s="1" t="s">
        <v>1274</v>
      </c>
      <c r="B720" s="80">
        <v>101</v>
      </c>
      <c r="C720" s="1" t="s">
        <v>1396</v>
      </c>
      <c r="D720" s="80" t="s">
        <v>142</v>
      </c>
      <c r="E720" s="1" t="s">
        <v>1396</v>
      </c>
      <c r="F720" s="80">
        <v>5</v>
      </c>
      <c r="G720" s="93">
        <v>31985</v>
      </c>
      <c r="H720" s="80">
        <v>9.0999999999999998E-2</v>
      </c>
      <c r="I720" s="80">
        <v>0.26600000000000001</v>
      </c>
      <c r="J720" s="80">
        <v>0</v>
      </c>
      <c r="K720" s="1" t="s">
        <v>1396</v>
      </c>
      <c r="L720" s="80">
        <v>4.8000000000000001E-2</v>
      </c>
      <c r="M720" s="1" t="s">
        <v>1396</v>
      </c>
      <c r="N720" s="80">
        <v>1.994</v>
      </c>
      <c r="O720" s="80">
        <v>0.79800000000000004</v>
      </c>
      <c r="P720" s="1" t="s">
        <v>1396</v>
      </c>
      <c r="Q720" s="1" t="s">
        <v>1396</v>
      </c>
      <c r="R720" s="1" t="s">
        <v>1396</v>
      </c>
      <c r="S720" s="1" t="s">
        <v>1396</v>
      </c>
    </row>
    <row r="721" spans="1:19" x14ac:dyDescent="0.2">
      <c r="A721" s="1" t="s">
        <v>1274</v>
      </c>
      <c r="B721" s="80">
        <v>101</v>
      </c>
      <c r="C721" s="1" t="s">
        <v>1396</v>
      </c>
      <c r="D721" s="80" t="s">
        <v>142</v>
      </c>
      <c r="E721" s="1" t="s">
        <v>1396</v>
      </c>
      <c r="F721" s="80">
        <v>5</v>
      </c>
      <c r="G721" s="93">
        <v>31985</v>
      </c>
      <c r="H721" s="80">
        <v>0</v>
      </c>
      <c r="I721" s="80">
        <v>0</v>
      </c>
      <c r="J721" s="80">
        <v>4.5999999999999999E-2</v>
      </c>
      <c r="K721" s="1" t="s">
        <v>1396</v>
      </c>
      <c r="L721" s="80">
        <v>4.8000000000000001E-2</v>
      </c>
      <c r="M721" s="1" t="s">
        <v>1396</v>
      </c>
      <c r="N721" s="80">
        <v>2.657</v>
      </c>
      <c r="O721" s="80">
        <v>0.69299999999999995</v>
      </c>
      <c r="P721" s="1" t="s">
        <v>1396</v>
      </c>
      <c r="Q721" s="1" t="s">
        <v>1396</v>
      </c>
      <c r="R721" s="1" t="s">
        <v>1396</v>
      </c>
      <c r="S721" s="1" t="s">
        <v>1396</v>
      </c>
    </row>
    <row r="722" spans="1:19" x14ac:dyDescent="0.2">
      <c r="A722" s="1" t="s">
        <v>1274</v>
      </c>
      <c r="B722" s="80">
        <v>101</v>
      </c>
      <c r="C722" s="1" t="s">
        <v>1396</v>
      </c>
      <c r="D722" s="80" t="s">
        <v>142</v>
      </c>
      <c r="E722" s="1" t="s">
        <v>1396</v>
      </c>
      <c r="F722" s="80">
        <v>5</v>
      </c>
      <c r="G722" s="93">
        <v>32316</v>
      </c>
      <c r="H722" s="80">
        <v>3.0000000000000001E-3</v>
      </c>
      <c r="I722" s="80">
        <v>0</v>
      </c>
      <c r="J722" s="80">
        <v>8.0000000000000002E-3</v>
      </c>
      <c r="K722" s="1" t="s">
        <v>1396</v>
      </c>
      <c r="L722" s="80">
        <v>2.3E-2</v>
      </c>
      <c r="M722" s="1" t="s">
        <v>1396</v>
      </c>
      <c r="N722" s="80">
        <v>0</v>
      </c>
      <c r="O722" s="80">
        <v>15.856999999999999</v>
      </c>
      <c r="P722" s="1" t="s">
        <v>1396</v>
      </c>
      <c r="Q722" s="1" t="s">
        <v>1396</v>
      </c>
      <c r="R722" s="1" t="s">
        <v>1396</v>
      </c>
      <c r="S722" s="1" t="s">
        <v>1396</v>
      </c>
    </row>
    <row r="723" spans="1:19" x14ac:dyDescent="0.2">
      <c r="A723" s="1" t="s">
        <v>1274</v>
      </c>
      <c r="B723" s="80">
        <v>101</v>
      </c>
      <c r="C723" s="1" t="s">
        <v>1396</v>
      </c>
      <c r="D723" s="80" t="s">
        <v>142</v>
      </c>
      <c r="E723" s="1" t="s">
        <v>1396</v>
      </c>
      <c r="F723" s="80">
        <v>5</v>
      </c>
      <c r="G723" s="93">
        <v>32316</v>
      </c>
      <c r="H723" s="80">
        <v>0</v>
      </c>
      <c r="I723" s="80">
        <v>0</v>
      </c>
      <c r="J723" s="80">
        <v>3.0000000000000001E-3</v>
      </c>
      <c r="K723" s="1" t="s">
        <v>1396</v>
      </c>
      <c r="L723" s="80">
        <v>2.5000000000000001E-2</v>
      </c>
      <c r="M723" s="1" t="s">
        <v>1396</v>
      </c>
      <c r="N723" s="80">
        <v>0.314</v>
      </c>
      <c r="O723" s="80">
        <v>20.253</v>
      </c>
      <c r="P723" s="1" t="s">
        <v>1396</v>
      </c>
      <c r="Q723" s="1" t="s">
        <v>1396</v>
      </c>
      <c r="R723" s="1" t="s">
        <v>1396</v>
      </c>
      <c r="S723" s="1" t="s">
        <v>1396</v>
      </c>
    </row>
    <row r="724" spans="1:19" x14ac:dyDescent="0.2">
      <c r="A724" s="1" t="s">
        <v>1274</v>
      </c>
      <c r="B724" s="80">
        <v>101</v>
      </c>
      <c r="C724" s="1" t="s">
        <v>1396</v>
      </c>
      <c r="D724" s="80" t="s">
        <v>142</v>
      </c>
      <c r="E724" s="1" t="s">
        <v>1396</v>
      </c>
      <c r="F724" s="80">
        <v>5</v>
      </c>
      <c r="G724" s="93">
        <v>32323</v>
      </c>
      <c r="H724" s="80">
        <v>0</v>
      </c>
      <c r="I724" s="80">
        <v>0.153</v>
      </c>
      <c r="J724" s="80">
        <v>0.14699999999999999</v>
      </c>
      <c r="K724" s="1" t="s">
        <v>1396</v>
      </c>
      <c r="L724" s="80">
        <v>5.3999999999999999E-2</v>
      </c>
      <c r="M724" s="1" t="s">
        <v>1396</v>
      </c>
      <c r="N724" s="80">
        <v>0.76400000000000001</v>
      </c>
      <c r="O724" s="80">
        <v>1.68</v>
      </c>
      <c r="P724" s="1" t="s">
        <v>1396</v>
      </c>
      <c r="Q724" s="1" t="s">
        <v>1396</v>
      </c>
      <c r="R724" s="1" t="s">
        <v>1396</v>
      </c>
      <c r="S724" s="1" t="s">
        <v>1396</v>
      </c>
    </row>
    <row r="725" spans="1:19" x14ac:dyDescent="0.2">
      <c r="A725" s="1" t="s">
        <v>1274</v>
      </c>
      <c r="B725" s="80">
        <v>101</v>
      </c>
      <c r="C725" s="1" t="s">
        <v>1396</v>
      </c>
      <c r="D725" s="80" t="s">
        <v>142</v>
      </c>
      <c r="E725" s="1" t="s">
        <v>1396</v>
      </c>
      <c r="F725" s="80">
        <v>5</v>
      </c>
      <c r="G725" s="93">
        <v>32323</v>
      </c>
      <c r="H725" s="80">
        <v>0</v>
      </c>
      <c r="I725" s="80">
        <v>0.32200000000000001</v>
      </c>
      <c r="J725" s="80">
        <v>0.04</v>
      </c>
      <c r="K725" s="1" t="s">
        <v>1396</v>
      </c>
      <c r="L725" s="80">
        <v>3.4000000000000002E-2</v>
      </c>
      <c r="M725" s="1" t="s">
        <v>1396</v>
      </c>
      <c r="N725" s="80">
        <v>0.64500000000000002</v>
      </c>
      <c r="O725" s="80">
        <v>1.774</v>
      </c>
      <c r="P725" s="1" t="s">
        <v>1396</v>
      </c>
      <c r="Q725" s="1" t="s">
        <v>1396</v>
      </c>
      <c r="R725" s="1" t="s">
        <v>1396</v>
      </c>
      <c r="S725" s="1" t="s">
        <v>1396</v>
      </c>
    </row>
    <row r="726" spans="1:19" x14ac:dyDescent="0.2">
      <c r="A726" s="1" t="s">
        <v>1274</v>
      </c>
      <c r="B726" s="80">
        <v>101</v>
      </c>
      <c r="C726" s="1" t="s">
        <v>1396</v>
      </c>
      <c r="D726" s="80" t="s">
        <v>142</v>
      </c>
      <c r="E726" s="1" t="s">
        <v>1396</v>
      </c>
      <c r="F726" s="80">
        <v>5</v>
      </c>
      <c r="G726" s="93">
        <v>32330</v>
      </c>
      <c r="H726" s="80">
        <v>0</v>
      </c>
      <c r="I726" s="80">
        <v>0.13200000000000001</v>
      </c>
      <c r="J726" s="80">
        <v>0.108</v>
      </c>
      <c r="K726" s="1" t="s">
        <v>1396</v>
      </c>
      <c r="L726" s="80">
        <v>5.0999999999999997E-2</v>
      </c>
      <c r="M726" s="1" t="s">
        <v>1396</v>
      </c>
      <c r="N726" s="80">
        <v>3.0249999999999999</v>
      </c>
      <c r="O726" s="80">
        <v>2.8940000000000001</v>
      </c>
      <c r="P726" s="1" t="s">
        <v>1396</v>
      </c>
      <c r="Q726" s="1" t="s">
        <v>1396</v>
      </c>
      <c r="R726" s="1" t="s">
        <v>1396</v>
      </c>
      <c r="S726" s="1" t="s">
        <v>1396</v>
      </c>
    </row>
    <row r="727" spans="1:19" x14ac:dyDescent="0.2">
      <c r="A727" s="1" t="s">
        <v>1274</v>
      </c>
      <c r="B727" s="80">
        <v>101</v>
      </c>
      <c r="C727" s="1" t="s">
        <v>1396</v>
      </c>
      <c r="D727" s="80" t="s">
        <v>142</v>
      </c>
      <c r="E727" s="1" t="s">
        <v>1396</v>
      </c>
      <c r="F727" s="80">
        <v>5</v>
      </c>
      <c r="G727" s="93">
        <v>32330</v>
      </c>
      <c r="H727" s="80">
        <v>0</v>
      </c>
      <c r="I727" s="80">
        <v>0</v>
      </c>
      <c r="J727" s="80">
        <v>5.3999999999999999E-2</v>
      </c>
      <c r="K727" s="1" t="s">
        <v>1396</v>
      </c>
      <c r="L727" s="80">
        <v>1.0999999999999999E-2</v>
      </c>
      <c r="M727" s="1" t="s">
        <v>1396</v>
      </c>
      <c r="N727" s="80">
        <v>0.99299999999999999</v>
      </c>
      <c r="O727" s="80">
        <v>2.3170000000000002</v>
      </c>
      <c r="P727" s="1" t="s">
        <v>1396</v>
      </c>
      <c r="Q727" s="1" t="s">
        <v>1396</v>
      </c>
      <c r="R727" s="1" t="s">
        <v>1396</v>
      </c>
      <c r="S727" s="1" t="s">
        <v>1396</v>
      </c>
    </row>
    <row r="728" spans="1:19" x14ac:dyDescent="0.2">
      <c r="A728" s="1" t="s">
        <v>1274</v>
      </c>
      <c r="B728" s="80">
        <v>101</v>
      </c>
      <c r="C728" s="1" t="s">
        <v>1396</v>
      </c>
      <c r="D728" s="80" t="s">
        <v>142</v>
      </c>
      <c r="E728" s="1" t="s">
        <v>1396</v>
      </c>
      <c r="F728" s="80">
        <v>5</v>
      </c>
      <c r="G728" s="93">
        <v>32337</v>
      </c>
      <c r="H728" s="80">
        <v>0</v>
      </c>
      <c r="I728" s="80">
        <v>0.153</v>
      </c>
      <c r="J728" s="80">
        <v>0.14399999999999999</v>
      </c>
      <c r="K728" s="1" t="s">
        <v>1396</v>
      </c>
      <c r="L728" s="80">
        <v>0.10199999999999999</v>
      </c>
      <c r="M728" s="1" t="s">
        <v>1396</v>
      </c>
      <c r="N728" s="80">
        <v>1.375</v>
      </c>
      <c r="O728" s="80">
        <v>1.222</v>
      </c>
      <c r="P728" s="1" t="s">
        <v>1396</v>
      </c>
      <c r="Q728" s="1" t="s">
        <v>1396</v>
      </c>
      <c r="R728" s="1" t="s">
        <v>1396</v>
      </c>
      <c r="S728" s="1" t="s">
        <v>1396</v>
      </c>
    </row>
    <row r="729" spans="1:19" x14ac:dyDescent="0.2">
      <c r="A729" s="1" t="s">
        <v>1274</v>
      </c>
      <c r="B729" s="80">
        <v>101</v>
      </c>
      <c r="C729" s="1" t="s">
        <v>1396</v>
      </c>
      <c r="D729" s="80" t="s">
        <v>142</v>
      </c>
      <c r="E729" s="1" t="s">
        <v>1396</v>
      </c>
      <c r="F729" s="80">
        <v>5</v>
      </c>
      <c r="G729" s="93">
        <v>32337</v>
      </c>
      <c r="H729" s="80">
        <v>0</v>
      </c>
      <c r="I729" s="80">
        <v>0.433</v>
      </c>
      <c r="J729" s="80">
        <v>0.13600000000000001</v>
      </c>
      <c r="K729" s="1" t="s">
        <v>1396</v>
      </c>
      <c r="L729" s="80">
        <v>6.2E-2</v>
      </c>
      <c r="M729" s="1" t="s">
        <v>1396</v>
      </c>
      <c r="N729" s="80">
        <v>1.7310000000000001</v>
      </c>
      <c r="O729" s="80">
        <v>2.02</v>
      </c>
      <c r="P729" s="1" t="s">
        <v>1396</v>
      </c>
      <c r="Q729" s="1" t="s">
        <v>1396</v>
      </c>
      <c r="R729" s="1" t="s">
        <v>1396</v>
      </c>
      <c r="S729" s="1" t="s">
        <v>1396</v>
      </c>
    </row>
    <row r="730" spans="1:19" x14ac:dyDescent="0.2">
      <c r="A730" s="1" t="s">
        <v>1274</v>
      </c>
      <c r="B730" s="80">
        <v>101</v>
      </c>
      <c r="C730" s="1" t="s">
        <v>1396</v>
      </c>
      <c r="D730" s="80" t="s">
        <v>142</v>
      </c>
      <c r="E730" s="1" t="s">
        <v>1396</v>
      </c>
      <c r="F730" s="80">
        <v>5</v>
      </c>
      <c r="G730" s="93">
        <v>32344</v>
      </c>
      <c r="H730" s="80">
        <v>0</v>
      </c>
      <c r="I730" s="80">
        <v>0.495</v>
      </c>
      <c r="J730" s="80">
        <v>0.02</v>
      </c>
      <c r="K730" s="1" t="s">
        <v>1396</v>
      </c>
      <c r="L730" s="80">
        <v>0.02</v>
      </c>
      <c r="M730" s="1" t="s">
        <v>1396</v>
      </c>
      <c r="N730" s="80">
        <v>2.673</v>
      </c>
      <c r="O730" s="80">
        <v>4.4550000000000001</v>
      </c>
      <c r="P730" s="1" t="s">
        <v>1396</v>
      </c>
      <c r="Q730" s="1" t="s">
        <v>1396</v>
      </c>
      <c r="R730" s="1" t="s">
        <v>1396</v>
      </c>
      <c r="S730" s="1" t="s">
        <v>1396</v>
      </c>
    </row>
    <row r="731" spans="1:19" x14ac:dyDescent="0.2">
      <c r="A731" s="1" t="s">
        <v>1274</v>
      </c>
      <c r="B731" s="80">
        <v>101</v>
      </c>
      <c r="C731" s="1" t="s">
        <v>1396</v>
      </c>
      <c r="D731" s="80" t="s">
        <v>142</v>
      </c>
      <c r="E731" s="1" t="s">
        <v>1396</v>
      </c>
      <c r="F731" s="80">
        <v>5</v>
      </c>
      <c r="G731" s="93">
        <v>32344</v>
      </c>
      <c r="H731" s="80">
        <v>6.0000000000000001E-3</v>
      </c>
      <c r="I731" s="80">
        <v>0.41299999999999998</v>
      </c>
      <c r="J731" s="80">
        <v>3.4000000000000002E-2</v>
      </c>
      <c r="K731" s="1" t="s">
        <v>1396</v>
      </c>
      <c r="L731" s="80">
        <v>0.04</v>
      </c>
      <c r="M731" s="1" t="s">
        <v>1396</v>
      </c>
      <c r="N731" s="80">
        <v>1.5489999999999999</v>
      </c>
      <c r="O731" s="80">
        <v>4.3369999999999997</v>
      </c>
      <c r="P731" s="1" t="s">
        <v>1396</v>
      </c>
      <c r="Q731" s="1" t="s">
        <v>1396</v>
      </c>
      <c r="R731" s="1" t="s">
        <v>1396</v>
      </c>
      <c r="S731" s="1" t="s">
        <v>1396</v>
      </c>
    </row>
    <row r="732" spans="1:19" x14ac:dyDescent="0.2">
      <c r="A732" s="1" t="s">
        <v>1274</v>
      </c>
      <c r="B732" s="80">
        <v>101</v>
      </c>
      <c r="C732" s="1" t="s">
        <v>1396</v>
      </c>
      <c r="D732" s="80" t="s">
        <v>142</v>
      </c>
      <c r="E732" s="1" t="s">
        <v>1396</v>
      </c>
      <c r="F732" s="80">
        <v>5</v>
      </c>
      <c r="G732" s="93">
        <v>32351</v>
      </c>
      <c r="H732" s="80">
        <v>0</v>
      </c>
      <c r="I732" s="80">
        <v>0</v>
      </c>
      <c r="J732" s="80">
        <v>6.2E-2</v>
      </c>
      <c r="K732" s="1" t="s">
        <v>1396</v>
      </c>
      <c r="L732" s="80">
        <v>2.3E-2</v>
      </c>
      <c r="M732" s="1" t="s">
        <v>1396</v>
      </c>
      <c r="N732" s="80">
        <v>0.64500000000000002</v>
      </c>
      <c r="O732" s="80">
        <v>0.72599999999999998</v>
      </c>
      <c r="P732" s="1" t="s">
        <v>1396</v>
      </c>
      <c r="Q732" s="1" t="s">
        <v>1396</v>
      </c>
      <c r="R732" s="1" t="s">
        <v>1396</v>
      </c>
      <c r="S732" s="1" t="s">
        <v>1396</v>
      </c>
    </row>
    <row r="733" spans="1:19" x14ac:dyDescent="0.2">
      <c r="A733" s="1" t="s">
        <v>1274</v>
      </c>
      <c r="B733" s="80">
        <v>101</v>
      </c>
      <c r="C733" s="1" t="s">
        <v>1396</v>
      </c>
      <c r="D733" s="80" t="s">
        <v>142</v>
      </c>
      <c r="E733" s="1" t="s">
        <v>1396</v>
      </c>
      <c r="F733" s="80">
        <v>5</v>
      </c>
      <c r="G733" s="93">
        <v>32351</v>
      </c>
      <c r="H733" s="80">
        <v>0</v>
      </c>
      <c r="I733" s="80">
        <v>0.11</v>
      </c>
      <c r="J733" s="80">
        <v>3.4000000000000002E-2</v>
      </c>
      <c r="K733" s="1" t="s">
        <v>1396</v>
      </c>
      <c r="L733" s="80">
        <v>1.4E-2</v>
      </c>
      <c r="M733" s="1" t="s">
        <v>1396</v>
      </c>
      <c r="N733" s="80">
        <v>1.3240000000000001</v>
      </c>
      <c r="O733" s="80">
        <v>1.3240000000000001</v>
      </c>
      <c r="P733" s="1" t="s">
        <v>1396</v>
      </c>
      <c r="Q733" s="1" t="s">
        <v>1396</v>
      </c>
      <c r="R733" s="1" t="s">
        <v>1396</v>
      </c>
      <c r="S733" s="1" t="s">
        <v>1396</v>
      </c>
    </row>
    <row r="734" spans="1:19" x14ac:dyDescent="0.2">
      <c r="A734" s="1" t="s">
        <v>1274</v>
      </c>
      <c r="B734" s="80">
        <v>101</v>
      </c>
      <c r="C734" s="1" t="s">
        <v>1396</v>
      </c>
      <c r="D734" s="80" t="s">
        <v>142</v>
      </c>
      <c r="E734" s="1" t="s">
        <v>1396</v>
      </c>
      <c r="F734" s="80">
        <v>5</v>
      </c>
      <c r="G734" s="93">
        <v>32358</v>
      </c>
      <c r="H734" s="80">
        <v>0</v>
      </c>
      <c r="I734" s="80">
        <v>2.8000000000000001E-2</v>
      </c>
      <c r="J734" s="80">
        <v>0</v>
      </c>
      <c r="K734" s="1" t="s">
        <v>1396</v>
      </c>
      <c r="L734" s="80">
        <v>0</v>
      </c>
      <c r="M734" s="1" t="s">
        <v>1396</v>
      </c>
      <c r="N734" s="80">
        <v>1.68</v>
      </c>
      <c r="O734" s="80">
        <v>0.61099999999999999</v>
      </c>
      <c r="P734" s="1" t="s">
        <v>1396</v>
      </c>
      <c r="Q734" s="1" t="s">
        <v>1396</v>
      </c>
      <c r="R734" s="1" t="s">
        <v>1396</v>
      </c>
      <c r="S734" s="1" t="s">
        <v>1396</v>
      </c>
    </row>
    <row r="735" spans="1:19" x14ac:dyDescent="0.2">
      <c r="A735" s="1" t="s">
        <v>1274</v>
      </c>
      <c r="B735" s="80">
        <v>101</v>
      </c>
      <c r="C735" s="1" t="s">
        <v>1396</v>
      </c>
      <c r="D735" s="80" t="s">
        <v>142</v>
      </c>
      <c r="E735" s="1" t="s">
        <v>1396</v>
      </c>
      <c r="F735" s="80">
        <v>5</v>
      </c>
      <c r="G735" s="93">
        <v>32358</v>
      </c>
      <c r="H735" s="80">
        <v>6.0000000000000001E-3</v>
      </c>
      <c r="I735" s="80">
        <v>0.40300000000000002</v>
      </c>
      <c r="J735" s="80">
        <v>0</v>
      </c>
      <c r="K735" s="1" t="s">
        <v>1396</v>
      </c>
      <c r="L735" s="80">
        <v>3.4000000000000002E-2</v>
      </c>
      <c r="M735" s="1" t="s">
        <v>1396</v>
      </c>
      <c r="N735" s="80">
        <v>2.661</v>
      </c>
      <c r="O735" s="80">
        <v>1.6930000000000001</v>
      </c>
      <c r="P735" s="1" t="s">
        <v>1396</v>
      </c>
      <c r="Q735" s="1" t="s">
        <v>1396</v>
      </c>
      <c r="R735" s="1" t="s">
        <v>1396</v>
      </c>
      <c r="S735" s="1" t="s">
        <v>1396</v>
      </c>
    </row>
    <row r="736" spans="1:19" x14ac:dyDescent="0.2">
      <c r="A736" s="1" t="s">
        <v>1274</v>
      </c>
      <c r="B736" s="80">
        <v>101</v>
      </c>
      <c r="C736" s="1" t="s">
        <v>1396</v>
      </c>
      <c r="D736" s="80" t="s">
        <v>142</v>
      </c>
      <c r="E736" s="1" t="s">
        <v>1396</v>
      </c>
      <c r="F736" s="80">
        <v>5</v>
      </c>
      <c r="G736" s="93">
        <v>32366</v>
      </c>
      <c r="H736" s="80">
        <v>0</v>
      </c>
      <c r="I736" s="80">
        <v>0</v>
      </c>
      <c r="J736" s="80">
        <v>1.0999999999999999E-2</v>
      </c>
      <c r="K736" s="1" t="s">
        <v>1396</v>
      </c>
      <c r="L736" s="80">
        <v>8.0000000000000002E-3</v>
      </c>
      <c r="M736" s="1" t="s">
        <v>1396</v>
      </c>
      <c r="N736" s="80">
        <v>0.68300000000000005</v>
      </c>
      <c r="O736" s="80">
        <v>0.19500000000000001</v>
      </c>
      <c r="P736" s="1" t="s">
        <v>1396</v>
      </c>
      <c r="Q736" s="1" t="s">
        <v>1396</v>
      </c>
      <c r="R736" s="1" t="s">
        <v>1396</v>
      </c>
      <c r="S736" s="1" t="s">
        <v>1396</v>
      </c>
    </row>
    <row r="737" spans="1:19" x14ac:dyDescent="0.2">
      <c r="A737" s="1" t="s">
        <v>1274</v>
      </c>
      <c r="B737" s="80">
        <v>101</v>
      </c>
      <c r="C737" s="1" t="s">
        <v>1396</v>
      </c>
      <c r="D737" s="80" t="s">
        <v>142</v>
      </c>
      <c r="E737" s="1" t="s">
        <v>1396</v>
      </c>
      <c r="F737" s="80">
        <v>5</v>
      </c>
      <c r="G737" s="93">
        <v>32366</v>
      </c>
      <c r="H737" s="80">
        <v>0</v>
      </c>
      <c r="I737" s="80">
        <v>0</v>
      </c>
      <c r="J737" s="80">
        <v>1.4E-2</v>
      </c>
      <c r="K737" s="1" t="s">
        <v>1396</v>
      </c>
      <c r="L737" s="80">
        <v>3.0000000000000001E-3</v>
      </c>
      <c r="M737" s="1" t="s">
        <v>1396</v>
      </c>
      <c r="N737" s="80">
        <v>0.221</v>
      </c>
      <c r="O737" s="80">
        <v>0</v>
      </c>
      <c r="P737" s="1" t="s">
        <v>1396</v>
      </c>
      <c r="Q737" s="1" t="s">
        <v>1396</v>
      </c>
      <c r="R737" s="1" t="s">
        <v>1396</v>
      </c>
      <c r="S737" s="1" t="s">
        <v>1396</v>
      </c>
    </row>
    <row r="738" spans="1:19" x14ac:dyDescent="0.2">
      <c r="A738" s="1" t="s">
        <v>1274</v>
      </c>
      <c r="B738" s="80">
        <v>101</v>
      </c>
      <c r="C738" s="1" t="s">
        <v>1396</v>
      </c>
      <c r="D738" s="80" t="s">
        <v>142</v>
      </c>
      <c r="E738" s="1" t="s">
        <v>1396</v>
      </c>
      <c r="F738" s="80">
        <v>5</v>
      </c>
      <c r="G738" s="93">
        <v>32687</v>
      </c>
      <c r="H738" s="80">
        <v>3.0000000000000001E-3</v>
      </c>
      <c r="I738" s="80">
        <v>3.0000000000000001E-3</v>
      </c>
      <c r="J738" s="80">
        <v>1.6E-2</v>
      </c>
      <c r="K738" s="80">
        <v>0</v>
      </c>
      <c r="L738" s="80">
        <v>5.0000000000000001E-3</v>
      </c>
      <c r="M738" s="80">
        <v>0</v>
      </c>
      <c r="N738" s="80">
        <v>5.1369999999999996</v>
      </c>
      <c r="O738" s="80">
        <v>0</v>
      </c>
      <c r="P738" s="1" t="s">
        <v>1396</v>
      </c>
      <c r="Q738" s="1" t="s">
        <v>1396</v>
      </c>
      <c r="R738" s="1" t="s">
        <v>1396</v>
      </c>
      <c r="S738" s="1" t="s">
        <v>1396</v>
      </c>
    </row>
    <row r="739" spans="1:19" x14ac:dyDescent="0.2">
      <c r="A739" s="1" t="s">
        <v>1274</v>
      </c>
      <c r="B739" s="80">
        <v>101</v>
      </c>
      <c r="C739" s="1" t="s">
        <v>1396</v>
      </c>
      <c r="D739" s="80" t="s">
        <v>142</v>
      </c>
      <c r="E739" s="1" t="s">
        <v>1396</v>
      </c>
      <c r="F739" s="80">
        <v>5</v>
      </c>
      <c r="G739" s="93">
        <v>32687</v>
      </c>
      <c r="H739" s="80">
        <v>3.0000000000000001E-3</v>
      </c>
      <c r="I739" s="80">
        <v>8.0000000000000002E-3</v>
      </c>
      <c r="J739" s="80">
        <v>3.0000000000000001E-3</v>
      </c>
      <c r="K739" s="80">
        <v>0</v>
      </c>
      <c r="L739" s="80">
        <v>0</v>
      </c>
      <c r="M739" s="80">
        <v>0</v>
      </c>
      <c r="N739" s="80">
        <v>8.11</v>
      </c>
      <c r="O739" s="80">
        <v>0</v>
      </c>
      <c r="P739" s="1" t="s">
        <v>1396</v>
      </c>
      <c r="Q739" s="1" t="s">
        <v>1396</v>
      </c>
      <c r="R739" s="1" t="s">
        <v>1396</v>
      </c>
      <c r="S739" s="1" t="s">
        <v>1396</v>
      </c>
    </row>
    <row r="740" spans="1:19" x14ac:dyDescent="0.2">
      <c r="A740" s="1" t="s">
        <v>1274</v>
      </c>
      <c r="B740" s="80">
        <v>101</v>
      </c>
      <c r="C740" s="1" t="s">
        <v>1396</v>
      </c>
      <c r="D740" s="80" t="s">
        <v>142</v>
      </c>
      <c r="E740" s="1" t="s">
        <v>1396</v>
      </c>
      <c r="F740" s="80">
        <v>5</v>
      </c>
      <c r="G740" s="93">
        <v>32693</v>
      </c>
      <c r="H740" s="80">
        <v>0</v>
      </c>
      <c r="I740" s="80">
        <v>0</v>
      </c>
      <c r="J740" s="80">
        <v>1.1299999999999999</v>
      </c>
      <c r="K740" s="80">
        <v>0</v>
      </c>
      <c r="L740" s="80">
        <v>5.0000000000000001E-3</v>
      </c>
      <c r="M740" s="80">
        <v>0.308</v>
      </c>
      <c r="N740" s="80">
        <v>9.3490000000000002</v>
      </c>
      <c r="O740" s="80">
        <v>0</v>
      </c>
      <c r="P740" s="1" t="s">
        <v>1396</v>
      </c>
      <c r="Q740" s="1" t="s">
        <v>1396</v>
      </c>
      <c r="R740" s="1" t="s">
        <v>1396</v>
      </c>
      <c r="S740" s="1" t="s">
        <v>1396</v>
      </c>
    </row>
    <row r="741" spans="1:19" x14ac:dyDescent="0.2">
      <c r="A741" s="1" t="s">
        <v>1274</v>
      </c>
      <c r="B741" s="80">
        <v>101</v>
      </c>
      <c r="C741" s="1" t="s">
        <v>1396</v>
      </c>
      <c r="D741" s="80" t="s">
        <v>142</v>
      </c>
      <c r="E741" s="1" t="s">
        <v>1396</v>
      </c>
      <c r="F741" s="80">
        <v>5</v>
      </c>
      <c r="G741" s="93">
        <v>32693</v>
      </c>
      <c r="H741" s="80">
        <v>0</v>
      </c>
      <c r="I741" s="80">
        <v>0</v>
      </c>
      <c r="J741" s="80">
        <v>0.82199999999999995</v>
      </c>
      <c r="K741" s="80">
        <v>0</v>
      </c>
      <c r="L741" s="80">
        <v>1.0999999999999999E-2</v>
      </c>
      <c r="M741" s="80">
        <v>0.10299999999999999</v>
      </c>
      <c r="N741" s="80">
        <v>7.3970000000000002</v>
      </c>
      <c r="O741" s="80">
        <v>0</v>
      </c>
      <c r="P741" s="1" t="s">
        <v>1396</v>
      </c>
      <c r="Q741" s="1" t="s">
        <v>1396</v>
      </c>
      <c r="R741" s="1" t="s">
        <v>1396</v>
      </c>
      <c r="S741" s="1" t="s">
        <v>1396</v>
      </c>
    </row>
    <row r="742" spans="1:19" x14ac:dyDescent="0.2">
      <c r="A742" s="1" t="s">
        <v>1274</v>
      </c>
      <c r="B742" s="80">
        <v>101</v>
      </c>
      <c r="C742" s="1" t="s">
        <v>1396</v>
      </c>
      <c r="D742" s="80" t="s">
        <v>142</v>
      </c>
      <c r="E742" s="1" t="s">
        <v>1396</v>
      </c>
      <c r="F742" s="80">
        <v>5</v>
      </c>
      <c r="G742" s="93">
        <v>32700</v>
      </c>
      <c r="H742" s="80">
        <v>0</v>
      </c>
      <c r="I742" s="80">
        <v>1.0269999999999999</v>
      </c>
      <c r="J742" s="80">
        <v>2.0550000000000002</v>
      </c>
      <c r="K742" s="80">
        <v>0</v>
      </c>
      <c r="L742" s="80">
        <v>1.6E-2</v>
      </c>
      <c r="M742" s="80">
        <v>1.952</v>
      </c>
      <c r="N742" s="80">
        <v>0.10299999999999999</v>
      </c>
      <c r="O742" s="80">
        <v>0</v>
      </c>
      <c r="P742" s="1" t="s">
        <v>1396</v>
      </c>
      <c r="Q742" s="1" t="s">
        <v>1396</v>
      </c>
      <c r="R742" s="1" t="s">
        <v>1396</v>
      </c>
      <c r="S742" s="1" t="s">
        <v>1396</v>
      </c>
    </row>
    <row r="743" spans="1:19" x14ac:dyDescent="0.2">
      <c r="A743" s="1" t="s">
        <v>1274</v>
      </c>
      <c r="B743" s="80">
        <v>101</v>
      </c>
      <c r="C743" s="1" t="s">
        <v>1396</v>
      </c>
      <c r="D743" s="80" t="s">
        <v>142</v>
      </c>
      <c r="E743" s="1" t="s">
        <v>1396</v>
      </c>
      <c r="F743" s="80">
        <v>5</v>
      </c>
      <c r="G743" s="93">
        <v>32700</v>
      </c>
      <c r="H743" s="80">
        <v>0</v>
      </c>
      <c r="I743" s="80">
        <v>0.51400000000000001</v>
      </c>
      <c r="J743" s="80">
        <v>1.4379999999999999</v>
      </c>
      <c r="K743" s="80">
        <v>0</v>
      </c>
      <c r="L743" s="80">
        <v>3.5999999999999997E-2</v>
      </c>
      <c r="M743" s="80">
        <v>2.363</v>
      </c>
      <c r="N743" s="80">
        <v>0.71899999999999997</v>
      </c>
      <c r="O743" s="80">
        <v>0</v>
      </c>
      <c r="P743" s="1" t="s">
        <v>1396</v>
      </c>
      <c r="Q743" s="1" t="s">
        <v>1396</v>
      </c>
      <c r="R743" s="1" t="s">
        <v>1396</v>
      </c>
      <c r="S743" s="1" t="s">
        <v>1396</v>
      </c>
    </row>
    <row r="744" spans="1:19" x14ac:dyDescent="0.2">
      <c r="A744" s="1" t="s">
        <v>1274</v>
      </c>
      <c r="B744" s="80">
        <v>101</v>
      </c>
      <c r="C744" s="1" t="s">
        <v>1396</v>
      </c>
      <c r="D744" s="80" t="s">
        <v>142</v>
      </c>
      <c r="E744" s="1" t="s">
        <v>1396</v>
      </c>
      <c r="F744" s="80">
        <v>5</v>
      </c>
      <c r="G744" s="93">
        <v>32707</v>
      </c>
      <c r="H744" s="80">
        <v>5.0000000000000001E-3</v>
      </c>
      <c r="I744" s="80">
        <v>0.10299999999999999</v>
      </c>
      <c r="J744" s="80">
        <v>0.308</v>
      </c>
      <c r="K744" s="80">
        <v>0.10299999999999999</v>
      </c>
      <c r="L744" s="80">
        <v>3.0000000000000001E-3</v>
      </c>
      <c r="M744" s="80">
        <v>2.1579999999999999</v>
      </c>
      <c r="N744" s="80">
        <v>0.41099999999999998</v>
      </c>
      <c r="O744" s="80">
        <v>0</v>
      </c>
      <c r="P744" s="1" t="s">
        <v>1396</v>
      </c>
      <c r="Q744" s="1" t="s">
        <v>1396</v>
      </c>
      <c r="R744" s="1" t="s">
        <v>1396</v>
      </c>
      <c r="S744" s="1" t="s">
        <v>1396</v>
      </c>
    </row>
    <row r="745" spans="1:19" x14ac:dyDescent="0.2">
      <c r="A745" s="1" t="s">
        <v>1274</v>
      </c>
      <c r="B745" s="80">
        <v>101</v>
      </c>
      <c r="C745" s="1" t="s">
        <v>1396</v>
      </c>
      <c r="D745" s="80" t="s">
        <v>142</v>
      </c>
      <c r="E745" s="1" t="s">
        <v>1396</v>
      </c>
      <c r="F745" s="80">
        <v>5</v>
      </c>
      <c r="G745" s="93">
        <v>32707</v>
      </c>
      <c r="H745" s="80">
        <v>3.0000000000000001E-3</v>
      </c>
      <c r="I745" s="80">
        <v>9.6000000000000002E-2</v>
      </c>
      <c r="J745" s="80">
        <v>9.6000000000000002E-2</v>
      </c>
      <c r="K745" s="80">
        <v>0</v>
      </c>
      <c r="L745" s="80">
        <v>1.6E-2</v>
      </c>
      <c r="M745" s="80">
        <v>1.0549999999999999</v>
      </c>
      <c r="N745" s="80">
        <v>0.192</v>
      </c>
      <c r="O745" s="80">
        <v>0</v>
      </c>
      <c r="P745" s="1" t="s">
        <v>1396</v>
      </c>
      <c r="Q745" s="1" t="s">
        <v>1396</v>
      </c>
      <c r="R745" s="1" t="s">
        <v>1396</v>
      </c>
      <c r="S745" s="1" t="s">
        <v>1396</v>
      </c>
    </row>
    <row r="746" spans="1:19" x14ac:dyDescent="0.2">
      <c r="A746" s="1" t="s">
        <v>1274</v>
      </c>
      <c r="B746" s="80">
        <v>101</v>
      </c>
      <c r="C746" s="1" t="s">
        <v>1396</v>
      </c>
      <c r="D746" s="80" t="s">
        <v>142</v>
      </c>
      <c r="E746" s="1" t="s">
        <v>1396</v>
      </c>
      <c r="F746" s="80">
        <v>5</v>
      </c>
      <c r="G746" s="93">
        <v>32713</v>
      </c>
      <c r="H746" s="80">
        <v>3.0000000000000001E-3</v>
      </c>
      <c r="I746" s="80">
        <v>0.10299999999999999</v>
      </c>
      <c r="J746" s="80">
        <v>0.51400000000000001</v>
      </c>
      <c r="K746" s="80">
        <v>0</v>
      </c>
      <c r="L746" s="80">
        <v>2.1999999999999999E-2</v>
      </c>
      <c r="M746" s="80">
        <v>3.9039999999999999</v>
      </c>
      <c r="N746" s="80">
        <v>0.51400000000000001</v>
      </c>
      <c r="O746" s="80">
        <v>0</v>
      </c>
      <c r="P746" s="1" t="s">
        <v>1396</v>
      </c>
      <c r="Q746" s="1" t="s">
        <v>1396</v>
      </c>
      <c r="R746" s="1" t="s">
        <v>1396</v>
      </c>
      <c r="S746" s="1" t="s">
        <v>1396</v>
      </c>
    </row>
    <row r="747" spans="1:19" x14ac:dyDescent="0.2">
      <c r="A747" s="1" t="s">
        <v>1274</v>
      </c>
      <c r="B747" s="80">
        <v>101</v>
      </c>
      <c r="C747" s="1" t="s">
        <v>1396</v>
      </c>
      <c r="D747" s="80" t="s">
        <v>142</v>
      </c>
      <c r="E747" s="1" t="s">
        <v>1396</v>
      </c>
      <c r="F747" s="80">
        <v>5</v>
      </c>
      <c r="G747" s="93">
        <v>32713</v>
      </c>
      <c r="H747" s="80">
        <v>3.0000000000000001E-3</v>
      </c>
      <c r="I747" s="80">
        <v>0.10299999999999999</v>
      </c>
      <c r="J747" s="80">
        <v>4.2119999999999997</v>
      </c>
      <c r="K747" s="80">
        <v>0</v>
      </c>
      <c r="L747" s="80">
        <v>4.9000000000000002E-2</v>
      </c>
      <c r="M747" s="80">
        <v>3.6989999999999998</v>
      </c>
      <c r="N747" s="80">
        <v>0.308</v>
      </c>
      <c r="O747" s="80">
        <v>0</v>
      </c>
      <c r="P747" s="1" t="s">
        <v>1396</v>
      </c>
      <c r="Q747" s="1" t="s">
        <v>1396</v>
      </c>
      <c r="R747" s="1" t="s">
        <v>1396</v>
      </c>
      <c r="S747" s="1" t="s">
        <v>1396</v>
      </c>
    </row>
    <row r="748" spans="1:19" x14ac:dyDescent="0.2">
      <c r="A748" s="1" t="s">
        <v>1274</v>
      </c>
      <c r="B748" s="80">
        <v>101</v>
      </c>
      <c r="C748" s="1" t="s">
        <v>1396</v>
      </c>
      <c r="D748" s="80" t="s">
        <v>142</v>
      </c>
      <c r="E748" s="1" t="s">
        <v>1396</v>
      </c>
      <c r="F748" s="80">
        <v>5</v>
      </c>
      <c r="G748" s="93">
        <v>32721</v>
      </c>
      <c r="H748" s="80">
        <v>0</v>
      </c>
      <c r="I748" s="80">
        <v>0</v>
      </c>
      <c r="J748" s="80">
        <v>1.1299999999999999</v>
      </c>
      <c r="K748" s="80">
        <v>0</v>
      </c>
      <c r="L748" s="80">
        <v>2.7E-2</v>
      </c>
      <c r="M748" s="80">
        <v>7.7050000000000001</v>
      </c>
      <c r="N748" s="80">
        <v>1.6439999999999999</v>
      </c>
      <c r="O748" s="80">
        <v>0</v>
      </c>
      <c r="P748" s="1" t="s">
        <v>1396</v>
      </c>
      <c r="Q748" s="1" t="s">
        <v>1396</v>
      </c>
      <c r="R748" s="1" t="s">
        <v>1396</v>
      </c>
      <c r="S748" s="1" t="s">
        <v>1396</v>
      </c>
    </row>
    <row r="749" spans="1:19" x14ac:dyDescent="0.2">
      <c r="A749" s="1" t="s">
        <v>1274</v>
      </c>
      <c r="B749" s="80">
        <v>101</v>
      </c>
      <c r="C749" s="1" t="s">
        <v>1396</v>
      </c>
      <c r="D749" s="80" t="s">
        <v>142</v>
      </c>
      <c r="E749" s="1" t="s">
        <v>1396</v>
      </c>
      <c r="F749" s="80">
        <v>5</v>
      </c>
      <c r="G749" s="93">
        <v>32721</v>
      </c>
      <c r="H749" s="80">
        <v>3.0000000000000001E-3</v>
      </c>
      <c r="I749" s="80">
        <v>0</v>
      </c>
      <c r="J749" s="80">
        <v>1.4379999999999999</v>
      </c>
      <c r="K749" s="80">
        <v>0</v>
      </c>
      <c r="L749" s="80">
        <v>2.7E-2</v>
      </c>
      <c r="M749" s="80">
        <v>6.4729999999999999</v>
      </c>
      <c r="N749" s="80">
        <v>1.0269999999999999</v>
      </c>
      <c r="O749" s="80">
        <v>0</v>
      </c>
      <c r="P749" s="1" t="s">
        <v>1396</v>
      </c>
      <c r="Q749" s="1" t="s">
        <v>1396</v>
      </c>
      <c r="R749" s="1" t="s">
        <v>1396</v>
      </c>
      <c r="S749" s="1" t="s">
        <v>1396</v>
      </c>
    </row>
    <row r="750" spans="1:19" x14ac:dyDescent="0.2">
      <c r="A750" s="1" t="s">
        <v>1274</v>
      </c>
      <c r="B750" s="80">
        <v>101</v>
      </c>
      <c r="C750" s="1" t="s">
        <v>1396</v>
      </c>
      <c r="D750" s="80" t="s">
        <v>1447</v>
      </c>
      <c r="E750" s="1" t="s">
        <v>1396</v>
      </c>
      <c r="F750" s="80">
        <v>5</v>
      </c>
      <c r="G750" s="93">
        <v>33054</v>
      </c>
      <c r="H750" s="80">
        <v>0</v>
      </c>
      <c r="I750" s="80">
        <v>5.0000000000000001E-3</v>
      </c>
      <c r="J750" s="80">
        <v>0.25600000000000001</v>
      </c>
      <c r="K750" s="80">
        <v>0</v>
      </c>
      <c r="L750" s="80">
        <v>7.9000000000000001E-2</v>
      </c>
      <c r="M750" s="1" t="s">
        <v>1396</v>
      </c>
      <c r="N750" s="80">
        <v>0</v>
      </c>
      <c r="O750" s="80">
        <v>6.9160000000000004</v>
      </c>
      <c r="P750" s="1" t="s">
        <v>1396</v>
      </c>
      <c r="Q750" s="1" t="s">
        <v>1396</v>
      </c>
      <c r="R750" s="1" t="s">
        <v>1396</v>
      </c>
      <c r="S750" s="1" t="s">
        <v>1396</v>
      </c>
    </row>
    <row r="751" spans="1:19" x14ac:dyDescent="0.2">
      <c r="A751" s="1" t="s">
        <v>1274</v>
      </c>
      <c r="B751" s="80">
        <v>101</v>
      </c>
      <c r="C751" s="1" t="s">
        <v>1396</v>
      </c>
      <c r="D751" s="80" t="s">
        <v>1447</v>
      </c>
      <c r="E751" s="1" t="s">
        <v>1396</v>
      </c>
      <c r="F751" s="80">
        <v>5</v>
      </c>
      <c r="G751" s="93">
        <v>33054</v>
      </c>
      <c r="H751" s="80">
        <v>0</v>
      </c>
      <c r="I751" s="80">
        <v>3.0000000000000001E-3</v>
      </c>
      <c r="J751" s="80">
        <v>0.32900000000000001</v>
      </c>
      <c r="K751" s="80">
        <v>0</v>
      </c>
      <c r="L751" s="80">
        <v>8.7999999999999995E-2</v>
      </c>
      <c r="M751" s="1" t="s">
        <v>1396</v>
      </c>
      <c r="N751" s="80">
        <v>0</v>
      </c>
      <c r="O751" s="80">
        <v>8</v>
      </c>
      <c r="P751" s="1" t="s">
        <v>1396</v>
      </c>
      <c r="Q751" s="1" t="s">
        <v>1396</v>
      </c>
      <c r="R751" s="1" t="s">
        <v>1396</v>
      </c>
      <c r="S751" s="1" t="s">
        <v>1396</v>
      </c>
    </row>
    <row r="752" spans="1:19" x14ac:dyDescent="0.2">
      <c r="A752" s="1" t="s">
        <v>1274</v>
      </c>
      <c r="B752" s="80">
        <v>101</v>
      </c>
      <c r="C752" s="1" t="s">
        <v>1396</v>
      </c>
      <c r="D752" s="80" t="s">
        <v>1447</v>
      </c>
      <c r="E752" s="1" t="s">
        <v>1396</v>
      </c>
      <c r="F752" s="80">
        <v>5</v>
      </c>
      <c r="G752" s="93">
        <v>33059</v>
      </c>
      <c r="H752" s="80">
        <v>0</v>
      </c>
      <c r="I752" s="80">
        <v>0.13200000000000001</v>
      </c>
      <c r="J752" s="80">
        <v>1.841</v>
      </c>
      <c r="K752" s="80">
        <v>0</v>
      </c>
      <c r="L752" s="80">
        <v>4.7E-2</v>
      </c>
      <c r="M752" s="1" t="s">
        <v>1396</v>
      </c>
      <c r="N752" s="80">
        <v>1.5780000000000001</v>
      </c>
      <c r="O752" s="80">
        <v>6.181</v>
      </c>
      <c r="P752" s="1" t="s">
        <v>1396</v>
      </c>
      <c r="Q752" s="1" t="s">
        <v>1396</v>
      </c>
      <c r="R752" s="1" t="s">
        <v>1396</v>
      </c>
      <c r="S752" s="1" t="s">
        <v>1396</v>
      </c>
    </row>
    <row r="753" spans="1:19" x14ac:dyDescent="0.2">
      <c r="A753" s="1" t="s">
        <v>1274</v>
      </c>
      <c r="B753" s="80">
        <v>101</v>
      </c>
      <c r="C753" s="1" t="s">
        <v>1396</v>
      </c>
      <c r="D753" s="80" t="s">
        <v>1447</v>
      </c>
      <c r="E753" s="1" t="s">
        <v>1396</v>
      </c>
      <c r="F753" s="80">
        <v>5</v>
      </c>
      <c r="G753" s="93">
        <v>33059</v>
      </c>
      <c r="H753" s="80">
        <v>0</v>
      </c>
      <c r="I753" s="80">
        <v>0.247</v>
      </c>
      <c r="J753" s="80">
        <v>1.1100000000000001</v>
      </c>
      <c r="K753" s="80">
        <v>0</v>
      </c>
      <c r="L753" s="80">
        <v>0.03</v>
      </c>
      <c r="M753" s="1" t="s">
        <v>1396</v>
      </c>
      <c r="N753" s="80">
        <v>0.86299999999999999</v>
      </c>
      <c r="O753" s="80">
        <v>2.4660000000000002</v>
      </c>
      <c r="P753" s="1" t="s">
        <v>1396</v>
      </c>
      <c r="Q753" s="1" t="s">
        <v>1396</v>
      </c>
      <c r="R753" s="1" t="s">
        <v>1396</v>
      </c>
      <c r="S753" s="1" t="s">
        <v>1396</v>
      </c>
    </row>
    <row r="754" spans="1:19" x14ac:dyDescent="0.2">
      <c r="A754" s="1" t="s">
        <v>1274</v>
      </c>
      <c r="B754" s="80">
        <v>101</v>
      </c>
      <c r="C754" s="1" t="s">
        <v>1396</v>
      </c>
      <c r="D754" s="80" t="s">
        <v>1447</v>
      </c>
      <c r="E754" s="1" t="s">
        <v>1396</v>
      </c>
      <c r="F754" s="80">
        <v>5</v>
      </c>
      <c r="G754" s="93">
        <v>33066</v>
      </c>
      <c r="H754" s="80">
        <v>0</v>
      </c>
      <c r="I754" s="80">
        <v>5.0000000000000001E-3</v>
      </c>
      <c r="J754" s="80">
        <v>1.258</v>
      </c>
      <c r="K754" s="80">
        <v>0</v>
      </c>
      <c r="L754" s="80">
        <v>0.14799999999999999</v>
      </c>
      <c r="M754" s="1" t="s">
        <v>1396</v>
      </c>
      <c r="N754" s="80">
        <v>5.7640000000000002</v>
      </c>
      <c r="O754" s="80">
        <v>1.258</v>
      </c>
      <c r="P754" s="1" t="s">
        <v>1396</v>
      </c>
      <c r="Q754" s="1" t="s">
        <v>1396</v>
      </c>
      <c r="R754" s="1" t="s">
        <v>1396</v>
      </c>
      <c r="S754" s="1" t="s">
        <v>1396</v>
      </c>
    </row>
    <row r="755" spans="1:19" x14ac:dyDescent="0.2">
      <c r="A755" s="1" t="s">
        <v>1274</v>
      </c>
      <c r="B755" s="80">
        <v>101</v>
      </c>
      <c r="C755" s="1" t="s">
        <v>1396</v>
      </c>
      <c r="D755" s="80" t="s">
        <v>1447</v>
      </c>
      <c r="E755" s="1" t="s">
        <v>1396</v>
      </c>
      <c r="F755" s="80">
        <v>5</v>
      </c>
      <c r="G755" s="93">
        <v>33066</v>
      </c>
      <c r="H755" s="80">
        <v>0</v>
      </c>
      <c r="I755" s="80">
        <v>3.0000000000000001E-3</v>
      </c>
      <c r="J755" s="80">
        <v>1.03</v>
      </c>
      <c r="K755" s="80">
        <v>0</v>
      </c>
      <c r="L755" s="80">
        <v>0.121</v>
      </c>
      <c r="M755" s="1" t="s">
        <v>1396</v>
      </c>
      <c r="N755" s="80">
        <v>6.4379999999999997</v>
      </c>
      <c r="O755" s="80">
        <v>1.03</v>
      </c>
      <c r="P755" s="1" t="s">
        <v>1396</v>
      </c>
      <c r="Q755" s="1" t="s">
        <v>1396</v>
      </c>
      <c r="R755" s="1" t="s">
        <v>1396</v>
      </c>
      <c r="S755" s="1" t="s">
        <v>1396</v>
      </c>
    </row>
    <row r="756" spans="1:19" x14ac:dyDescent="0.2">
      <c r="A756" s="1" t="s">
        <v>1274</v>
      </c>
      <c r="B756" s="80">
        <v>101</v>
      </c>
      <c r="C756" s="1" t="s">
        <v>1396</v>
      </c>
      <c r="D756" s="80" t="s">
        <v>1447</v>
      </c>
      <c r="E756" s="1" t="s">
        <v>1396</v>
      </c>
      <c r="F756" s="80">
        <v>5</v>
      </c>
      <c r="G756" s="93">
        <v>33073</v>
      </c>
      <c r="H756" s="80">
        <v>0</v>
      </c>
      <c r="I756" s="80">
        <v>0</v>
      </c>
      <c r="J756" s="80">
        <v>6.3E-2</v>
      </c>
      <c r="K756" s="80">
        <v>0</v>
      </c>
      <c r="L756" s="80">
        <v>0.03</v>
      </c>
      <c r="M756" s="1" t="s">
        <v>1396</v>
      </c>
      <c r="N756" s="80">
        <v>1.698</v>
      </c>
      <c r="O756" s="80">
        <v>0.77200000000000002</v>
      </c>
      <c r="P756" s="1" t="s">
        <v>1396</v>
      </c>
      <c r="Q756" s="1" t="s">
        <v>1396</v>
      </c>
      <c r="R756" s="1" t="s">
        <v>1396</v>
      </c>
      <c r="S756" s="1" t="s">
        <v>1396</v>
      </c>
    </row>
    <row r="757" spans="1:19" x14ac:dyDescent="0.2">
      <c r="A757" s="1" t="s">
        <v>1274</v>
      </c>
      <c r="B757" s="80">
        <v>101</v>
      </c>
      <c r="C757" s="1" t="s">
        <v>1396</v>
      </c>
      <c r="D757" s="80" t="s">
        <v>1447</v>
      </c>
      <c r="E757" s="1" t="s">
        <v>1396</v>
      </c>
      <c r="F757" s="80">
        <v>5</v>
      </c>
      <c r="G757" s="93">
        <v>33073</v>
      </c>
      <c r="H757" s="80">
        <v>0</v>
      </c>
      <c r="I757" s="80">
        <v>0</v>
      </c>
      <c r="J757" s="80">
        <v>0.14000000000000001</v>
      </c>
      <c r="K757" s="80">
        <v>0</v>
      </c>
      <c r="L757" s="80">
        <v>5.1999999999999998E-2</v>
      </c>
      <c r="M757" s="1" t="s">
        <v>1396</v>
      </c>
      <c r="N757" s="80">
        <v>2.161</v>
      </c>
      <c r="O757" s="80">
        <v>0.154</v>
      </c>
      <c r="P757" s="1" t="s">
        <v>1396</v>
      </c>
      <c r="Q757" s="1" t="s">
        <v>1396</v>
      </c>
      <c r="R757" s="1" t="s">
        <v>1396</v>
      </c>
      <c r="S757" s="1" t="s">
        <v>1396</v>
      </c>
    </row>
    <row r="758" spans="1:19" x14ac:dyDescent="0.2">
      <c r="A758" s="1" t="s">
        <v>1274</v>
      </c>
      <c r="B758" s="80">
        <v>101</v>
      </c>
      <c r="C758" s="1" t="s">
        <v>1396</v>
      </c>
      <c r="D758" s="80" t="s">
        <v>1447</v>
      </c>
      <c r="E758" s="1" t="s">
        <v>1396</v>
      </c>
      <c r="F758" s="80">
        <v>5</v>
      </c>
      <c r="G758" s="93">
        <v>33080</v>
      </c>
      <c r="H758" s="80">
        <v>0</v>
      </c>
      <c r="I758" s="80">
        <v>0</v>
      </c>
      <c r="J758" s="80">
        <v>0</v>
      </c>
      <c r="K758" s="80">
        <v>0</v>
      </c>
      <c r="L758" s="80">
        <v>0.104</v>
      </c>
      <c r="M758" s="1" t="s">
        <v>1396</v>
      </c>
      <c r="N758" s="80">
        <v>9.0739999999999998</v>
      </c>
      <c r="O758" s="80">
        <v>2.2679999999999998</v>
      </c>
      <c r="P758" s="1" t="s">
        <v>1396</v>
      </c>
      <c r="Q758" s="1" t="s">
        <v>1396</v>
      </c>
      <c r="R758" s="1" t="s">
        <v>1396</v>
      </c>
      <c r="S758" s="1" t="s">
        <v>1396</v>
      </c>
    </row>
    <row r="759" spans="1:19" x14ac:dyDescent="0.2">
      <c r="A759" s="1" t="s">
        <v>1274</v>
      </c>
      <c r="B759" s="80">
        <v>101</v>
      </c>
      <c r="C759" s="1" t="s">
        <v>1396</v>
      </c>
      <c r="D759" s="80" t="s">
        <v>1447</v>
      </c>
      <c r="E759" s="1" t="s">
        <v>1396</v>
      </c>
      <c r="F759" s="80">
        <v>5</v>
      </c>
      <c r="G759" s="93">
        <v>33080</v>
      </c>
      <c r="H759" s="80">
        <v>0</v>
      </c>
      <c r="I759" s="80">
        <v>0</v>
      </c>
      <c r="J759" s="80">
        <v>0</v>
      </c>
      <c r="K759" s="80">
        <v>0</v>
      </c>
      <c r="L759" s="80">
        <v>6.8000000000000005E-2</v>
      </c>
      <c r="M759" s="1" t="s">
        <v>1396</v>
      </c>
      <c r="N759" s="80">
        <v>9.83</v>
      </c>
      <c r="O759" s="80">
        <v>2.0790000000000002</v>
      </c>
      <c r="P759" s="1" t="s">
        <v>1396</v>
      </c>
      <c r="Q759" s="1" t="s">
        <v>1396</v>
      </c>
      <c r="R759" s="1" t="s">
        <v>1396</v>
      </c>
      <c r="S759" s="1" t="s">
        <v>1396</v>
      </c>
    </row>
    <row r="760" spans="1:19" x14ac:dyDescent="0.2">
      <c r="A760" s="1" t="s">
        <v>1274</v>
      </c>
      <c r="B760" s="80">
        <v>101</v>
      </c>
      <c r="C760" s="1" t="s">
        <v>1396</v>
      </c>
      <c r="D760" s="80" t="s">
        <v>1447</v>
      </c>
      <c r="E760" s="1" t="s">
        <v>1396</v>
      </c>
      <c r="F760" s="80">
        <v>5</v>
      </c>
      <c r="G760" s="93">
        <v>33087</v>
      </c>
      <c r="H760" s="80">
        <v>0</v>
      </c>
      <c r="I760" s="80">
        <v>0</v>
      </c>
      <c r="J760" s="80">
        <v>0</v>
      </c>
      <c r="K760" s="80">
        <v>0</v>
      </c>
      <c r="L760" s="80">
        <v>8.5000000000000006E-2</v>
      </c>
      <c r="M760" s="1" t="s">
        <v>1396</v>
      </c>
      <c r="N760" s="80">
        <v>8.1120000000000001</v>
      </c>
      <c r="O760" s="80">
        <v>0.432</v>
      </c>
      <c r="P760" s="1" t="s">
        <v>1396</v>
      </c>
      <c r="Q760" s="1" t="s">
        <v>1396</v>
      </c>
      <c r="R760" s="1" t="s">
        <v>1396</v>
      </c>
      <c r="S760" s="1" t="s">
        <v>1396</v>
      </c>
    </row>
    <row r="761" spans="1:19" x14ac:dyDescent="0.2">
      <c r="A761" s="1" t="s">
        <v>1274</v>
      </c>
      <c r="B761" s="80">
        <v>101</v>
      </c>
      <c r="C761" s="1" t="s">
        <v>1396</v>
      </c>
      <c r="D761" s="80" t="s">
        <v>1447</v>
      </c>
      <c r="E761" s="1" t="s">
        <v>1396</v>
      </c>
      <c r="F761" s="80">
        <v>5</v>
      </c>
      <c r="G761" s="93">
        <v>33087</v>
      </c>
      <c r="H761" s="80">
        <v>3.0000000000000001E-3</v>
      </c>
      <c r="I761" s="80">
        <v>0</v>
      </c>
      <c r="J761" s="80">
        <v>0</v>
      </c>
      <c r="K761" s="80">
        <v>0</v>
      </c>
      <c r="L761" s="80">
        <v>7.0999999999999994E-2</v>
      </c>
      <c r="M761" s="1" t="s">
        <v>1396</v>
      </c>
      <c r="N761" s="80">
        <v>12.288</v>
      </c>
      <c r="O761" s="80">
        <v>0.623</v>
      </c>
      <c r="P761" s="1" t="s">
        <v>1396</v>
      </c>
      <c r="Q761" s="1" t="s">
        <v>1396</v>
      </c>
      <c r="R761" s="1" t="s">
        <v>1396</v>
      </c>
      <c r="S761" s="1" t="s">
        <v>1396</v>
      </c>
    </row>
    <row r="762" spans="1:19" x14ac:dyDescent="0.2">
      <c r="A762" s="1" t="s">
        <v>1450</v>
      </c>
      <c r="B762" s="80">
        <v>102</v>
      </c>
      <c r="C762" s="1" t="s">
        <v>1396</v>
      </c>
      <c r="D762" s="80" t="s">
        <v>142</v>
      </c>
      <c r="E762" s="1" t="s">
        <v>1396</v>
      </c>
      <c r="F762" s="1" t="s">
        <v>1396</v>
      </c>
      <c r="G762" s="93">
        <v>33428</v>
      </c>
      <c r="H762" s="80">
        <v>0</v>
      </c>
      <c r="I762" s="80">
        <v>0.505</v>
      </c>
      <c r="J762" s="80">
        <v>0.16800000000000001</v>
      </c>
      <c r="K762" s="80">
        <v>0</v>
      </c>
      <c r="L762" s="80">
        <v>6.8000000000000005E-2</v>
      </c>
      <c r="M762" s="80">
        <v>6.74</v>
      </c>
      <c r="N762" s="80">
        <v>3.2010000000000001</v>
      </c>
      <c r="O762" s="1" t="s">
        <v>1396</v>
      </c>
      <c r="P762" s="1" t="s">
        <v>1396</v>
      </c>
      <c r="Q762" s="1" t="s">
        <v>1396</v>
      </c>
      <c r="R762" s="1" t="s">
        <v>1396</v>
      </c>
      <c r="S762" s="1" t="s">
        <v>1396</v>
      </c>
    </row>
    <row r="763" spans="1:19" x14ac:dyDescent="0.2">
      <c r="A763" s="1" t="s">
        <v>1450</v>
      </c>
      <c r="B763" s="80">
        <v>102</v>
      </c>
      <c r="C763" s="1" t="s">
        <v>1396</v>
      </c>
      <c r="D763" s="80" t="s">
        <v>142</v>
      </c>
      <c r="E763" s="1" t="s">
        <v>1396</v>
      </c>
      <c r="F763" s="1" t="s">
        <v>1396</v>
      </c>
      <c r="G763" s="93">
        <v>33428</v>
      </c>
      <c r="H763" s="80">
        <v>0</v>
      </c>
      <c r="I763" s="80">
        <v>0.92100000000000004</v>
      </c>
      <c r="J763" s="80">
        <v>0.61399999999999999</v>
      </c>
      <c r="K763" s="80">
        <v>0</v>
      </c>
      <c r="L763" s="80">
        <v>7.9000000000000001E-2</v>
      </c>
      <c r="M763" s="80">
        <v>7.0579999999999998</v>
      </c>
      <c r="N763" s="80">
        <v>2.915</v>
      </c>
      <c r="O763" s="1" t="s">
        <v>1396</v>
      </c>
      <c r="P763" s="1" t="s">
        <v>1396</v>
      </c>
      <c r="Q763" s="1" t="s">
        <v>1396</v>
      </c>
      <c r="R763" s="1" t="s">
        <v>1396</v>
      </c>
      <c r="S763" s="1" t="s">
        <v>1396</v>
      </c>
    </row>
    <row r="764" spans="1:19" x14ac:dyDescent="0.2">
      <c r="A764" s="1" t="s">
        <v>1450</v>
      </c>
      <c r="B764" s="80">
        <v>102</v>
      </c>
      <c r="C764" s="1" t="s">
        <v>1396</v>
      </c>
      <c r="D764" s="80" t="s">
        <v>142</v>
      </c>
      <c r="E764" s="1" t="s">
        <v>1396</v>
      </c>
      <c r="F764" s="1" t="s">
        <v>1396</v>
      </c>
      <c r="G764" s="93">
        <v>33442</v>
      </c>
      <c r="H764" s="80">
        <v>0</v>
      </c>
      <c r="I764" s="80">
        <v>1.6E-2</v>
      </c>
      <c r="J764" s="80">
        <v>1.4E-2</v>
      </c>
      <c r="K764" s="80">
        <v>0</v>
      </c>
      <c r="L764" s="80">
        <v>0</v>
      </c>
      <c r="M764" s="80">
        <v>1.726</v>
      </c>
      <c r="N764" s="80">
        <v>1.458</v>
      </c>
      <c r="O764" s="1" t="s">
        <v>1396</v>
      </c>
      <c r="P764" s="1" t="s">
        <v>1396</v>
      </c>
      <c r="Q764" s="1" t="s">
        <v>1396</v>
      </c>
      <c r="R764" s="1" t="s">
        <v>1396</v>
      </c>
      <c r="S764" s="1" t="s">
        <v>1396</v>
      </c>
    </row>
    <row r="765" spans="1:19" x14ac:dyDescent="0.2">
      <c r="A765" s="1" t="s">
        <v>1450</v>
      </c>
      <c r="B765" s="80">
        <v>102</v>
      </c>
      <c r="C765" s="1" t="s">
        <v>1396</v>
      </c>
      <c r="D765" s="80" t="s">
        <v>142</v>
      </c>
      <c r="E765" s="1" t="s">
        <v>1396</v>
      </c>
      <c r="F765" s="1" t="s">
        <v>1396</v>
      </c>
      <c r="G765" s="93">
        <v>33442</v>
      </c>
      <c r="H765" s="80">
        <v>0</v>
      </c>
      <c r="I765" s="80">
        <v>0</v>
      </c>
      <c r="J765" s="80">
        <v>0</v>
      </c>
      <c r="K765" s="80">
        <v>0</v>
      </c>
      <c r="L765" s="80">
        <v>0</v>
      </c>
      <c r="M765" s="80">
        <v>1.329</v>
      </c>
      <c r="N765" s="80">
        <v>0.79700000000000004</v>
      </c>
      <c r="O765" s="1" t="s">
        <v>1396</v>
      </c>
      <c r="P765" s="1" t="s">
        <v>1396</v>
      </c>
      <c r="Q765" s="1" t="s">
        <v>1396</v>
      </c>
      <c r="R765" s="1" t="s">
        <v>1396</v>
      </c>
      <c r="S765" s="1" t="s">
        <v>1396</v>
      </c>
    </row>
    <row r="766" spans="1:19" x14ac:dyDescent="0.2">
      <c r="A766" s="1" t="s">
        <v>1450</v>
      </c>
      <c r="B766" s="80">
        <v>102</v>
      </c>
      <c r="C766" s="1" t="s">
        <v>1396</v>
      </c>
      <c r="D766" s="80" t="s">
        <v>142</v>
      </c>
      <c r="E766" s="1" t="s">
        <v>1396</v>
      </c>
      <c r="F766" s="1" t="s">
        <v>1396</v>
      </c>
      <c r="G766" s="93">
        <v>33449</v>
      </c>
      <c r="H766" s="80">
        <v>0</v>
      </c>
      <c r="I766" s="80">
        <v>3.0000000000000001E-3</v>
      </c>
      <c r="J766" s="80">
        <v>0.107</v>
      </c>
      <c r="K766" s="80">
        <v>0</v>
      </c>
      <c r="L766" s="80">
        <v>1.0999999999999999E-2</v>
      </c>
      <c r="M766" s="80">
        <v>4.9560000000000004</v>
      </c>
      <c r="N766" s="80">
        <v>1.56</v>
      </c>
      <c r="O766" s="1" t="s">
        <v>1396</v>
      </c>
      <c r="P766" s="1" t="s">
        <v>1396</v>
      </c>
      <c r="Q766" s="1" t="s">
        <v>1396</v>
      </c>
      <c r="R766" s="1" t="s">
        <v>1396</v>
      </c>
      <c r="S766" s="1" t="s">
        <v>1396</v>
      </c>
    </row>
    <row r="767" spans="1:19" x14ac:dyDescent="0.2">
      <c r="A767" s="1" t="s">
        <v>1450</v>
      </c>
      <c r="B767" s="80">
        <v>102</v>
      </c>
      <c r="C767" s="1" t="s">
        <v>1396</v>
      </c>
      <c r="D767" s="80" t="s">
        <v>142</v>
      </c>
      <c r="E767" s="1" t="s">
        <v>1396</v>
      </c>
      <c r="F767" s="1" t="s">
        <v>1396</v>
      </c>
      <c r="G767" s="93">
        <v>33449</v>
      </c>
      <c r="H767" s="80">
        <v>0</v>
      </c>
      <c r="I767" s="80">
        <v>1.4E-2</v>
      </c>
      <c r="J767" s="80">
        <v>0.32100000000000001</v>
      </c>
      <c r="K767" s="80">
        <v>0</v>
      </c>
      <c r="L767" s="80">
        <v>2.5000000000000001E-2</v>
      </c>
      <c r="M767" s="80">
        <v>3.3119999999999998</v>
      </c>
      <c r="N767" s="80">
        <v>1.843</v>
      </c>
      <c r="O767" s="1" t="s">
        <v>1396</v>
      </c>
      <c r="P767" s="1" t="s">
        <v>1396</v>
      </c>
      <c r="Q767" s="1" t="s">
        <v>1396</v>
      </c>
      <c r="R767" s="1" t="s">
        <v>1396</v>
      </c>
      <c r="S767" s="1" t="s">
        <v>1396</v>
      </c>
    </row>
    <row r="768" spans="1:19" x14ac:dyDescent="0.2">
      <c r="A768" s="1" t="s">
        <v>1450</v>
      </c>
      <c r="B768" s="80">
        <v>102</v>
      </c>
      <c r="C768" s="1" t="s">
        <v>1396</v>
      </c>
      <c r="D768" s="80" t="s">
        <v>142</v>
      </c>
      <c r="E768" s="1" t="s">
        <v>1396</v>
      </c>
      <c r="F768" s="1" t="s">
        <v>1396</v>
      </c>
      <c r="G768" s="93">
        <v>33456</v>
      </c>
      <c r="H768" s="80">
        <v>0</v>
      </c>
      <c r="I768" s="80">
        <v>1.0999999999999999E-2</v>
      </c>
      <c r="J768" s="80">
        <v>0</v>
      </c>
      <c r="K768" s="80">
        <v>0</v>
      </c>
      <c r="L768" s="80">
        <v>2E-3</v>
      </c>
      <c r="M768" s="80">
        <v>0.44500000000000001</v>
      </c>
      <c r="N768" s="80">
        <v>0.21099999999999999</v>
      </c>
      <c r="O768" s="1" t="s">
        <v>1396</v>
      </c>
      <c r="P768" s="1" t="s">
        <v>1396</v>
      </c>
      <c r="Q768" s="1" t="s">
        <v>1396</v>
      </c>
      <c r="R768" s="1" t="s">
        <v>1396</v>
      </c>
      <c r="S768" s="1" t="s">
        <v>1396</v>
      </c>
    </row>
    <row r="769" spans="1:19" x14ac:dyDescent="0.2">
      <c r="A769" s="1" t="s">
        <v>1450</v>
      </c>
      <c r="B769" s="80">
        <v>102</v>
      </c>
      <c r="C769" s="1" t="s">
        <v>1396</v>
      </c>
      <c r="D769" s="80" t="s">
        <v>142</v>
      </c>
      <c r="E769" s="1" t="s">
        <v>1396</v>
      </c>
      <c r="F769" s="1" t="s">
        <v>1396</v>
      </c>
      <c r="G769" s="93">
        <v>33456</v>
      </c>
      <c r="H769" s="80">
        <v>0</v>
      </c>
      <c r="I769" s="80">
        <v>2E-3</v>
      </c>
      <c r="J769" s="80">
        <v>0</v>
      </c>
      <c r="K769" s="80">
        <v>0</v>
      </c>
      <c r="L769" s="80">
        <v>0</v>
      </c>
      <c r="M769" s="80">
        <v>0.315</v>
      </c>
      <c r="N769" s="80">
        <v>0.184</v>
      </c>
      <c r="O769" s="1" t="s">
        <v>1396</v>
      </c>
      <c r="P769" s="1" t="s">
        <v>1396</v>
      </c>
      <c r="Q769" s="1" t="s">
        <v>1396</v>
      </c>
      <c r="R769" s="1" t="s">
        <v>1396</v>
      </c>
      <c r="S769" s="1" t="s">
        <v>1396</v>
      </c>
    </row>
    <row r="770" spans="1:19" x14ac:dyDescent="0.2">
      <c r="A770" s="1" t="s">
        <v>1450</v>
      </c>
      <c r="B770" s="80">
        <v>102</v>
      </c>
      <c r="C770" s="1" t="s">
        <v>1396</v>
      </c>
      <c r="D770" s="80" t="s">
        <v>142</v>
      </c>
      <c r="E770" s="1" t="s">
        <v>1396</v>
      </c>
      <c r="F770" s="1" t="s">
        <v>1396</v>
      </c>
      <c r="G770" s="93">
        <v>33462</v>
      </c>
      <c r="H770" s="80">
        <v>0</v>
      </c>
      <c r="I770" s="80">
        <v>1.4E-2</v>
      </c>
      <c r="J770" s="80">
        <v>1.952</v>
      </c>
      <c r="K770" s="80">
        <v>0</v>
      </c>
      <c r="L770" s="80">
        <v>2.3E-2</v>
      </c>
      <c r="M770" s="80">
        <v>4.4180000000000001</v>
      </c>
      <c r="N770" s="80">
        <v>0.92500000000000004</v>
      </c>
      <c r="O770" s="1" t="s">
        <v>1396</v>
      </c>
      <c r="P770" s="1" t="s">
        <v>1396</v>
      </c>
      <c r="Q770" s="1" t="s">
        <v>1396</v>
      </c>
      <c r="R770" s="1" t="s">
        <v>1396</v>
      </c>
      <c r="S770" s="1" t="s">
        <v>1396</v>
      </c>
    </row>
    <row r="771" spans="1:19" x14ac:dyDescent="0.2">
      <c r="A771" s="1" t="s">
        <v>1450</v>
      </c>
      <c r="B771" s="80">
        <v>102</v>
      </c>
      <c r="C771" s="1" t="s">
        <v>1396</v>
      </c>
      <c r="D771" s="80" t="s">
        <v>142</v>
      </c>
      <c r="E771" s="1" t="s">
        <v>1396</v>
      </c>
      <c r="F771" s="1" t="s">
        <v>1396</v>
      </c>
      <c r="G771" s="93">
        <v>33462</v>
      </c>
      <c r="H771" s="80">
        <v>0</v>
      </c>
      <c r="I771" s="80">
        <v>0</v>
      </c>
      <c r="J771" s="80">
        <v>1.042</v>
      </c>
      <c r="K771" s="80">
        <v>0</v>
      </c>
      <c r="L771" s="80">
        <v>5.0000000000000001E-3</v>
      </c>
      <c r="M771" s="80">
        <v>3.2210000000000001</v>
      </c>
      <c r="N771" s="80">
        <v>0.56799999999999995</v>
      </c>
      <c r="O771" s="1" t="s">
        <v>1396</v>
      </c>
      <c r="P771" s="1" t="s">
        <v>1396</v>
      </c>
      <c r="Q771" s="1" t="s">
        <v>1396</v>
      </c>
      <c r="R771" s="1" t="s">
        <v>1396</v>
      </c>
      <c r="S771" s="1" t="s">
        <v>1396</v>
      </c>
    </row>
    <row r="772" spans="1:19" x14ac:dyDescent="0.2">
      <c r="A772" s="1" t="s">
        <v>1450</v>
      </c>
      <c r="B772" s="80">
        <v>102</v>
      </c>
      <c r="C772" s="1"/>
      <c r="D772" s="80" t="s">
        <v>142</v>
      </c>
      <c r="E772" s="1"/>
      <c r="F772" s="80">
        <v>5</v>
      </c>
      <c r="G772" s="93">
        <v>33806</v>
      </c>
      <c r="H772" s="80">
        <v>0</v>
      </c>
      <c r="I772" s="80">
        <v>0.112</v>
      </c>
      <c r="J772" s="80">
        <v>6.3E-2</v>
      </c>
      <c r="K772" s="80">
        <v>0</v>
      </c>
      <c r="L772" s="80">
        <v>3.5999999999999997E-2</v>
      </c>
      <c r="M772" s="80">
        <v>0.82199999999999995</v>
      </c>
      <c r="N772" s="80">
        <v>0.74</v>
      </c>
      <c r="Q772" s="1" t="s">
        <v>1396</v>
      </c>
      <c r="R772" s="1" t="s">
        <v>1396</v>
      </c>
      <c r="S772" s="1" t="s">
        <v>1396</v>
      </c>
    </row>
    <row r="773" spans="1:19" x14ac:dyDescent="0.2">
      <c r="A773" s="1" t="s">
        <v>1450</v>
      </c>
      <c r="B773" s="80">
        <v>102</v>
      </c>
      <c r="C773" s="1"/>
      <c r="D773" s="80" t="s">
        <v>142</v>
      </c>
      <c r="E773" s="1"/>
      <c r="F773" s="80">
        <v>5</v>
      </c>
      <c r="G773" s="93">
        <v>33806</v>
      </c>
      <c r="H773" s="80">
        <v>0</v>
      </c>
      <c r="I773" s="80">
        <v>0.13400000000000001</v>
      </c>
      <c r="J773" s="80">
        <v>3.3000000000000002E-2</v>
      </c>
      <c r="K773" s="80">
        <v>0</v>
      </c>
      <c r="L773" s="80">
        <v>3.3000000000000002E-2</v>
      </c>
      <c r="M773" s="80">
        <v>1.0189999999999999</v>
      </c>
      <c r="N773" s="80">
        <v>1.1180000000000001</v>
      </c>
      <c r="Q773" s="1" t="s">
        <v>1396</v>
      </c>
      <c r="R773" s="1" t="s">
        <v>1396</v>
      </c>
      <c r="S773" s="1" t="s">
        <v>1396</v>
      </c>
    </row>
    <row r="774" spans="1:19" x14ac:dyDescent="0.2">
      <c r="A774" s="1" t="s">
        <v>1450</v>
      </c>
      <c r="B774" s="80">
        <v>102</v>
      </c>
      <c r="C774" s="1"/>
      <c r="D774" s="80" t="s">
        <v>142</v>
      </c>
      <c r="E774" s="1"/>
      <c r="F774" s="80">
        <v>5</v>
      </c>
      <c r="G774" s="93">
        <v>33813</v>
      </c>
      <c r="H774" s="80">
        <v>3.0000000000000001E-3</v>
      </c>
      <c r="I774" s="80">
        <v>3.5999999999999997E-2</v>
      </c>
      <c r="J774" s="80">
        <v>0.13700000000000001</v>
      </c>
      <c r="K774" s="80">
        <v>0</v>
      </c>
      <c r="L774" s="80">
        <v>2.1999999999999999E-2</v>
      </c>
      <c r="M774" s="80">
        <v>1.048</v>
      </c>
      <c r="N774" s="80">
        <v>0.71599999999999997</v>
      </c>
      <c r="Q774" s="1" t="s">
        <v>1396</v>
      </c>
      <c r="R774" s="1" t="s">
        <v>1396</v>
      </c>
      <c r="S774" s="1" t="s">
        <v>1396</v>
      </c>
    </row>
    <row r="775" spans="1:19" x14ac:dyDescent="0.2">
      <c r="A775" s="1" t="s">
        <v>1450</v>
      </c>
      <c r="B775" s="80">
        <v>102</v>
      </c>
      <c r="D775" s="80" t="s">
        <v>142</v>
      </c>
      <c r="E775" s="1"/>
      <c r="F775" s="80">
        <v>5</v>
      </c>
      <c r="G775" s="93">
        <v>33813</v>
      </c>
      <c r="H775" s="80">
        <v>3.0000000000000001E-3</v>
      </c>
      <c r="I775" s="80">
        <v>5.0000000000000001E-3</v>
      </c>
      <c r="J775" s="80">
        <v>0.14199999999999999</v>
      </c>
      <c r="K775" s="80">
        <v>0</v>
      </c>
      <c r="L775" s="80">
        <v>2.5000000000000001E-2</v>
      </c>
      <c r="M775" s="80">
        <v>1.3520000000000001</v>
      </c>
      <c r="N775" s="80">
        <v>0.91300000000000003</v>
      </c>
      <c r="Q775" s="1" t="s">
        <v>1396</v>
      </c>
      <c r="R775" s="1" t="s">
        <v>1396</v>
      </c>
      <c r="S775" s="1" t="s">
        <v>1396</v>
      </c>
    </row>
    <row r="776" spans="1:19" x14ac:dyDescent="0.2">
      <c r="A776" s="1" t="s">
        <v>1450</v>
      </c>
      <c r="B776" s="80">
        <v>102</v>
      </c>
      <c r="D776" s="80" t="s">
        <v>142</v>
      </c>
      <c r="E776" s="1"/>
      <c r="F776" s="80">
        <v>5</v>
      </c>
      <c r="G776" s="93">
        <v>33824</v>
      </c>
      <c r="H776" s="80">
        <v>5.0000000000000001E-3</v>
      </c>
      <c r="I776" s="80">
        <v>4.3999999999999997E-2</v>
      </c>
      <c r="J776" s="80">
        <v>2.1999999999999999E-2</v>
      </c>
      <c r="K776" s="80">
        <v>0</v>
      </c>
      <c r="L776" s="80">
        <v>4.9000000000000002E-2</v>
      </c>
      <c r="M776" s="80">
        <v>4.8730000000000002</v>
      </c>
      <c r="N776" s="80">
        <v>1.7010000000000001</v>
      </c>
      <c r="Q776" s="1" t="s">
        <v>1396</v>
      </c>
      <c r="R776" s="1" t="s">
        <v>1396</v>
      </c>
      <c r="S776" s="1" t="s">
        <v>1396</v>
      </c>
    </row>
    <row r="777" spans="1:19" x14ac:dyDescent="0.2">
      <c r="A777" s="1" t="s">
        <v>1450</v>
      </c>
      <c r="B777" s="80">
        <v>102</v>
      </c>
      <c r="D777" s="80" t="s">
        <v>142</v>
      </c>
      <c r="E777" s="1"/>
      <c r="F777" s="80">
        <v>5</v>
      </c>
      <c r="G777" s="93">
        <v>33824</v>
      </c>
      <c r="H777" s="80">
        <v>3.0000000000000001E-3</v>
      </c>
      <c r="I777" s="80">
        <v>2.1999999999999999E-2</v>
      </c>
      <c r="J777" s="80">
        <v>1.4E-2</v>
      </c>
      <c r="K777" s="80">
        <v>0</v>
      </c>
      <c r="L777" s="80">
        <v>4.1000000000000002E-2</v>
      </c>
      <c r="M777" s="80">
        <v>3.2269999999999999</v>
      </c>
      <c r="N777" s="80">
        <v>1.6559999999999999</v>
      </c>
      <c r="Q777" s="1" t="s">
        <v>1396</v>
      </c>
      <c r="R777" s="1" t="s">
        <v>1396</v>
      </c>
      <c r="S777" s="1" t="s">
        <v>1396</v>
      </c>
    </row>
    <row r="778" spans="1:19" x14ac:dyDescent="0.2">
      <c r="A778" s="1" t="s">
        <v>1450</v>
      </c>
      <c r="B778" s="80">
        <v>102</v>
      </c>
      <c r="D778" s="80" t="s">
        <v>142</v>
      </c>
      <c r="E778" s="1"/>
      <c r="F778" s="80">
        <v>5</v>
      </c>
      <c r="G778" s="93">
        <v>33824</v>
      </c>
      <c r="H778" s="80">
        <v>0</v>
      </c>
      <c r="I778" s="80">
        <v>5.0000000000000001E-3</v>
      </c>
      <c r="J778" s="80">
        <v>1.0999999999999999E-2</v>
      </c>
      <c r="K778" s="80">
        <v>0</v>
      </c>
      <c r="L778" s="80">
        <v>5.0000000000000001E-3</v>
      </c>
      <c r="M778" s="80">
        <v>1.2150000000000001</v>
      </c>
      <c r="N778" s="80">
        <v>0.25600000000000001</v>
      </c>
      <c r="Q778" s="1" t="s">
        <v>1396</v>
      </c>
      <c r="R778" s="1" t="s">
        <v>1396</v>
      </c>
      <c r="S778" s="1" t="s">
        <v>1396</v>
      </c>
    </row>
    <row r="779" spans="1:19" x14ac:dyDescent="0.2">
      <c r="A779" s="1" t="s">
        <v>1450</v>
      </c>
      <c r="B779" s="80">
        <v>102</v>
      </c>
      <c r="C779" s="1"/>
      <c r="D779" s="80" t="s">
        <v>142</v>
      </c>
      <c r="E779" s="1"/>
      <c r="F779" s="80">
        <v>5</v>
      </c>
      <c r="G779" s="93">
        <v>33824</v>
      </c>
      <c r="H779" s="80">
        <v>0</v>
      </c>
      <c r="I779" s="80">
        <v>0</v>
      </c>
      <c r="J779" s="80">
        <v>5.0000000000000001E-3</v>
      </c>
      <c r="K779" s="80">
        <v>0</v>
      </c>
      <c r="L779" s="80">
        <v>2.1999999999999999E-2</v>
      </c>
      <c r="M779" s="80">
        <v>1.2490000000000001</v>
      </c>
      <c r="N779" s="80">
        <v>0.182</v>
      </c>
      <c r="Q779" s="1" t="s">
        <v>1396</v>
      </c>
      <c r="R779" s="1" t="s">
        <v>1396</v>
      </c>
      <c r="S779" s="1" t="s">
        <v>1396</v>
      </c>
    </row>
  </sheetData>
  <autoFilter ref="A1:S779"/>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76"/>
  <sheetViews>
    <sheetView topLeftCell="A461" zoomScale="96" zoomScaleNormal="96" workbookViewId="0">
      <selection activeCell="B515" sqref="B515"/>
    </sheetView>
  </sheetViews>
  <sheetFormatPr defaultRowHeight="12.75" x14ac:dyDescent="0.2"/>
  <cols>
    <col min="1" max="1" width="9.140625" style="80"/>
    <col min="2" max="2" width="71.28515625" style="80" bestFit="1" customWidth="1"/>
    <col min="3" max="3" width="17.140625" style="80" customWidth="1"/>
    <col min="4" max="7" width="9.140625" style="80"/>
    <col min="8" max="8" width="90.28515625" style="80" bestFit="1" customWidth="1"/>
    <col min="9" max="16384" width="9.140625" style="80"/>
  </cols>
  <sheetData>
    <row r="1" spans="1:13" x14ac:dyDescent="0.2">
      <c r="B1" s="1"/>
    </row>
    <row r="2" spans="1:13" ht="45" x14ac:dyDescent="0.2">
      <c r="A2" s="81" t="s">
        <v>318</v>
      </c>
      <c r="B2" s="82" t="s">
        <v>304</v>
      </c>
      <c r="C2" s="82" t="s">
        <v>319</v>
      </c>
      <c r="D2" s="83" t="s">
        <v>320</v>
      </c>
      <c r="E2" s="83" t="s">
        <v>321</v>
      </c>
      <c r="F2" s="84" t="s">
        <v>322</v>
      </c>
      <c r="G2" s="82" t="s">
        <v>323</v>
      </c>
      <c r="H2" s="82" t="s">
        <v>324</v>
      </c>
      <c r="I2" s="82" t="s">
        <v>325</v>
      </c>
      <c r="J2" s="82" t="s">
        <v>326</v>
      </c>
      <c r="K2" s="85" t="s">
        <v>327</v>
      </c>
      <c r="L2" s="82" t="s">
        <v>328</v>
      </c>
      <c r="M2" s="82" t="s">
        <v>329</v>
      </c>
    </row>
    <row r="3" spans="1:13" x14ac:dyDescent="0.2">
      <c r="A3" s="80">
        <v>1169</v>
      </c>
      <c r="B3" s="80" t="s">
        <v>330</v>
      </c>
      <c r="D3" s="80">
        <v>68.99666666666667</v>
      </c>
      <c r="E3" s="80">
        <v>-150.21249999999998</v>
      </c>
      <c r="F3" s="80" t="s">
        <v>331</v>
      </c>
      <c r="G3" s="80" t="s">
        <v>332</v>
      </c>
      <c r="H3" s="80" t="s">
        <v>331</v>
      </c>
      <c r="I3" s="80" t="s">
        <v>331</v>
      </c>
      <c r="J3" s="80" t="s">
        <v>333</v>
      </c>
      <c r="K3" s="80" t="s">
        <v>331</v>
      </c>
      <c r="L3" s="80" t="s">
        <v>331</v>
      </c>
      <c r="M3" s="86" t="str">
        <f t="shared" ref="M3:M66" si="0">HYPERLINK("http://maps.google.com/maps?q="&amp;D3&amp;","&amp;E3,"View on Google Map")</f>
        <v>View on Google Map</v>
      </c>
    </row>
    <row r="4" spans="1:13" x14ac:dyDescent="0.2">
      <c r="A4" s="80">
        <v>1170</v>
      </c>
      <c r="B4" s="80" t="s">
        <v>334</v>
      </c>
      <c r="D4" s="80">
        <v>68.952222222222218</v>
      </c>
      <c r="E4" s="80">
        <v>-150.21249999999998</v>
      </c>
      <c r="F4" s="80" t="s">
        <v>331</v>
      </c>
      <c r="G4" s="80" t="s">
        <v>332</v>
      </c>
      <c r="H4" s="80" t="s">
        <v>331</v>
      </c>
      <c r="I4" s="80" t="s">
        <v>331</v>
      </c>
      <c r="J4" s="80" t="s">
        <v>333</v>
      </c>
      <c r="K4" s="80" t="s">
        <v>331</v>
      </c>
      <c r="L4" s="80" t="s">
        <v>331</v>
      </c>
      <c r="M4" s="86" t="str">
        <f t="shared" si="0"/>
        <v>View on Google Map</v>
      </c>
    </row>
    <row r="5" spans="1:13" x14ac:dyDescent="0.2">
      <c r="A5" s="80">
        <v>1171</v>
      </c>
      <c r="B5" s="80" t="s">
        <v>335</v>
      </c>
      <c r="C5" s="80" t="s">
        <v>331</v>
      </c>
      <c r="D5" s="80">
        <v>68.934444444444452</v>
      </c>
      <c r="E5" s="80">
        <v>-150.2727777777778</v>
      </c>
      <c r="F5" s="80" t="s">
        <v>331</v>
      </c>
      <c r="G5" s="80" t="s">
        <v>332</v>
      </c>
      <c r="H5" s="80" t="s">
        <v>331</v>
      </c>
      <c r="I5" s="80" t="s">
        <v>331</v>
      </c>
      <c r="J5" s="80" t="s">
        <v>336</v>
      </c>
      <c r="K5" s="80" t="s">
        <v>331</v>
      </c>
      <c r="L5" s="80" t="s">
        <v>337</v>
      </c>
      <c r="M5" s="86" t="str">
        <f t="shared" si="0"/>
        <v>View on Google Map</v>
      </c>
    </row>
    <row r="6" spans="1:13" x14ac:dyDescent="0.2">
      <c r="A6" s="80">
        <v>518</v>
      </c>
      <c r="B6" s="80" t="s">
        <v>338</v>
      </c>
      <c r="C6" s="80" t="s">
        <v>339</v>
      </c>
      <c r="D6" s="80">
        <v>68.900986000000003</v>
      </c>
      <c r="E6" s="80">
        <v>-151.308469</v>
      </c>
      <c r="F6" s="80">
        <v>350</v>
      </c>
      <c r="G6" s="80" t="s">
        <v>340</v>
      </c>
      <c r="H6" s="80" t="s">
        <v>331</v>
      </c>
      <c r="I6" s="80" t="s">
        <v>331</v>
      </c>
      <c r="J6" s="80" t="s">
        <v>341</v>
      </c>
      <c r="K6" s="80" t="s">
        <v>331</v>
      </c>
      <c r="L6" s="80" t="s">
        <v>342</v>
      </c>
      <c r="M6" s="86" t="str">
        <f t="shared" si="0"/>
        <v>View on Google Map</v>
      </c>
    </row>
    <row r="7" spans="1:13" x14ac:dyDescent="0.2">
      <c r="A7" s="80">
        <v>478</v>
      </c>
      <c r="B7" s="80" t="s">
        <v>343</v>
      </c>
      <c r="C7" s="80" t="s">
        <v>331</v>
      </c>
      <c r="D7" s="80">
        <v>68.510069999999999</v>
      </c>
      <c r="E7" s="80">
        <v>-149.62691000000001</v>
      </c>
      <c r="F7" s="80">
        <v>996</v>
      </c>
      <c r="G7" s="80" t="s">
        <v>340</v>
      </c>
      <c r="H7" s="80" t="s">
        <v>331</v>
      </c>
      <c r="I7" s="80" t="s">
        <v>331</v>
      </c>
      <c r="J7" s="80" t="s">
        <v>341</v>
      </c>
      <c r="K7" s="80" t="s">
        <v>331</v>
      </c>
      <c r="L7" s="80" t="s">
        <v>331</v>
      </c>
      <c r="M7" s="86" t="str">
        <f t="shared" si="0"/>
        <v>View on Google Map</v>
      </c>
    </row>
    <row r="8" spans="1:13" x14ac:dyDescent="0.2">
      <c r="A8" s="80">
        <v>479</v>
      </c>
      <c r="B8" s="80" t="s">
        <v>344</v>
      </c>
      <c r="C8" s="80" t="s">
        <v>331</v>
      </c>
      <c r="D8" s="80">
        <v>68.505080000000007</v>
      </c>
      <c r="E8" s="80">
        <v>-149.62766999999999</v>
      </c>
      <c r="F8" s="80">
        <v>986</v>
      </c>
      <c r="G8" s="80" t="s">
        <v>340</v>
      </c>
      <c r="H8" s="80" t="s">
        <v>331</v>
      </c>
      <c r="I8" s="80" t="s">
        <v>331</v>
      </c>
      <c r="J8" s="80" t="s">
        <v>341</v>
      </c>
      <c r="K8" s="80" t="s">
        <v>331</v>
      </c>
      <c r="L8" s="80" t="s">
        <v>331</v>
      </c>
      <c r="M8" s="86" t="str">
        <f t="shared" si="0"/>
        <v>View on Google Map</v>
      </c>
    </row>
    <row r="9" spans="1:13" x14ac:dyDescent="0.2">
      <c r="A9" s="80">
        <v>480</v>
      </c>
      <c r="B9" s="80" t="s">
        <v>345</v>
      </c>
      <c r="C9" s="80" t="s">
        <v>331</v>
      </c>
      <c r="D9" s="80">
        <v>68.502449999999996</v>
      </c>
      <c r="E9" s="80">
        <v>-149.63137</v>
      </c>
      <c r="F9" s="80">
        <v>982</v>
      </c>
      <c r="G9" s="80" t="s">
        <v>340</v>
      </c>
      <c r="H9" s="80" t="s">
        <v>331</v>
      </c>
      <c r="I9" s="80" t="s">
        <v>331</v>
      </c>
      <c r="J9" s="80" t="s">
        <v>341</v>
      </c>
      <c r="K9" s="80" t="s">
        <v>331</v>
      </c>
      <c r="L9" s="80" t="s">
        <v>331</v>
      </c>
      <c r="M9" s="86" t="str">
        <f t="shared" si="0"/>
        <v>View on Google Map</v>
      </c>
    </row>
    <row r="10" spans="1:13" x14ac:dyDescent="0.2">
      <c r="A10" s="80">
        <v>7</v>
      </c>
      <c r="B10" s="80" t="s">
        <v>346</v>
      </c>
      <c r="C10" s="80" t="s">
        <v>347</v>
      </c>
      <c r="D10" s="80">
        <v>68.95</v>
      </c>
      <c r="E10" s="80">
        <v>-148.86666666666667</v>
      </c>
      <c r="F10" s="80">
        <v>360</v>
      </c>
      <c r="G10" s="80" t="s">
        <v>348</v>
      </c>
      <c r="H10" s="80" t="s">
        <v>331</v>
      </c>
      <c r="I10" s="80" t="s">
        <v>331</v>
      </c>
      <c r="J10" s="80" t="s">
        <v>349</v>
      </c>
      <c r="K10" s="80" t="s">
        <v>331</v>
      </c>
      <c r="L10" s="80" t="s">
        <v>350</v>
      </c>
      <c r="M10" s="86" t="str">
        <f t="shared" si="0"/>
        <v>View on Google Map</v>
      </c>
    </row>
    <row r="11" spans="1:13" x14ac:dyDescent="0.2">
      <c r="A11" s="80">
        <v>517</v>
      </c>
      <c r="B11" s="80" t="s">
        <v>351</v>
      </c>
      <c r="C11" s="80" t="s">
        <v>339</v>
      </c>
      <c r="D11" s="80">
        <v>68.467832999999999</v>
      </c>
      <c r="E11" s="80">
        <v>-151.47916699999999</v>
      </c>
      <c r="F11" s="80">
        <v>732</v>
      </c>
      <c r="G11" s="80" t="s">
        <v>340</v>
      </c>
      <c r="H11" s="80" t="s">
        <v>331</v>
      </c>
      <c r="I11" s="80" t="s">
        <v>331</v>
      </c>
      <c r="J11" s="80" t="s">
        <v>341</v>
      </c>
      <c r="K11" s="80" t="s">
        <v>331</v>
      </c>
      <c r="L11" s="80" t="s">
        <v>342</v>
      </c>
      <c r="M11" s="86" t="str">
        <f t="shared" si="0"/>
        <v>View on Google Map</v>
      </c>
    </row>
    <row r="12" spans="1:13" x14ac:dyDescent="0.2">
      <c r="A12" s="80">
        <v>516</v>
      </c>
      <c r="B12" s="80" t="s">
        <v>352</v>
      </c>
      <c r="C12" s="80" t="s">
        <v>339</v>
      </c>
      <c r="D12" s="80">
        <v>68.467500000000001</v>
      </c>
      <c r="E12" s="80">
        <v>-151.49433300000001</v>
      </c>
      <c r="F12" s="80">
        <v>769</v>
      </c>
      <c r="G12" s="80" t="s">
        <v>340</v>
      </c>
      <c r="H12" s="80" t="s">
        <v>331</v>
      </c>
      <c r="I12" s="80" t="s">
        <v>331</v>
      </c>
      <c r="J12" s="80" t="s">
        <v>341</v>
      </c>
      <c r="K12" s="80" t="s">
        <v>331</v>
      </c>
      <c r="L12" s="80" t="s">
        <v>342</v>
      </c>
      <c r="M12" s="86" t="str">
        <f t="shared" si="0"/>
        <v>View on Google Map</v>
      </c>
    </row>
    <row r="13" spans="1:13" x14ac:dyDescent="0.2">
      <c r="A13" s="80">
        <v>515</v>
      </c>
      <c r="B13" s="80" t="s">
        <v>353</v>
      </c>
      <c r="C13" s="80" t="s">
        <v>339</v>
      </c>
      <c r="D13" s="80">
        <v>68.463999999999999</v>
      </c>
      <c r="E13" s="80">
        <v>-151.51516699999999</v>
      </c>
      <c r="F13" s="80">
        <v>809</v>
      </c>
      <c r="G13" s="80" t="s">
        <v>340</v>
      </c>
      <c r="H13" s="80" t="s">
        <v>331</v>
      </c>
      <c r="I13" s="80" t="s">
        <v>331</v>
      </c>
      <c r="J13" s="80" t="s">
        <v>341</v>
      </c>
      <c r="K13" s="80" t="s">
        <v>331</v>
      </c>
      <c r="L13" s="80" t="s">
        <v>342</v>
      </c>
      <c r="M13" s="86" t="str">
        <f t="shared" si="0"/>
        <v>View on Google Map</v>
      </c>
    </row>
    <row r="14" spans="1:13" x14ac:dyDescent="0.2">
      <c r="A14" s="80">
        <v>1177</v>
      </c>
      <c r="B14" s="80" t="s">
        <v>354</v>
      </c>
      <c r="C14" s="80" t="s">
        <v>355</v>
      </c>
      <c r="D14" s="80">
        <v>68.99539</v>
      </c>
      <c r="E14" s="80">
        <v>-150.28278</v>
      </c>
      <c r="F14" s="80" t="s">
        <v>331</v>
      </c>
      <c r="G14" s="80" t="s">
        <v>332</v>
      </c>
      <c r="H14" s="80" t="s">
        <v>331</v>
      </c>
      <c r="I14" s="80" t="s">
        <v>331</v>
      </c>
      <c r="J14" s="80" t="s">
        <v>336</v>
      </c>
      <c r="K14" s="80" t="s">
        <v>331</v>
      </c>
      <c r="L14" s="80" t="s">
        <v>337</v>
      </c>
      <c r="M14" s="86" t="str">
        <f t="shared" si="0"/>
        <v>View on Google Map</v>
      </c>
    </row>
    <row r="15" spans="1:13" x14ac:dyDescent="0.2">
      <c r="A15" s="80">
        <v>1178</v>
      </c>
      <c r="B15" s="80" t="s">
        <v>356</v>
      </c>
      <c r="C15" s="80" t="s">
        <v>355</v>
      </c>
      <c r="D15" s="80">
        <v>68.996089999999995</v>
      </c>
      <c r="E15" s="80">
        <v>-150.29223999999999</v>
      </c>
      <c r="F15" s="80" t="s">
        <v>331</v>
      </c>
      <c r="G15" s="80" t="s">
        <v>332</v>
      </c>
      <c r="H15" s="80" t="s">
        <v>331</v>
      </c>
      <c r="I15" s="80" t="s">
        <v>331</v>
      </c>
      <c r="J15" s="80" t="s">
        <v>336</v>
      </c>
      <c r="K15" s="80" t="s">
        <v>331</v>
      </c>
      <c r="L15" s="80" t="s">
        <v>337</v>
      </c>
      <c r="M15" s="86" t="str">
        <f t="shared" si="0"/>
        <v>View on Google Map</v>
      </c>
    </row>
    <row r="16" spans="1:13" x14ac:dyDescent="0.2">
      <c r="A16" s="80">
        <v>1179</v>
      </c>
      <c r="B16" s="80" t="s">
        <v>357</v>
      </c>
      <c r="C16" s="80" t="s">
        <v>358</v>
      </c>
      <c r="D16" s="80">
        <v>68.953829999999996</v>
      </c>
      <c r="E16" s="80">
        <v>-150.20697000000001</v>
      </c>
      <c r="F16" s="80" t="s">
        <v>331</v>
      </c>
      <c r="G16" s="80" t="s">
        <v>332</v>
      </c>
      <c r="H16" s="80" t="s">
        <v>331</v>
      </c>
      <c r="I16" s="80" t="s">
        <v>331</v>
      </c>
      <c r="J16" s="80" t="s">
        <v>336</v>
      </c>
      <c r="K16" s="80" t="s">
        <v>331</v>
      </c>
      <c r="L16" s="80" t="s">
        <v>337</v>
      </c>
      <c r="M16" s="86" t="str">
        <f t="shared" si="0"/>
        <v>View on Google Map</v>
      </c>
    </row>
    <row r="17" spans="1:13" x14ac:dyDescent="0.2">
      <c r="A17" s="80">
        <v>1180</v>
      </c>
      <c r="B17" s="1" t="s">
        <v>359</v>
      </c>
      <c r="C17" s="80" t="s">
        <v>358</v>
      </c>
      <c r="D17" s="80">
        <v>68.951099999999997</v>
      </c>
      <c r="E17" s="80">
        <v>-150.20966000000001</v>
      </c>
      <c r="F17" s="80" t="s">
        <v>331</v>
      </c>
      <c r="G17" s="80" t="s">
        <v>332</v>
      </c>
      <c r="H17" s="80" t="s">
        <v>331</v>
      </c>
      <c r="I17" s="80" t="s">
        <v>331</v>
      </c>
      <c r="J17" s="80" t="s">
        <v>336</v>
      </c>
      <c r="K17" s="80" t="s">
        <v>331</v>
      </c>
      <c r="L17" s="80" t="s">
        <v>337</v>
      </c>
      <c r="M17" s="86" t="str">
        <f t="shared" si="0"/>
        <v>View on Google Map</v>
      </c>
    </row>
    <row r="18" spans="1:13" x14ac:dyDescent="0.2">
      <c r="A18" s="80">
        <v>1181</v>
      </c>
      <c r="B18" s="1" t="s">
        <v>360</v>
      </c>
      <c r="C18" s="80" t="s">
        <v>358</v>
      </c>
      <c r="D18" s="80">
        <v>68.950720000000004</v>
      </c>
      <c r="E18" s="80">
        <v>-150.19745</v>
      </c>
      <c r="F18" s="80" t="s">
        <v>331</v>
      </c>
      <c r="G18" s="80" t="s">
        <v>332</v>
      </c>
      <c r="H18" s="80" t="s">
        <v>331</v>
      </c>
      <c r="I18" s="80" t="s">
        <v>331</v>
      </c>
      <c r="J18" s="80" t="s">
        <v>336</v>
      </c>
      <c r="K18" s="80" t="s">
        <v>331</v>
      </c>
      <c r="L18" s="80" t="s">
        <v>337</v>
      </c>
      <c r="M18" s="86" t="str">
        <f t="shared" si="0"/>
        <v>View on Google Map</v>
      </c>
    </row>
    <row r="19" spans="1:13" x14ac:dyDescent="0.2">
      <c r="A19" s="80">
        <v>1182</v>
      </c>
      <c r="B19" s="1" t="s">
        <v>361</v>
      </c>
      <c r="C19" s="80" t="s">
        <v>358</v>
      </c>
      <c r="D19" s="80">
        <v>68.950149999999994</v>
      </c>
      <c r="E19" s="80">
        <v>-150.19701000000001</v>
      </c>
      <c r="F19" s="80" t="s">
        <v>331</v>
      </c>
      <c r="G19" s="80" t="s">
        <v>332</v>
      </c>
      <c r="H19" s="80" t="s">
        <v>331</v>
      </c>
      <c r="I19" s="80" t="s">
        <v>331</v>
      </c>
      <c r="J19" s="80" t="s">
        <v>336</v>
      </c>
      <c r="K19" s="80" t="s">
        <v>331</v>
      </c>
      <c r="L19" s="80" t="s">
        <v>337</v>
      </c>
      <c r="M19" s="86" t="str">
        <f t="shared" si="0"/>
        <v>View on Google Map</v>
      </c>
    </row>
    <row r="20" spans="1:13" x14ac:dyDescent="0.2">
      <c r="A20" s="80">
        <v>1183</v>
      </c>
      <c r="B20" s="1" t="s">
        <v>362</v>
      </c>
      <c r="C20" s="80" t="s">
        <v>358</v>
      </c>
      <c r="D20" s="80">
        <v>68.949629999999999</v>
      </c>
      <c r="E20" s="80">
        <v>-150.19672</v>
      </c>
      <c r="F20" s="80" t="s">
        <v>331</v>
      </c>
      <c r="G20" s="80" t="s">
        <v>332</v>
      </c>
      <c r="H20" s="80" t="s">
        <v>331</v>
      </c>
      <c r="I20" s="80" t="s">
        <v>331</v>
      </c>
      <c r="J20" s="80" t="s">
        <v>336</v>
      </c>
      <c r="K20" s="80" t="s">
        <v>331</v>
      </c>
      <c r="L20" s="80" t="s">
        <v>337</v>
      </c>
      <c r="M20" s="86" t="str">
        <f t="shared" si="0"/>
        <v>View on Google Map</v>
      </c>
    </row>
    <row r="21" spans="1:13" x14ac:dyDescent="0.2">
      <c r="A21" s="80">
        <v>1184</v>
      </c>
      <c r="B21" s="1" t="s">
        <v>363</v>
      </c>
      <c r="C21" s="80" t="s">
        <v>358</v>
      </c>
      <c r="D21" s="80">
        <v>68.952349999999996</v>
      </c>
      <c r="E21" s="80">
        <v>-150.20769999999999</v>
      </c>
      <c r="F21" s="80" t="s">
        <v>331</v>
      </c>
      <c r="G21" s="80" t="s">
        <v>332</v>
      </c>
      <c r="H21" s="80" t="s">
        <v>331</v>
      </c>
      <c r="I21" s="80" t="s">
        <v>331</v>
      </c>
      <c r="J21" s="80" t="s">
        <v>336</v>
      </c>
      <c r="K21" s="80" t="s">
        <v>331</v>
      </c>
      <c r="L21" s="80" t="s">
        <v>337</v>
      </c>
      <c r="M21" s="86" t="str">
        <f t="shared" si="0"/>
        <v>View on Google Map</v>
      </c>
    </row>
    <row r="22" spans="1:13" x14ac:dyDescent="0.2">
      <c r="A22" s="80">
        <v>1185</v>
      </c>
      <c r="B22" s="1" t="s">
        <v>364</v>
      </c>
      <c r="C22" s="80" t="s">
        <v>358</v>
      </c>
      <c r="D22" s="80">
        <v>68.933340000000001</v>
      </c>
      <c r="E22" s="80">
        <v>-150.27288999999999</v>
      </c>
      <c r="F22" s="80" t="s">
        <v>331</v>
      </c>
      <c r="G22" s="80" t="s">
        <v>332</v>
      </c>
      <c r="H22" s="80" t="s">
        <v>331</v>
      </c>
      <c r="I22" s="80" t="s">
        <v>331</v>
      </c>
      <c r="J22" s="80" t="s">
        <v>336</v>
      </c>
      <c r="K22" s="80" t="s">
        <v>331</v>
      </c>
      <c r="L22" s="80" t="s">
        <v>337</v>
      </c>
      <c r="M22" s="86" t="str">
        <f t="shared" si="0"/>
        <v>View on Google Map</v>
      </c>
    </row>
    <row r="23" spans="1:13" x14ac:dyDescent="0.2">
      <c r="A23" s="80">
        <v>1186</v>
      </c>
      <c r="B23" s="80" t="s">
        <v>365</v>
      </c>
      <c r="C23" s="80" t="s">
        <v>358</v>
      </c>
      <c r="D23" s="80">
        <v>68.935190000000006</v>
      </c>
      <c r="E23" s="80">
        <v>-150.26884000000001</v>
      </c>
      <c r="F23" s="80" t="s">
        <v>331</v>
      </c>
      <c r="G23" s="80" t="s">
        <v>332</v>
      </c>
      <c r="H23" s="80" t="s">
        <v>331</v>
      </c>
      <c r="I23" s="80" t="s">
        <v>331</v>
      </c>
      <c r="J23" s="80" t="s">
        <v>336</v>
      </c>
      <c r="K23" s="80" t="s">
        <v>331</v>
      </c>
      <c r="L23" s="80" t="s">
        <v>337</v>
      </c>
      <c r="M23" s="86" t="str">
        <f t="shared" si="0"/>
        <v>View on Google Map</v>
      </c>
    </row>
    <row r="24" spans="1:13" x14ac:dyDescent="0.2">
      <c r="A24" s="80">
        <v>1187</v>
      </c>
      <c r="B24" s="1" t="s">
        <v>366</v>
      </c>
      <c r="C24" s="80" t="s">
        <v>358</v>
      </c>
      <c r="D24" s="80">
        <v>68.997339999999994</v>
      </c>
      <c r="E24" s="80">
        <v>-150.30745999999999</v>
      </c>
      <c r="F24" s="80" t="s">
        <v>331</v>
      </c>
      <c r="G24" s="80" t="s">
        <v>332</v>
      </c>
      <c r="H24" s="80" t="s">
        <v>331</v>
      </c>
      <c r="I24" s="80" t="s">
        <v>331</v>
      </c>
      <c r="J24" s="80" t="s">
        <v>336</v>
      </c>
      <c r="K24" s="80" t="s">
        <v>331</v>
      </c>
      <c r="L24" s="80" t="s">
        <v>337</v>
      </c>
      <c r="M24" s="86" t="str">
        <f t="shared" si="0"/>
        <v>View on Google Map</v>
      </c>
    </row>
    <row r="25" spans="1:13" x14ac:dyDescent="0.2">
      <c r="A25" s="80">
        <v>1188</v>
      </c>
      <c r="B25" s="1" t="s">
        <v>367</v>
      </c>
      <c r="C25" s="80" t="s">
        <v>358</v>
      </c>
      <c r="D25" s="80">
        <v>68.950779999999995</v>
      </c>
      <c r="E25" s="80">
        <v>-150.19788</v>
      </c>
      <c r="F25" s="80" t="s">
        <v>331</v>
      </c>
      <c r="G25" s="80" t="s">
        <v>332</v>
      </c>
      <c r="H25" s="80" t="s">
        <v>331</v>
      </c>
      <c r="I25" s="80" t="s">
        <v>331</v>
      </c>
      <c r="J25" s="80" t="s">
        <v>336</v>
      </c>
      <c r="K25" s="80" t="s">
        <v>331</v>
      </c>
      <c r="L25" s="80" t="s">
        <v>337</v>
      </c>
      <c r="M25" s="86" t="str">
        <f t="shared" si="0"/>
        <v>View on Google Map</v>
      </c>
    </row>
    <row r="26" spans="1:13" x14ac:dyDescent="0.2">
      <c r="A26" s="80">
        <v>1189</v>
      </c>
      <c r="B26" s="1" t="s">
        <v>368</v>
      </c>
      <c r="C26" s="80" t="s">
        <v>358</v>
      </c>
      <c r="D26" s="80">
        <v>68.954440000000005</v>
      </c>
      <c r="E26" s="80">
        <v>-150.20644999999999</v>
      </c>
      <c r="F26" s="80" t="s">
        <v>331</v>
      </c>
      <c r="G26" s="80" t="s">
        <v>332</v>
      </c>
      <c r="H26" s="80" t="s">
        <v>331</v>
      </c>
      <c r="I26" s="80" t="s">
        <v>331</v>
      </c>
      <c r="J26" s="80" t="s">
        <v>336</v>
      </c>
      <c r="K26" s="80" t="s">
        <v>331</v>
      </c>
      <c r="L26" s="80" t="s">
        <v>337</v>
      </c>
      <c r="M26" s="86" t="str">
        <f t="shared" si="0"/>
        <v>View on Google Map</v>
      </c>
    </row>
    <row r="27" spans="1:13" x14ac:dyDescent="0.2">
      <c r="A27" s="80">
        <v>1190</v>
      </c>
      <c r="B27" s="1" t="s">
        <v>369</v>
      </c>
      <c r="C27" s="80" t="s">
        <v>358</v>
      </c>
      <c r="D27" s="80">
        <v>69.116330000000005</v>
      </c>
      <c r="E27" s="80">
        <v>-150.79077000000001</v>
      </c>
      <c r="F27" s="80" t="s">
        <v>331</v>
      </c>
      <c r="G27" s="80" t="s">
        <v>332</v>
      </c>
      <c r="H27" s="80" t="s">
        <v>331</v>
      </c>
      <c r="I27" s="80" t="s">
        <v>331</v>
      </c>
      <c r="J27" s="80" t="s">
        <v>336</v>
      </c>
      <c r="K27" s="80" t="s">
        <v>331</v>
      </c>
      <c r="L27" s="80" t="s">
        <v>337</v>
      </c>
      <c r="M27" s="86" t="str">
        <f t="shared" si="0"/>
        <v>View on Google Map</v>
      </c>
    </row>
    <row r="28" spans="1:13" x14ac:dyDescent="0.2">
      <c r="A28" s="80">
        <v>1191</v>
      </c>
      <c r="B28" s="1" t="s">
        <v>370</v>
      </c>
      <c r="C28" s="80" t="s">
        <v>358</v>
      </c>
      <c r="D28" s="80">
        <v>69.116150000000005</v>
      </c>
      <c r="E28" s="80">
        <v>-150.79553999999999</v>
      </c>
      <c r="F28" s="80" t="s">
        <v>331</v>
      </c>
      <c r="G28" s="80" t="s">
        <v>332</v>
      </c>
      <c r="H28" s="80" t="s">
        <v>331</v>
      </c>
      <c r="I28" s="80" t="s">
        <v>331</v>
      </c>
      <c r="J28" s="80" t="s">
        <v>336</v>
      </c>
      <c r="K28" s="80" t="s">
        <v>331</v>
      </c>
      <c r="L28" s="80" t="s">
        <v>337</v>
      </c>
      <c r="M28" s="86" t="str">
        <f t="shared" si="0"/>
        <v>View on Google Map</v>
      </c>
    </row>
    <row r="29" spans="1:13" x14ac:dyDescent="0.2">
      <c r="A29" s="80">
        <v>3</v>
      </c>
      <c r="B29" s="80" t="s">
        <v>371</v>
      </c>
      <c r="C29" s="80" t="s">
        <v>372</v>
      </c>
      <c r="D29" s="80">
        <v>68.266666666666666</v>
      </c>
      <c r="E29" s="80">
        <v>-149.44999999999999</v>
      </c>
      <c r="F29" s="80">
        <v>914</v>
      </c>
      <c r="G29" s="80" t="s">
        <v>348</v>
      </c>
      <c r="H29" s="80" t="s">
        <v>331</v>
      </c>
      <c r="I29" s="80" t="s">
        <v>331</v>
      </c>
      <c r="J29" s="80" t="s">
        <v>349</v>
      </c>
      <c r="K29" s="80" t="s">
        <v>331</v>
      </c>
      <c r="L29" s="80" t="s">
        <v>350</v>
      </c>
      <c r="M29" s="86" t="str">
        <f t="shared" si="0"/>
        <v>View on Google Map</v>
      </c>
    </row>
    <row r="30" spans="1:13" x14ac:dyDescent="0.2">
      <c r="A30" s="80">
        <v>2</v>
      </c>
      <c r="B30" s="80" t="s">
        <v>373</v>
      </c>
      <c r="C30" s="80" t="s">
        <v>374</v>
      </c>
      <c r="D30" s="80">
        <v>68.266666666666666</v>
      </c>
      <c r="E30" s="80">
        <v>-149.46666666666667</v>
      </c>
      <c r="F30" s="80">
        <v>914</v>
      </c>
      <c r="G30" s="80" t="s">
        <v>348</v>
      </c>
      <c r="H30" s="80" t="s">
        <v>331</v>
      </c>
      <c r="I30" s="80" t="s">
        <v>331</v>
      </c>
      <c r="J30" s="80" t="s">
        <v>349</v>
      </c>
      <c r="K30" s="80" t="s">
        <v>331</v>
      </c>
      <c r="L30" s="80" t="s">
        <v>350</v>
      </c>
      <c r="M30" s="86" t="str">
        <f t="shared" si="0"/>
        <v>View on Google Map</v>
      </c>
    </row>
    <row r="31" spans="1:13" x14ac:dyDescent="0.2">
      <c r="A31" s="80">
        <v>25</v>
      </c>
      <c r="B31" s="80" t="s">
        <v>375</v>
      </c>
      <c r="C31" s="80" t="s">
        <v>331</v>
      </c>
      <c r="D31" s="80" t="s">
        <v>331</v>
      </c>
      <c r="E31" s="80" t="s">
        <v>331</v>
      </c>
      <c r="F31" s="80">
        <v>1097</v>
      </c>
      <c r="G31" s="80" t="s">
        <v>348</v>
      </c>
      <c r="H31" s="80" t="s">
        <v>376</v>
      </c>
      <c r="I31" s="80" t="s">
        <v>331</v>
      </c>
      <c r="J31" s="80" t="s">
        <v>349</v>
      </c>
      <c r="K31" s="80" t="s">
        <v>331</v>
      </c>
      <c r="L31" s="80" t="s">
        <v>331</v>
      </c>
      <c r="M31" s="86" t="str">
        <f t="shared" si="0"/>
        <v>View on Google Map</v>
      </c>
    </row>
    <row r="32" spans="1:13" x14ac:dyDescent="0.2">
      <c r="A32" s="80">
        <v>26</v>
      </c>
      <c r="B32" s="80" t="s">
        <v>377</v>
      </c>
      <c r="C32" s="80" t="s">
        <v>331</v>
      </c>
      <c r="D32" s="80" t="s">
        <v>331</v>
      </c>
      <c r="E32" s="80" t="s">
        <v>331</v>
      </c>
      <c r="F32" s="80">
        <v>1280</v>
      </c>
      <c r="G32" s="80" t="s">
        <v>348</v>
      </c>
      <c r="H32" s="80" t="s">
        <v>378</v>
      </c>
      <c r="I32" s="80" t="s">
        <v>331</v>
      </c>
      <c r="J32" s="80" t="s">
        <v>349</v>
      </c>
      <c r="K32" s="80" t="s">
        <v>331</v>
      </c>
      <c r="L32" s="80" t="s">
        <v>331</v>
      </c>
      <c r="M32" s="86" t="str">
        <f t="shared" si="0"/>
        <v>View on Google Map</v>
      </c>
    </row>
    <row r="33" spans="1:13" x14ac:dyDescent="0.2">
      <c r="A33" s="80">
        <v>27</v>
      </c>
      <c r="B33" s="80" t="s">
        <v>379</v>
      </c>
      <c r="C33" s="80" t="s">
        <v>331</v>
      </c>
      <c r="D33" s="80" t="s">
        <v>331</v>
      </c>
      <c r="E33" s="80" t="s">
        <v>331</v>
      </c>
      <c r="F33" s="80">
        <v>1555</v>
      </c>
      <c r="G33" s="80" t="s">
        <v>348</v>
      </c>
      <c r="H33" s="80" t="s">
        <v>380</v>
      </c>
      <c r="I33" s="80" t="s">
        <v>331</v>
      </c>
      <c r="J33" s="80" t="s">
        <v>349</v>
      </c>
      <c r="K33" s="80" t="s">
        <v>331</v>
      </c>
      <c r="L33" s="80" t="s">
        <v>331</v>
      </c>
      <c r="M33" s="86" t="str">
        <f t="shared" si="0"/>
        <v>View on Google Map</v>
      </c>
    </row>
    <row r="34" spans="1:13" x14ac:dyDescent="0.2">
      <c r="A34" s="80">
        <v>138</v>
      </c>
      <c r="B34" s="80" t="s">
        <v>381</v>
      </c>
      <c r="C34" s="80" t="s">
        <v>331</v>
      </c>
      <c r="D34" s="80">
        <v>70.283333333333331</v>
      </c>
      <c r="E34" s="80">
        <v>-148.30000000000001</v>
      </c>
      <c r="F34" s="80">
        <v>6</v>
      </c>
      <c r="G34" s="80" t="s">
        <v>340</v>
      </c>
      <c r="H34" s="80" t="s">
        <v>382</v>
      </c>
      <c r="I34" s="80" t="s">
        <v>331</v>
      </c>
      <c r="J34" s="80" t="s">
        <v>349</v>
      </c>
      <c r="K34" s="80" t="s">
        <v>331</v>
      </c>
      <c r="L34" s="80" t="s">
        <v>350</v>
      </c>
      <c r="M34" s="86" t="str">
        <f t="shared" si="0"/>
        <v>View on Google Map</v>
      </c>
    </row>
    <row r="35" spans="1:13" x14ac:dyDescent="0.2">
      <c r="A35" s="80">
        <v>31</v>
      </c>
      <c r="B35" s="80" t="s">
        <v>383</v>
      </c>
      <c r="C35" s="80" t="s">
        <v>331</v>
      </c>
      <c r="D35" s="80">
        <v>68.957566666999995</v>
      </c>
      <c r="E35" s="80">
        <v>-150.236266667</v>
      </c>
      <c r="F35" s="80">
        <v>386.18</v>
      </c>
      <c r="G35" s="80" t="s">
        <v>348</v>
      </c>
      <c r="H35" s="80" t="s">
        <v>331</v>
      </c>
      <c r="I35" s="80" t="s">
        <v>331</v>
      </c>
      <c r="J35" s="80" t="s">
        <v>384</v>
      </c>
      <c r="K35" s="80" t="s">
        <v>331</v>
      </c>
      <c r="L35" s="80" t="s">
        <v>337</v>
      </c>
      <c r="M35" s="86" t="str">
        <f t="shared" si="0"/>
        <v>View on Google Map</v>
      </c>
    </row>
    <row r="36" spans="1:13" x14ac:dyDescent="0.2">
      <c r="A36" s="80">
        <v>131</v>
      </c>
      <c r="B36" s="80" t="s">
        <v>385</v>
      </c>
      <c r="C36" s="80" t="s">
        <v>331</v>
      </c>
      <c r="D36" s="80">
        <v>70.333333333333329</v>
      </c>
      <c r="E36" s="80">
        <v>-148.93333333333334</v>
      </c>
      <c r="F36" s="80">
        <v>3</v>
      </c>
      <c r="G36" s="80" t="s">
        <v>340</v>
      </c>
      <c r="H36" s="80" t="s">
        <v>386</v>
      </c>
      <c r="I36" s="80" t="s">
        <v>331</v>
      </c>
      <c r="J36" s="80" t="s">
        <v>349</v>
      </c>
      <c r="K36" s="80" t="s">
        <v>331</v>
      </c>
      <c r="L36" s="80" t="s">
        <v>350</v>
      </c>
      <c r="M36" s="86" t="str">
        <f t="shared" si="0"/>
        <v>View on Google Map</v>
      </c>
    </row>
    <row r="37" spans="1:13" x14ac:dyDescent="0.2">
      <c r="A37" s="80">
        <v>132</v>
      </c>
      <c r="B37" s="80" t="s">
        <v>387</v>
      </c>
      <c r="C37" s="80" t="s">
        <v>331</v>
      </c>
      <c r="D37" s="80">
        <v>70.333333333333329</v>
      </c>
      <c r="E37" s="80">
        <v>-148.93333333333334</v>
      </c>
      <c r="F37" s="80">
        <v>3</v>
      </c>
      <c r="G37" s="80" t="s">
        <v>340</v>
      </c>
      <c r="H37" s="80" t="s">
        <v>388</v>
      </c>
      <c r="I37" s="80" t="s">
        <v>331</v>
      </c>
      <c r="J37" s="80" t="s">
        <v>349</v>
      </c>
      <c r="K37" s="80" t="s">
        <v>331</v>
      </c>
      <c r="L37" s="80" t="s">
        <v>350</v>
      </c>
      <c r="M37" s="86" t="str">
        <f t="shared" si="0"/>
        <v>View on Google Map</v>
      </c>
    </row>
    <row r="38" spans="1:13" ht="12.75" customHeight="1" x14ac:dyDescent="0.2">
      <c r="A38" s="80">
        <v>141</v>
      </c>
      <c r="B38" s="80" t="s">
        <v>389</v>
      </c>
      <c r="C38" s="80" t="s">
        <v>390</v>
      </c>
      <c r="D38" s="80">
        <v>68.63333333333334</v>
      </c>
      <c r="E38" s="80">
        <v>-149.6</v>
      </c>
      <c r="F38" s="80">
        <v>720</v>
      </c>
      <c r="G38" s="80" t="s">
        <v>340</v>
      </c>
      <c r="H38" s="80" t="s">
        <v>391</v>
      </c>
      <c r="I38" s="80" t="s">
        <v>392</v>
      </c>
      <c r="J38" s="80" t="s">
        <v>349</v>
      </c>
      <c r="K38" s="80" t="s">
        <v>331</v>
      </c>
      <c r="L38" s="80" t="s">
        <v>350</v>
      </c>
      <c r="M38" s="86" t="str">
        <f t="shared" si="0"/>
        <v>View on Google Map</v>
      </c>
    </row>
    <row r="39" spans="1:13" ht="12.75" customHeight="1" x14ac:dyDescent="0.2">
      <c r="A39" s="80">
        <v>160</v>
      </c>
      <c r="B39" s="80" t="s">
        <v>393</v>
      </c>
      <c r="C39" s="80" t="s">
        <v>331</v>
      </c>
      <c r="D39" s="80">
        <v>68.599999999999994</v>
      </c>
      <c r="E39" s="80">
        <v>-149.18333333333334</v>
      </c>
      <c r="F39" s="80">
        <v>864</v>
      </c>
      <c r="G39" s="80" t="s">
        <v>340</v>
      </c>
      <c r="H39" s="80" t="s">
        <v>394</v>
      </c>
      <c r="I39" s="80" t="s">
        <v>395</v>
      </c>
      <c r="J39" s="80" t="s">
        <v>349</v>
      </c>
      <c r="K39" s="80">
        <v>246</v>
      </c>
      <c r="L39" s="80" t="s">
        <v>350</v>
      </c>
      <c r="M39" s="86" t="str">
        <f t="shared" si="0"/>
        <v>View on Google Map</v>
      </c>
    </row>
    <row r="40" spans="1:13" ht="12.75" customHeight="1" x14ac:dyDescent="0.2">
      <c r="A40" s="80">
        <v>481</v>
      </c>
      <c r="B40" s="80" t="s">
        <v>396</v>
      </c>
      <c r="C40" s="80" t="s">
        <v>331</v>
      </c>
      <c r="D40" s="80">
        <v>68.976716667000005</v>
      </c>
      <c r="E40" s="80">
        <v>-150.20383333300001</v>
      </c>
      <c r="F40" s="80">
        <v>362</v>
      </c>
      <c r="G40" s="80" t="s">
        <v>340</v>
      </c>
      <c r="H40" s="80" t="s">
        <v>331</v>
      </c>
      <c r="I40" s="80" t="s">
        <v>331</v>
      </c>
      <c r="J40" s="80" t="s">
        <v>384</v>
      </c>
      <c r="K40" s="80" t="s">
        <v>331</v>
      </c>
      <c r="L40" s="80" t="s">
        <v>337</v>
      </c>
      <c r="M40" s="86" t="str">
        <f t="shared" si="0"/>
        <v>View on Google Map</v>
      </c>
    </row>
    <row r="41" spans="1:13" s="87" customFormat="1" ht="12.75" customHeight="1" x14ac:dyDescent="0.2">
      <c r="A41" s="80">
        <v>21</v>
      </c>
      <c r="B41" s="80" t="s">
        <v>397</v>
      </c>
      <c r="C41" s="80" t="s">
        <v>331</v>
      </c>
      <c r="D41" s="80" t="s">
        <v>331</v>
      </c>
      <c r="E41" s="80" t="s">
        <v>331</v>
      </c>
      <c r="F41" s="80" t="s">
        <v>331</v>
      </c>
      <c r="G41" s="80" t="s">
        <v>348</v>
      </c>
      <c r="H41" s="80" t="s">
        <v>331</v>
      </c>
      <c r="I41" s="80" t="s">
        <v>331</v>
      </c>
      <c r="J41" s="80" t="s">
        <v>349</v>
      </c>
      <c r="K41" s="80" t="s">
        <v>331</v>
      </c>
      <c r="L41" s="80" t="s">
        <v>331</v>
      </c>
      <c r="M41" s="86" t="str">
        <f t="shared" si="0"/>
        <v>View on Google Map</v>
      </c>
    </row>
    <row r="42" spans="1:13" ht="12.75" customHeight="1" x14ac:dyDescent="0.2">
      <c r="A42" s="80">
        <v>470</v>
      </c>
      <c r="B42" s="80" t="s">
        <v>398</v>
      </c>
      <c r="C42" s="80" t="s">
        <v>331</v>
      </c>
      <c r="D42" s="80">
        <v>68.829459999999997</v>
      </c>
      <c r="E42" s="80">
        <v>-149.77891</v>
      </c>
      <c r="F42" s="80">
        <v>634</v>
      </c>
      <c r="G42" s="80" t="s">
        <v>340</v>
      </c>
      <c r="H42" s="80" t="s">
        <v>331</v>
      </c>
      <c r="I42" s="80" t="s">
        <v>331</v>
      </c>
      <c r="J42" s="80" t="s">
        <v>341</v>
      </c>
      <c r="K42" s="80" t="s">
        <v>331</v>
      </c>
      <c r="L42" s="80" t="s">
        <v>331</v>
      </c>
      <c r="M42" s="86" t="str">
        <f t="shared" si="0"/>
        <v>View on Google Map</v>
      </c>
    </row>
    <row r="43" spans="1:13" ht="12.75" customHeight="1" x14ac:dyDescent="0.2">
      <c r="A43" s="80">
        <v>471</v>
      </c>
      <c r="B43" s="80" t="s">
        <v>399</v>
      </c>
      <c r="C43" s="80" t="s">
        <v>331</v>
      </c>
      <c r="D43" s="80">
        <v>68.832939999999994</v>
      </c>
      <c r="E43" s="80">
        <v>-149.76775000000001</v>
      </c>
      <c r="F43" s="80">
        <v>624</v>
      </c>
      <c r="G43" s="80" t="s">
        <v>340</v>
      </c>
      <c r="H43" s="80" t="s">
        <v>331</v>
      </c>
      <c r="I43" s="80" t="s">
        <v>331</v>
      </c>
      <c r="J43" s="80" t="s">
        <v>341</v>
      </c>
      <c r="K43" s="80" t="s">
        <v>331</v>
      </c>
      <c r="L43" s="80" t="s">
        <v>331</v>
      </c>
      <c r="M43" s="86" t="str">
        <f t="shared" si="0"/>
        <v>View on Google Map</v>
      </c>
    </row>
    <row r="44" spans="1:13" ht="12.75" customHeight="1" x14ac:dyDescent="0.2">
      <c r="A44" s="80">
        <v>472</v>
      </c>
      <c r="B44" s="80" t="s">
        <v>400</v>
      </c>
      <c r="C44" s="80" t="s">
        <v>331</v>
      </c>
      <c r="D44" s="80">
        <v>68.828059999999994</v>
      </c>
      <c r="E44" s="80">
        <v>-149.76449</v>
      </c>
      <c r="F44" s="80">
        <v>624</v>
      </c>
      <c r="G44" s="80" t="s">
        <v>340</v>
      </c>
      <c r="H44" s="80" t="s">
        <v>331</v>
      </c>
      <c r="I44" s="80" t="s">
        <v>331</v>
      </c>
      <c r="J44" s="80" t="s">
        <v>341</v>
      </c>
      <c r="K44" s="80" t="s">
        <v>331</v>
      </c>
      <c r="L44" s="80" t="s">
        <v>331</v>
      </c>
      <c r="M44" s="86" t="str">
        <f t="shared" si="0"/>
        <v>View on Google Map</v>
      </c>
    </row>
    <row r="45" spans="1:13" x14ac:dyDescent="0.2">
      <c r="A45" s="80">
        <v>473</v>
      </c>
      <c r="B45" s="80" t="s">
        <v>401</v>
      </c>
      <c r="C45" s="80" t="s">
        <v>331</v>
      </c>
      <c r="D45" s="80">
        <v>68.826400000000007</v>
      </c>
      <c r="E45" s="80">
        <v>-149.7585</v>
      </c>
      <c r="F45" s="80">
        <v>592</v>
      </c>
      <c r="G45" s="80" t="s">
        <v>340</v>
      </c>
      <c r="H45" s="80" t="s">
        <v>331</v>
      </c>
      <c r="I45" s="80" t="s">
        <v>331</v>
      </c>
      <c r="J45" s="80" t="s">
        <v>341</v>
      </c>
      <c r="K45" s="80" t="s">
        <v>331</v>
      </c>
      <c r="L45" s="80" t="s">
        <v>331</v>
      </c>
      <c r="M45" s="86" t="str">
        <f t="shared" si="0"/>
        <v>View on Google Map</v>
      </c>
    </row>
    <row r="46" spans="1:13" x14ac:dyDescent="0.2">
      <c r="A46" s="80">
        <v>474</v>
      </c>
      <c r="B46" s="80" t="s">
        <v>402</v>
      </c>
      <c r="C46" s="80" t="s">
        <v>331</v>
      </c>
      <c r="D46" s="80">
        <v>68.827349999999996</v>
      </c>
      <c r="E46" s="80">
        <v>-149.74993000000001</v>
      </c>
      <c r="F46" s="80">
        <v>592</v>
      </c>
      <c r="G46" s="80" t="s">
        <v>340</v>
      </c>
      <c r="H46" s="80" t="s">
        <v>331</v>
      </c>
      <c r="I46" s="80" t="s">
        <v>331</v>
      </c>
      <c r="J46" s="80" t="s">
        <v>341</v>
      </c>
      <c r="K46" s="80" t="s">
        <v>331</v>
      </c>
      <c r="L46" s="80" t="s">
        <v>331</v>
      </c>
      <c r="M46" s="86" t="str">
        <f t="shared" si="0"/>
        <v>View on Google Map</v>
      </c>
    </row>
    <row r="47" spans="1:13" x14ac:dyDescent="0.2">
      <c r="A47" s="80">
        <v>475</v>
      </c>
      <c r="B47" s="80" t="s">
        <v>403</v>
      </c>
      <c r="C47" s="80" t="s">
        <v>331</v>
      </c>
      <c r="D47" s="80">
        <v>68.831180000000003</v>
      </c>
      <c r="E47" s="80">
        <v>-149.74606</v>
      </c>
      <c r="F47" s="80">
        <v>593</v>
      </c>
      <c r="G47" s="80" t="s">
        <v>340</v>
      </c>
      <c r="H47" s="80" t="s">
        <v>404</v>
      </c>
      <c r="I47" s="80" t="s">
        <v>331</v>
      </c>
      <c r="J47" s="80" t="s">
        <v>341</v>
      </c>
      <c r="K47" s="80" t="s">
        <v>331</v>
      </c>
      <c r="L47" s="80" t="s">
        <v>331</v>
      </c>
      <c r="M47" s="86" t="str">
        <f t="shared" si="0"/>
        <v>View on Google Map</v>
      </c>
    </row>
    <row r="48" spans="1:13" x14ac:dyDescent="0.2">
      <c r="A48" s="80">
        <v>476</v>
      </c>
      <c r="B48" s="80" t="s">
        <v>405</v>
      </c>
      <c r="C48" s="80" t="s">
        <v>331</v>
      </c>
      <c r="D48" s="80">
        <v>68.825339999999997</v>
      </c>
      <c r="E48" s="80">
        <v>-149.76837</v>
      </c>
      <c r="F48" s="80">
        <v>621</v>
      </c>
      <c r="G48" s="80" t="s">
        <v>340</v>
      </c>
      <c r="H48" s="80" t="s">
        <v>331</v>
      </c>
      <c r="I48" s="80" t="s">
        <v>331</v>
      </c>
      <c r="J48" s="80" t="s">
        <v>341</v>
      </c>
      <c r="K48" s="80" t="s">
        <v>331</v>
      </c>
      <c r="L48" s="80" t="s">
        <v>331</v>
      </c>
      <c r="M48" s="86" t="str">
        <f t="shared" si="0"/>
        <v>View on Google Map</v>
      </c>
    </row>
    <row r="49" spans="1:13" x14ac:dyDescent="0.2">
      <c r="A49" s="80">
        <v>477</v>
      </c>
      <c r="B49" s="80" t="s">
        <v>406</v>
      </c>
      <c r="C49" s="80" t="s">
        <v>331</v>
      </c>
      <c r="D49" s="80">
        <v>68.821740000000005</v>
      </c>
      <c r="E49" s="80">
        <v>-149.76378</v>
      </c>
      <c r="F49" s="80">
        <v>605</v>
      </c>
      <c r="G49" s="80" t="s">
        <v>340</v>
      </c>
      <c r="H49" s="80" t="s">
        <v>331</v>
      </c>
      <c r="I49" s="80" t="s">
        <v>331</v>
      </c>
      <c r="J49" s="80" t="s">
        <v>341</v>
      </c>
      <c r="K49" s="80" t="s">
        <v>331</v>
      </c>
      <c r="L49" s="80" t="s">
        <v>331</v>
      </c>
      <c r="M49" s="86" t="str">
        <f t="shared" si="0"/>
        <v>View on Google Map</v>
      </c>
    </row>
    <row r="50" spans="1:13" x14ac:dyDescent="0.2">
      <c r="A50" s="80">
        <v>1174</v>
      </c>
      <c r="B50" s="80" t="s">
        <v>407</v>
      </c>
      <c r="C50" s="80" t="s">
        <v>331</v>
      </c>
      <c r="D50" s="80">
        <v>68.933938330000004</v>
      </c>
      <c r="E50" s="80">
        <v>-150.27111830000001</v>
      </c>
      <c r="F50" s="80" t="s">
        <v>331</v>
      </c>
      <c r="G50" s="80" t="s">
        <v>332</v>
      </c>
      <c r="H50" s="80" t="s">
        <v>331</v>
      </c>
      <c r="I50" s="80" t="s">
        <v>331</v>
      </c>
      <c r="J50" s="80" t="s">
        <v>336</v>
      </c>
      <c r="K50" s="80" t="s">
        <v>331</v>
      </c>
      <c r="L50" s="80" t="s">
        <v>337</v>
      </c>
      <c r="M50" s="86" t="str">
        <f t="shared" si="0"/>
        <v>View on Google Map</v>
      </c>
    </row>
    <row r="51" spans="1:13" x14ac:dyDescent="0.2">
      <c r="A51" s="80">
        <v>242</v>
      </c>
      <c r="B51" s="80" t="s">
        <v>408</v>
      </c>
      <c r="C51" s="80" t="s">
        <v>331</v>
      </c>
      <c r="D51" s="80" t="s">
        <v>331</v>
      </c>
      <c r="E51" s="80" t="s">
        <v>331</v>
      </c>
      <c r="F51" s="80">
        <v>390.2439024390244</v>
      </c>
      <c r="G51" s="80" t="s">
        <v>340</v>
      </c>
      <c r="H51" s="80" t="s">
        <v>331</v>
      </c>
      <c r="I51" s="80" t="s">
        <v>331</v>
      </c>
      <c r="J51" s="80" t="s">
        <v>349</v>
      </c>
      <c r="K51" s="80" t="s">
        <v>331</v>
      </c>
      <c r="L51" s="80" t="s">
        <v>409</v>
      </c>
      <c r="M51" s="86" t="str">
        <f t="shared" si="0"/>
        <v>View on Google Map</v>
      </c>
    </row>
    <row r="52" spans="1:13" x14ac:dyDescent="0.2">
      <c r="A52" s="80">
        <v>192</v>
      </c>
      <c r="B52" s="80" t="s">
        <v>410</v>
      </c>
      <c r="C52" s="80" t="s">
        <v>331</v>
      </c>
      <c r="D52" s="80">
        <v>69.233333333333334</v>
      </c>
      <c r="E52" s="80">
        <v>-148.94999999999999</v>
      </c>
      <c r="F52" s="80">
        <v>325</v>
      </c>
      <c r="G52" s="80" t="s">
        <v>340</v>
      </c>
      <c r="H52" s="80" t="s">
        <v>411</v>
      </c>
      <c r="I52" s="80" t="s">
        <v>331</v>
      </c>
      <c r="J52" s="80" t="s">
        <v>349</v>
      </c>
      <c r="K52" s="80" t="s">
        <v>331</v>
      </c>
      <c r="L52" s="80" t="s">
        <v>412</v>
      </c>
      <c r="M52" s="86" t="str">
        <f t="shared" si="0"/>
        <v>View on Google Map</v>
      </c>
    </row>
    <row r="53" spans="1:13" x14ac:dyDescent="0.2">
      <c r="A53" s="80">
        <v>277</v>
      </c>
      <c r="B53" s="80" t="s">
        <v>410</v>
      </c>
      <c r="C53" s="80" t="s">
        <v>331</v>
      </c>
      <c r="D53" s="80">
        <v>70.374600000000001</v>
      </c>
      <c r="E53" s="80">
        <v>-149.06383333333332</v>
      </c>
      <c r="F53" s="80">
        <v>6</v>
      </c>
      <c r="G53" s="80" t="s">
        <v>340</v>
      </c>
      <c r="H53" s="80" t="s">
        <v>413</v>
      </c>
      <c r="I53" s="80" t="s">
        <v>331</v>
      </c>
      <c r="J53" s="80" t="s">
        <v>349</v>
      </c>
      <c r="K53" s="80" t="s">
        <v>331</v>
      </c>
      <c r="L53" s="80" t="s">
        <v>414</v>
      </c>
      <c r="M53" s="86" t="str">
        <f t="shared" si="0"/>
        <v>View on Google Map</v>
      </c>
    </row>
    <row r="54" spans="1:13" x14ac:dyDescent="0.2">
      <c r="A54" s="80">
        <v>193</v>
      </c>
      <c r="B54" s="80" t="s">
        <v>415</v>
      </c>
      <c r="C54" s="80" t="s">
        <v>331</v>
      </c>
      <c r="D54" s="80">
        <v>69.283333333333331</v>
      </c>
      <c r="E54" s="80">
        <v>-148.9</v>
      </c>
      <c r="F54" s="80">
        <v>346</v>
      </c>
      <c r="G54" s="80" t="s">
        <v>340</v>
      </c>
      <c r="H54" s="80" t="s">
        <v>416</v>
      </c>
      <c r="I54" s="80" t="s">
        <v>331</v>
      </c>
      <c r="J54" s="80" t="s">
        <v>349</v>
      </c>
      <c r="K54" s="80" t="s">
        <v>331</v>
      </c>
      <c r="L54" s="80" t="s">
        <v>412</v>
      </c>
      <c r="M54" s="86" t="str">
        <f t="shared" si="0"/>
        <v>View on Google Map</v>
      </c>
    </row>
    <row r="55" spans="1:13" x14ac:dyDescent="0.2">
      <c r="A55" s="80">
        <v>278</v>
      </c>
      <c r="B55" s="80" t="s">
        <v>415</v>
      </c>
      <c r="C55" s="80" t="s">
        <v>331</v>
      </c>
      <c r="D55" s="80">
        <v>70.374600000000001</v>
      </c>
      <c r="E55" s="80">
        <v>-149.06383333333332</v>
      </c>
      <c r="F55" s="80">
        <v>6</v>
      </c>
      <c r="G55" s="80" t="s">
        <v>340</v>
      </c>
      <c r="H55" s="80" t="s">
        <v>417</v>
      </c>
      <c r="I55" s="80" t="s">
        <v>331</v>
      </c>
      <c r="J55" s="80" t="s">
        <v>349</v>
      </c>
      <c r="K55" s="80" t="s">
        <v>331</v>
      </c>
      <c r="L55" s="80" t="s">
        <v>414</v>
      </c>
      <c r="M55" s="86" t="str">
        <f t="shared" si="0"/>
        <v>View on Google Map</v>
      </c>
    </row>
    <row r="56" spans="1:13" x14ac:dyDescent="0.2">
      <c r="A56" s="80">
        <v>194</v>
      </c>
      <c r="B56" s="80" t="s">
        <v>418</v>
      </c>
      <c r="C56" s="80" t="s">
        <v>331</v>
      </c>
      <c r="D56" s="80">
        <v>69.716666666666669</v>
      </c>
      <c r="E56" s="80">
        <v>-149.44999999999999</v>
      </c>
      <c r="F56" s="80">
        <v>91</v>
      </c>
      <c r="G56" s="80" t="s">
        <v>340</v>
      </c>
      <c r="H56" s="80" t="s">
        <v>419</v>
      </c>
      <c r="I56" s="80" t="s">
        <v>331</v>
      </c>
      <c r="J56" s="80" t="s">
        <v>349</v>
      </c>
      <c r="K56" s="80" t="s">
        <v>331</v>
      </c>
      <c r="L56" s="80" t="s">
        <v>412</v>
      </c>
      <c r="M56" s="86" t="str">
        <f t="shared" si="0"/>
        <v>View on Google Map</v>
      </c>
    </row>
    <row r="57" spans="1:13" x14ac:dyDescent="0.2">
      <c r="A57" s="80">
        <v>279</v>
      </c>
      <c r="B57" s="80" t="s">
        <v>418</v>
      </c>
      <c r="C57" s="80" t="s">
        <v>331</v>
      </c>
      <c r="D57" s="80">
        <v>70.367750000000001</v>
      </c>
      <c r="E57" s="80">
        <v>-148.8357</v>
      </c>
      <c r="F57" s="80">
        <v>6</v>
      </c>
      <c r="G57" s="80" t="s">
        <v>340</v>
      </c>
      <c r="H57" s="80" t="s">
        <v>420</v>
      </c>
      <c r="I57" s="80" t="s">
        <v>331</v>
      </c>
      <c r="J57" s="80" t="s">
        <v>349</v>
      </c>
      <c r="K57" s="80" t="s">
        <v>331</v>
      </c>
      <c r="L57" s="80" t="s">
        <v>414</v>
      </c>
      <c r="M57" s="86" t="str">
        <f t="shared" si="0"/>
        <v>View on Google Map</v>
      </c>
    </row>
    <row r="58" spans="1:13" x14ac:dyDescent="0.2">
      <c r="A58" s="80">
        <v>195</v>
      </c>
      <c r="B58" s="80" t="s">
        <v>421</v>
      </c>
      <c r="C58" s="80" t="s">
        <v>331</v>
      </c>
      <c r="D58" s="80">
        <v>69.716666666666669</v>
      </c>
      <c r="E58" s="80">
        <v>-149.44999999999999</v>
      </c>
      <c r="F58" s="80">
        <v>91</v>
      </c>
      <c r="G58" s="80" t="s">
        <v>340</v>
      </c>
      <c r="H58" s="80" t="s">
        <v>422</v>
      </c>
      <c r="I58" s="80" t="s">
        <v>331</v>
      </c>
      <c r="J58" s="80" t="s">
        <v>349</v>
      </c>
      <c r="K58" s="80" t="s">
        <v>331</v>
      </c>
      <c r="L58" s="80" t="s">
        <v>412</v>
      </c>
      <c r="M58" s="86" t="str">
        <f t="shared" si="0"/>
        <v>View on Google Map</v>
      </c>
    </row>
    <row r="59" spans="1:13" x14ac:dyDescent="0.2">
      <c r="A59" s="80">
        <v>280</v>
      </c>
      <c r="B59" s="80" t="s">
        <v>421</v>
      </c>
      <c r="C59" s="80" t="s">
        <v>331</v>
      </c>
      <c r="D59" s="80">
        <v>70.367750000000001</v>
      </c>
      <c r="E59" s="80">
        <v>-148.8357</v>
      </c>
      <c r="F59" s="80">
        <v>6</v>
      </c>
      <c r="G59" s="80" t="s">
        <v>340</v>
      </c>
      <c r="H59" s="80" t="s">
        <v>423</v>
      </c>
      <c r="I59" s="80" t="s">
        <v>331</v>
      </c>
      <c r="J59" s="80" t="s">
        <v>349</v>
      </c>
      <c r="K59" s="80" t="s">
        <v>331</v>
      </c>
      <c r="L59" s="80" t="s">
        <v>414</v>
      </c>
      <c r="M59" s="86" t="str">
        <f t="shared" si="0"/>
        <v>View on Google Map</v>
      </c>
    </row>
    <row r="60" spans="1:13" x14ac:dyDescent="0.2">
      <c r="A60" s="80">
        <v>196</v>
      </c>
      <c r="B60" s="80" t="s">
        <v>424</v>
      </c>
      <c r="C60" s="80" t="s">
        <v>331</v>
      </c>
      <c r="D60" s="80">
        <v>69.833333333333329</v>
      </c>
      <c r="E60" s="80">
        <v>-149.75</v>
      </c>
      <c r="F60" s="80">
        <v>80</v>
      </c>
      <c r="G60" s="80" t="s">
        <v>340</v>
      </c>
      <c r="H60" s="80" t="s">
        <v>425</v>
      </c>
      <c r="I60" s="80" t="s">
        <v>331</v>
      </c>
      <c r="J60" s="80" t="s">
        <v>349</v>
      </c>
      <c r="K60" s="80" t="s">
        <v>331</v>
      </c>
      <c r="L60" s="80" t="s">
        <v>412</v>
      </c>
      <c r="M60" s="86" t="str">
        <f t="shared" si="0"/>
        <v>View on Google Map</v>
      </c>
    </row>
    <row r="61" spans="1:13" x14ac:dyDescent="0.2">
      <c r="A61" s="80">
        <v>281</v>
      </c>
      <c r="B61" s="80" t="s">
        <v>424</v>
      </c>
      <c r="C61" s="80" t="s">
        <v>331</v>
      </c>
      <c r="D61" s="80">
        <v>70.26821666666666</v>
      </c>
      <c r="E61" s="80">
        <v>-149.20859999999999</v>
      </c>
      <c r="F61" s="80">
        <v>15</v>
      </c>
      <c r="G61" s="80" t="s">
        <v>340</v>
      </c>
      <c r="H61" s="80" t="s">
        <v>426</v>
      </c>
      <c r="I61" s="80" t="s">
        <v>331</v>
      </c>
      <c r="J61" s="80" t="s">
        <v>349</v>
      </c>
      <c r="K61" s="80" t="s">
        <v>331</v>
      </c>
      <c r="L61" s="80" t="s">
        <v>414</v>
      </c>
      <c r="M61" s="86" t="str">
        <f t="shared" si="0"/>
        <v>View on Google Map</v>
      </c>
    </row>
    <row r="62" spans="1:13" x14ac:dyDescent="0.2">
      <c r="A62" s="80">
        <v>197</v>
      </c>
      <c r="B62" s="80" t="s">
        <v>427</v>
      </c>
      <c r="C62" s="80" t="s">
        <v>331</v>
      </c>
      <c r="D62" s="80">
        <v>70.283333333333331</v>
      </c>
      <c r="E62" s="80">
        <v>-150.19999999999999</v>
      </c>
      <c r="F62" s="80">
        <v>12</v>
      </c>
      <c r="G62" s="80" t="s">
        <v>340</v>
      </c>
      <c r="H62" s="80" t="s">
        <v>428</v>
      </c>
      <c r="I62" s="80" t="s">
        <v>331</v>
      </c>
      <c r="J62" s="80" t="s">
        <v>349</v>
      </c>
      <c r="K62" s="80" t="s">
        <v>331</v>
      </c>
      <c r="L62" s="80" t="s">
        <v>412</v>
      </c>
      <c r="M62" s="86" t="str">
        <f t="shared" si="0"/>
        <v>View on Google Map</v>
      </c>
    </row>
    <row r="63" spans="1:13" x14ac:dyDescent="0.2">
      <c r="A63" s="80">
        <v>282</v>
      </c>
      <c r="B63" s="80" t="s">
        <v>427</v>
      </c>
      <c r="C63" s="80" t="s">
        <v>331</v>
      </c>
      <c r="D63" s="80">
        <v>70.26821666666666</v>
      </c>
      <c r="E63" s="80">
        <v>-149.20859999999999</v>
      </c>
      <c r="F63" s="80">
        <v>15</v>
      </c>
      <c r="G63" s="80" t="s">
        <v>340</v>
      </c>
      <c r="H63" s="80" t="s">
        <v>429</v>
      </c>
      <c r="I63" s="80" t="s">
        <v>331</v>
      </c>
      <c r="J63" s="80" t="s">
        <v>349</v>
      </c>
      <c r="K63" s="80" t="s">
        <v>331</v>
      </c>
      <c r="L63" s="80" t="s">
        <v>414</v>
      </c>
      <c r="M63" s="86" t="str">
        <f t="shared" si="0"/>
        <v>View on Google Map</v>
      </c>
    </row>
    <row r="64" spans="1:13" x14ac:dyDescent="0.2">
      <c r="A64" s="80">
        <v>198</v>
      </c>
      <c r="B64" s="80" t="s">
        <v>430</v>
      </c>
      <c r="C64" s="80" t="s">
        <v>331</v>
      </c>
      <c r="D64" s="80">
        <v>70.283333333333331</v>
      </c>
      <c r="E64" s="80">
        <v>-150.19999999999999</v>
      </c>
      <c r="F64" s="80">
        <v>12</v>
      </c>
      <c r="G64" s="80" t="s">
        <v>340</v>
      </c>
      <c r="H64" s="80" t="s">
        <v>431</v>
      </c>
      <c r="I64" s="80" t="s">
        <v>331</v>
      </c>
      <c r="J64" s="80" t="s">
        <v>349</v>
      </c>
      <c r="K64" s="80" t="s">
        <v>331</v>
      </c>
      <c r="L64" s="80" t="s">
        <v>412</v>
      </c>
      <c r="M64" s="86" t="str">
        <f t="shared" si="0"/>
        <v>View on Google Map</v>
      </c>
    </row>
    <row r="65" spans="1:13" x14ac:dyDescent="0.2">
      <c r="A65" s="80">
        <v>283</v>
      </c>
      <c r="B65" s="80" t="s">
        <v>430</v>
      </c>
      <c r="C65" s="80" t="s">
        <v>331</v>
      </c>
      <c r="D65" s="80">
        <v>70.184266666666673</v>
      </c>
      <c r="E65" s="80">
        <v>-149.15443333333334</v>
      </c>
      <c r="F65" s="80">
        <v>15</v>
      </c>
      <c r="G65" s="80" t="s">
        <v>340</v>
      </c>
      <c r="H65" s="80" t="s">
        <v>432</v>
      </c>
      <c r="I65" s="80" t="s">
        <v>331</v>
      </c>
      <c r="J65" s="80" t="s">
        <v>349</v>
      </c>
      <c r="K65" s="80" t="s">
        <v>331</v>
      </c>
      <c r="L65" s="80" t="s">
        <v>414</v>
      </c>
      <c r="M65" s="86" t="str">
        <f t="shared" si="0"/>
        <v>View on Google Map</v>
      </c>
    </row>
    <row r="66" spans="1:13" x14ac:dyDescent="0.2">
      <c r="A66" s="80">
        <v>199</v>
      </c>
      <c r="B66" s="80" t="s">
        <v>433</v>
      </c>
      <c r="C66" s="80" t="s">
        <v>331</v>
      </c>
      <c r="D66" s="80">
        <v>70.416666666666671</v>
      </c>
      <c r="E66" s="80">
        <v>-150.19999999999999</v>
      </c>
      <c r="F66" s="80">
        <v>4</v>
      </c>
      <c r="G66" s="80" t="s">
        <v>340</v>
      </c>
      <c r="H66" s="80" t="s">
        <v>434</v>
      </c>
      <c r="I66" s="80" t="s">
        <v>331</v>
      </c>
      <c r="J66" s="80" t="s">
        <v>349</v>
      </c>
      <c r="K66" s="80" t="s">
        <v>331</v>
      </c>
      <c r="L66" s="80" t="s">
        <v>412</v>
      </c>
      <c r="M66" s="86" t="str">
        <f t="shared" si="0"/>
        <v>View on Google Map</v>
      </c>
    </row>
    <row r="67" spans="1:13" x14ac:dyDescent="0.2">
      <c r="A67" s="80">
        <v>284</v>
      </c>
      <c r="B67" s="80" t="s">
        <v>433</v>
      </c>
      <c r="C67" s="80" t="s">
        <v>331</v>
      </c>
      <c r="D67" s="80">
        <v>70.184266666666673</v>
      </c>
      <c r="E67" s="80">
        <v>-149.15443333333334</v>
      </c>
      <c r="F67" s="80">
        <v>15</v>
      </c>
      <c r="G67" s="80" t="s">
        <v>340</v>
      </c>
      <c r="H67" s="80" t="s">
        <v>435</v>
      </c>
      <c r="I67" s="80" t="s">
        <v>331</v>
      </c>
      <c r="J67" s="80" t="s">
        <v>349</v>
      </c>
      <c r="K67" s="80" t="s">
        <v>331</v>
      </c>
      <c r="L67" s="80" t="s">
        <v>414</v>
      </c>
      <c r="M67" s="86" t="str">
        <f t="shared" ref="M67:M130" si="1">HYPERLINK("http://maps.google.com/maps?q="&amp;D67&amp;","&amp;E67,"View on Google Map")</f>
        <v>View on Google Map</v>
      </c>
    </row>
    <row r="68" spans="1:13" x14ac:dyDescent="0.2">
      <c r="A68" s="80">
        <v>200</v>
      </c>
      <c r="B68" s="80" t="s">
        <v>436</v>
      </c>
      <c r="C68" s="80" t="s">
        <v>331</v>
      </c>
      <c r="D68" s="80">
        <v>70.283333333333331</v>
      </c>
      <c r="E68" s="80">
        <v>-149.81666666666666</v>
      </c>
      <c r="F68" s="80">
        <v>28.963414634146343</v>
      </c>
      <c r="G68" s="80" t="s">
        <v>340</v>
      </c>
      <c r="H68" s="80" t="s">
        <v>437</v>
      </c>
      <c r="I68" s="80" t="s">
        <v>331</v>
      </c>
      <c r="J68" s="80" t="s">
        <v>349</v>
      </c>
      <c r="K68" s="80" t="s">
        <v>331</v>
      </c>
      <c r="L68" s="80" t="s">
        <v>412</v>
      </c>
      <c r="M68" s="86" t="str">
        <f t="shared" si="1"/>
        <v>View on Google Map</v>
      </c>
    </row>
    <row r="69" spans="1:13" x14ac:dyDescent="0.2">
      <c r="A69" s="80">
        <v>285</v>
      </c>
      <c r="B69" s="80" t="s">
        <v>436</v>
      </c>
      <c r="C69" s="80" t="s">
        <v>331</v>
      </c>
      <c r="D69" s="80">
        <v>70.126099999999994</v>
      </c>
      <c r="E69" s="80">
        <v>-149.33773333333335</v>
      </c>
      <c r="F69" s="80">
        <v>30</v>
      </c>
      <c r="G69" s="80" t="s">
        <v>340</v>
      </c>
      <c r="H69" s="80" t="s">
        <v>438</v>
      </c>
      <c r="I69" s="80" t="s">
        <v>331</v>
      </c>
      <c r="J69" s="80" t="s">
        <v>349</v>
      </c>
      <c r="K69" s="80" t="s">
        <v>331</v>
      </c>
      <c r="L69" s="80" t="s">
        <v>414</v>
      </c>
      <c r="M69" s="86" t="str">
        <f t="shared" si="1"/>
        <v>View on Google Map</v>
      </c>
    </row>
    <row r="70" spans="1:13" x14ac:dyDescent="0.2">
      <c r="A70" s="80">
        <v>201</v>
      </c>
      <c r="B70" s="80" t="s">
        <v>439</v>
      </c>
      <c r="C70" s="80" t="s">
        <v>331</v>
      </c>
      <c r="D70" s="80">
        <v>70.283333333333331</v>
      </c>
      <c r="E70" s="80">
        <v>-149.81666666666666</v>
      </c>
      <c r="F70" s="80">
        <v>28.963414634146343</v>
      </c>
      <c r="G70" s="80" t="s">
        <v>340</v>
      </c>
      <c r="H70" s="80" t="s">
        <v>440</v>
      </c>
      <c r="I70" s="80" t="s">
        <v>331</v>
      </c>
      <c r="J70" s="80" t="s">
        <v>349</v>
      </c>
      <c r="K70" s="80" t="s">
        <v>331</v>
      </c>
      <c r="L70" s="80" t="s">
        <v>412</v>
      </c>
      <c r="M70" s="86" t="str">
        <f t="shared" si="1"/>
        <v>View on Google Map</v>
      </c>
    </row>
    <row r="71" spans="1:13" x14ac:dyDescent="0.2">
      <c r="A71" s="80">
        <v>286</v>
      </c>
      <c r="B71" s="80" t="s">
        <v>439</v>
      </c>
      <c r="C71" s="80" t="s">
        <v>331</v>
      </c>
      <c r="D71" s="80">
        <v>70.126099999999994</v>
      </c>
      <c r="E71" s="80">
        <v>-149.33773333333335</v>
      </c>
      <c r="F71" s="80">
        <v>30</v>
      </c>
      <c r="G71" s="80" t="s">
        <v>340</v>
      </c>
      <c r="H71" s="80" t="s">
        <v>441</v>
      </c>
      <c r="I71" s="80" t="s">
        <v>331</v>
      </c>
      <c r="J71" s="80" t="s">
        <v>349</v>
      </c>
      <c r="K71" s="80" t="s">
        <v>331</v>
      </c>
      <c r="L71" s="80" t="s">
        <v>414</v>
      </c>
      <c r="M71" s="86" t="str">
        <f t="shared" si="1"/>
        <v>View on Google Map</v>
      </c>
    </row>
    <row r="72" spans="1:13" x14ac:dyDescent="0.2">
      <c r="A72" s="80">
        <v>202</v>
      </c>
      <c r="B72" s="80" t="s">
        <v>442</v>
      </c>
      <c r="C72" s="80" t="s">
        <v>331</v>
      </c>
      <c r="D72" s="80">
        <v>70.45</v>
      </c>
      <c r="E72" s="80">
        <v>-149.16666666666666</v>
      </c>
      <c r="F72" s="80">
        <v>4.8780487804878048</v>
      </c>
      <c r="G72" s="80" t="s">
        <v>340</v>
      </c>
      <c r="H72" s="80" t="s">
        <v>443</v>
      </c>
      <c r="I72" s="80" t="s">
        <v>331</v>
      </c>
      <c r="J72" s="80" t="s">
        <v>349</v>
      </c>
      <c r="K72" s="80" t="s">
        <v>331</v>
      </c>
      <c r="L72" s="80" t="s">
        <v>412</v>
      </c>
      <c r="M72" s="86" t="str">
        <f t="shared" si="1"/>
        <v>View on Google Map</v>
      </c>
    </row>
    <row r="73" spans="1:13" x14ac:dyDescent="0.2">
      <c r="A73" s="80">
        <v>287</v>
      </c>
      <c r="B73" s="80" t="s">
        <v>442</v>
      </c>
      <c r="C73" s="80" t="s">
        <v>331</v>
      </c>
      <c r="D73" s="80">
        <v>69.9221</v>
      </c>
      <c r="E73" s="80">
        <v>-149.34523333333334</v>
      </c>
      <c r="F73" s="80">
        <v>61</v>
      </c>
      <c r="G73" s="80" t="s">
        <v>340</v>
      </c>
      <c r="H73" s="80" t="s">
        <v>444</v>
      </c>
      <c r="I73" s="80" t="s">
        <v>331</v>
      </c>
      <c r="J73" s="80" t="s">
        <v>349</v>
      </c>
      <c r="K73" s="80" t="s">
        <v>331</v>
      </c>
      <c r="L73" s="80" t="s">
        <v>414</v>
      </c>
      <c r="M73" s="86" t="str">
        <f t="shared" si="1"/>
        <v>View on Google Map</v>
      </c>
    </row>
    <row r="74" spans="1:13" x14ac:dyDescent="0.2">
      <c r="A74" s="80">
        <v>203</v>
      </c>
      <c r="B74" s="80" t="s">
        <v>445</v>
      </c>
      <c r="C74" s="80" t="s">
        <v>331</v>
      </c>
      <c r="D74" s="80">
        <v>70.233333333333334</v>
      </c>
      <c r="E74" s="80">
        <v>-148.88333333333333</v>
      </c>
      <c r="F74" s="80">
        <v>17.682926829268293</v>
      </c>
      <c r="G74" s="80" t="s">
        <v>340</v>
      </c>
      <c r="H74" s="80" t="s">
        <v>446</v>
      </c>
      <c r="I74" s="80" t="s">
        <v>331</v>
      </c>
      <c r="J74" s="80" t="s">
        <v>349</v>
      </c>
      <c r="K74" s="80" t="s">
        <v>331</v>
      </c>
      <c r="L74" s="80" t="s">
        <v>412</v>
      </c>
      <c r="M74" s="86" t="str">
        <f t="shared" si="1"/>
        <v>View on Google Map</v>
      </c>
    </row>
    <row r="75" spans="1:13" x14ac:dyDescent="0.2">
      <c r="A75" s="80">
        <v>288</v>
      </c>
      <c r="B75" s="80" t="s">
        <v>445</v>
      </c>
      <c r="C75" s="80" t="s">
        <v>331</v>
      </c>
      <c r="D75" s="80">
        <v>69.9221</v>
      </c>
      <c r="E75" s="80">
        <v>-149.34523333333334</v>
      </c>
      <c r="F75" s="80">
        <v>61</v>
      </c>
      <c r="G75" s="80" t="s">
        <v>340</v>
      </c>
      <c r="H75" s="80" t="s">
        <v>447</v>
      </c>
      <c r="I75" s="80" t="s">
        <v>331</v>
      </c>
      <c r="J75" s="80" t="s">
        <v>349</v>
      </c>
      <c r="K75" s="80" t="s">
        <v>331</v>
      </c>
      <c r="L75" s="80" t="s">
        <v>414</v>
      </c>
      <c r="M75" s="86" t="str">
        <f t="shared" si="1"/>
        <v>View on Google Map</v>
      </c>
    </row>
    <row r="76" spans="1:13" x14ac:dyDescent="0.2">
      <c r="A76" s="80">
        <v>204</v>
      </c>
      <c r="B76" s="80" t="s">
        <v>448</v>
      </c>
      <c r="C76" s="80" t="s">
        <v>331</v>
      </c>
      <c r="D76" s="80">
        <v>70.233333333333334</v>
      </c>
      <c r="E76" s="80">
        <v>-148.88333333333333</v>
      </c>
      <c r="F76" s="80">
        <v>17.682926829268293</v>
      </c>
      <c r="G76" s="80" t="s">
        <v>340</v>
      </c>
      <c r="H76" s="80" t="s">
        <v>449</v>
      </c>
      <c r="I76" s="80" t="s">
        <v>331</v>
      </c>
      <c r="J76" s="80" t="s">
        <v>349</v>
      </c>
      <c r="K76" s="80" t="s">
        <v>331</v>
      </c>
      <c r="L76" s="80" t="s">
        <v>412</v>
      </c>
      <c r="M76" s="86" t="str">
        <f t="shared" si="1"/>
        <v>View on Google Map</v>
      </c>
    </row>
    <row r="77" spans="1:13" x14ac:dyDescent="0.2">
      <c r="A77" s="80">
        <v>289</v>
      </c>
      <c r="B77" s="80" t="s">
        <v>448</v>
      </c>
      <c r="C77" s="80" t="s">
        <v>331</v>
      </c>
      <c r="D77" s="80">
        <v>69.986533333333327</v>
      </c>
      <c r="E77" s="80">
        <v>-150.08543333333333</v>
      </c>
      <c r="F77" s="80">
        <v>125</v>
      </c>
      <c r="G77" s="80" t="s">
        <v>340</v>
      </c>
      <c r="H77" s="80" t="s">
        <v>450</v>
      </c>
      <c r="I77" s="80" t="s">
        <v>331</v>
      </c>
      <c r="J77" s="80" t="s">
        <v>349</v>
      </c>
      <c r="K77" s="80" t="s">
        <v>331</v>
      </c>
      <c r="L77" s="80" t="s">
        <v>414</v>
      </c>
      <c r="M77" s="86" t="str">
        <f t="shared" si="1"/>
        <v>View on Google Map</v>
      </c>
    </row>
    <row r="78" spans="1:13" x14ac:dyDescent="0.2">
      <c r="A78" s="80">
        <v>205</v>
      </c>
      <c r="B78" s="80" t="s">
        <v>451</v>
      </c>
      <c r="C78" s="80" t="s">
        <v>331</v>
      </c>
      <c r="D78" s="80">
        <v>70.13333333333334</v>
      </c>
      <c r="E78" s="80">
        <v>-148.6</v>
      </c>
      <c r="F78" s="80">
        <v>24.390243902439025</v>
      </c>
      <c r="G78" s="80" t="s">
        <v>340</v>
      </c>
      <c r="H78" s="80" t="s">
        <v>452</v>
      </c>
      <c r="I78" s="80" t="s">
        <v>331</v>
      </c>
      <c r="J78" s="80" t="s">
        <v>349</v>
      </c>
      <c r="K78" s="80" t="s">
        <v>331</v>
      </c>
      <c r="L78" s="80" t="s">
        <v>412</v>
      </c>
      <c r="M78" s="86" t="str">
        <f t="shared" si="1"/>
        <v>View on Google Map</v>
      </c>
    </row>
    <row r="79" spans="1:13" x14ac:dyDescent="0.2">
      <c r="A79" s="80">
        <v>290</v>
      </c>
      <c r="B79" s="80" t="s">
        <v>451</v>
      </c>
      <c r="C79" s="80" t="s">
        <v>331</v>
      </c>
      <c r="D79" s="80">
        <v>69.986533333333327</v>
      </c>
      <c r="E79" s="80">
        <v>-150.08543333333333</v>
      </c>
      <c r="F79" s="80">
        <v>125</v>
      </c>
      <c r="G79" s="80" t="s">
        <v>340</v>
      </c>
      <c r="H79" s="80" t="s">
        <v>453</v>
      </c>
      <c r="I79" s="80" t="s">
        <v>331</v>
      </c>
      <c r="J79" s="80" t="s">
        <v>349</v>
      </c>
      <c r="K79" s="80" t="s">
        <v>331</v>
      </c>
      <c r="L79" s="80" t="s">
        <v>414</v>
      </c>
      <c r="M79" s="86" t="str">
        <f t="shared" si="1"/>
        <v>View on Google Map</v>
      </c>
    </row>
    <row r="80" spans="1:13" x14ac:dyDescent="0.2">
      <c r="A80" s="80">
        <v>291</v>
      </c>
      <c r="B80" s="80" t="s">
        <v>454</v>
      </c>
      <c r="C80" s="80" t="s">
        <v>331</v>
      </c>
      <c r="D80" s="80">
        <v>69.639166666666668</v>
      </c>
      <c r="E80" s="80">
        <v>-149.73946666666666</v>
      </c>
      <c r="F80" s="80">
        <v>91</v>
      </c>
      <c r="G80" s="80" t="s">
        <v>340</v>
      </c>
      <c r="H80" s="80" t="s">
        <v>455</v>
      </c>
      <c r="I80" s="80" t="s">
        <v>331</v>
      </c>
      <c r="J80" s="80" t="s">
        <v>349</v>
      </c>
      <c r="K80" s="80" t="s">
        <v>331</v>
      </c>
      <c r="L80" s="80" t="s">
        <v>414</v>
      </c>
      <c r="M80" s="86" t="str">
        <f t="shared" si="1"/>
        <v>View on Google Map</v>
      </c>
    </row>
    <row r="81" spans="1:13" x14ac:dyDescent="0.2">
      <c r="A81" s="80">
        <v>206</v>
      </c>
      <c r="B81" s="80" t="s">
        <v>456</v>
      </c>
      <c r="C81" s="80" t="s">
        <v>331</v>
      </c>
      <c r="D81" s="80">
        <v>70.11666666666666</v>
      </c>
      <c r="E81" s="80">
        <v>-146.16666666666666</v>
      </c>
      <c r="F81" s="80">
        <v>3.0487804878048781</v>
      </c>
      <c r="G81" s="80" t="s">
        <v>340</v>
      </c>
      <c r="H81" s="80" t="s">
        <v>457</v>
      </c>
      <c r="I81" s="80" t="s">
        <v>331</v>
      </c>
      <c r="J81" s="80" t="s">
        <v>349</v>
      </c>
      <c r="K81" s="80" t="s">
        <v>331</v>
      </c>
      <c r="L81" s="80" t="s">
        <v>412</v>
      </c>
      <c r="M81" s="86" t="str">
        <f t="shared" si="1"/>
        <v>View on Google Map</v>
      </c>
    </row>
    <row r="82" spans="1:13" x14ac:dyDescent="0.2">
      <c r="A82" s="80">
        <v>292</v>
      </c>
      <c r="B82" s="80" t="s">
        <v>456</v>
      </c>
      <c r="C82" s="80" t="s">
        <v>331</v>
      </c>
      <c r="D82" s="80">
        <v>69.639166666666668</v>
      </c>
      <c r="E82" s="80">
        <v>-149.73946666666666</v>
      </c>
      <c r="F82" s="80">
        <v>91</v>
      </c>
      <c r="G82" s="80" t="s">
        <v>340</v>
      </c>
      <c r="H82" s="80" t="s">
        <v>458</v>
      </c>
      <c r="I82" s="80" t="s">
        <v>331</v>
      </c>
      <c r="J82" s="80" t="s">
        <v>349</v>
      </c>
      <c r="K82" s="80" t="s">
        <v>331</v>
      </c>
      <c r="L82" s="80" t="s">
        <v>414</v>
      </c>
      <c r="M82" s="86" t="str">
        <f t="shared" si="1"/>
        <v>View on Google Map</v>
      </c>
    </row>
    <row r="83" spans="1:13" x14ac:dyDescent="0.2">
      <c r="A83" s="80">
        <v>207</v>
      </c>
      <c r="B83" s="80" t="s">
        <v>459</v>
      </c>
      <c r="C83" s="80" t="s">
        <v>331</v>
      </c>
      <c r="D83" s="80">
        <v>70.099999999999994</v>
      </c>
      <c r="E83" s="80">
        <v>-146.26666666666668</v>
      </c>
      <c r="F83" s="80">
        <v>9.1463414634146343</v>
      </c>
      <c r="G83" s="80" t="s">
        <v>340</v>
      </c>
      <c r="H83" s="80" t="s">
        <v>460</v>
      </c>
      <c r="I83" s="80" t="s">
        <v>331</v>
      </c>
      <c r="J83" s="80" t="s">
        <v>349</v>
      </c>
      <c r="K83" s="80" t="s">
        <v>331</v>
      </c>
      <c r="L83" s="80" t="s">
        <v>412</v>
      </c>
      <c r="M83" s="86" t="str">
        <f t="shared" si="1"/>
        <v>View on Google Map</v>
      </c>
    </row>
    <row r="84" spans="1:13" x14ac:dyDescent="0.2">
      <c r="A84" s="80">
        <v>293</v>
      </c>
      <c r="B84" s="80" t="s">
        <v>459</v>
      </c>
      <c r="C84" s="80" t="s">
        <v>331</v>
      </c>
      <c r="D84" s="80">
        <v>68.820783333333338</v>
      </c>
      <c r="E84" s="80">
        <v>-149.7646</v>
      </c>
      <c r="F84" s="80">
        <v>579</v>
      </c>
      <c r="G84" s="80" t="s">
        <v>340</v>
      </c>
      <c r="H84" s="80" t="s">
        <v>461</v>
      </c>
      <c r="I84" s="80" t="s">
        <v>331</v>
      </c>
      <c r="J84" s="80" t="s">
        <v>349</v>
      </c>
      <c r="K84" s="80" t="s">
        <v>331</v>
      </c>
      <c r="L84" s="80" t="s">
        <v>414</v>
      </c>
      <c r="M84" s="86" t="str">
        <f t="shared" si="1"/>
        <v>View on Google Map</v>
      </c>
    </row>
    <row r="85" spans="1:13" x14ac:dyDescent="0.2">
      <c r="A85" s="80">
        <v>208</v>
      </c>
      <c r="B85" s="80" t="s">
        <v>462</v>
      </c>
      <c r="C85" s="80" t="s">
        <v>331</v>
      </c>
      <c r="D85" s="80">
        <v>70.05</v>
      </c>
      <c r="E85" s="80">
        <v>-146.98333333333332</v>
      </c>
      <c r="F85" s="80">
        <v>24.390243902439025</v>
      </c>
      <c r="G85" s="80" t="s">
        <v>340</v>
      </c>
      <c r="H85" s="80" t="s">
        <v>463</v>
      </c>
      <c r="I85" s="80" t="s">
        <v>331</v>
      </c>
      <c r="J85" s="80" t="s">
        <v>349</v>
      </c>
      <c r="K85" s="80" t="s">
        <v>331</v>
      </c>
      <c r="L85" s="80" t="s">
        <v>412</v>
      </c>
      <c r="M85" s="86" t="str">
        <f t="shared" si="1"/>
        <v>View on Google Map</v>
      </c>
    </row>
    <row r="86" spans="1:13" x14ac:dyDescent="0.2">
      <c r="A86" s="80">
        <v>294</v>
      </c>
      <c r="B86" s="80" t="s">
        <v>462</v>
      </c>
      <c r="C86" s="80" t="s">
        <v>331</v>
      </c>
      <c r="D86" s="80">
        <v>68.820616666666666</v>
      </c>
      <c r="E86" s="80">
        <v>-149.74383333333333</v>
      </c>
      <c r="F86" s="80">
        <v>579</v>
      </c>
      <c r="G86" s="80" t="s">
        <v>340</v>
      </c>
      <c r="H86" s="80" t="s">
        <v>464</v>
      </c>
      <c r="I86" s="80" t="s">
        <v>331</v>
      </c>
      <c r="J86" s="80" t="s">
        <v>349</v>
      </c>
      <c r="K86" s="80" t="s">
        <v>331</v>
      </c>
      <c r="L86" s="80" t="s">
        <v>414</v>
      </c>
      <c r="M86" s="86" t="str">
        <f t="shared" si="1"/>
        <v>View on Google Map</v>
      </c>
    </row>
    <row r="87" spans="1:13" x14ac:dyDescent="0.2">
      <c r="A87" s="80">
        <v>209</v>
      </c>
      <c r="B87" s="80" t="s">
        <v>465</v>
      </c>
      <c r="C87" s="80" t="s">
        <v>331</v>
      </c>
      <c r="D87" s="80">
        <v>70.05</v>
      </c>
      <c r="E87" s="80">
        <v>-146.98333333333332</v>
      </c>
      <c r="F87" s="80">
        <v>24.390243902439025</v>
      </c>
      <c r="G87" s="80" t="s">
        <v>340</v>
      </c>
      <c r="H87" s="80" t="s">
        <v>466</v>
      </c>
      <c r="I87" s="80" t="s">
        <v>331</v>
      </c>
      <c r="J87" s="80" t="s">
        <v>349</v>
      </c>
      <c r="K87" s="80" t="s">
        <v>331</v>
      </c>
      <c r="L87" s="80" t="s">
        <v>412</v>
      </c>
      <c r="M87" s="86" t="str">
        <f t="shared" si="1"/>
        <v>View on Google Map</v>
      </c>
    </row>
    <row r="88" spans="1:13" x14ac:dyDescent="0.2">
      <c r="A88" s="80">
        <v>295</v>
      </c>
      <c r="B88" s="80" t="s">
        <v>465</v>
      </c>
      <c r="C88" s="80" t="s">
        <v>331</v>
      </c>
      <c r="D88" s="80">
        <v>68.821529999999996</v>
      </c>
      <c r="E88" s="80">
        <v>-149.05867000000001</v>
      </c>
      <c r="F88" s="80">
        <v>518</v>
      </c>
      <c r="G88" s="80" t="s">
        <v>340</v>
      </c>
      <c r="H88" s="80" t="s">
        <v>467</v>
      </c>
      <c r="I88" s="80" t="s">
        <v>331</v>
      </c>
      <c r="J88" s="80" t="s">
        <v>349</v>
      </c>
      <c r="K88" s="80" t="s">
        <v>331</v>
      </c>
      <c r="L88" s="80" t="s">
        <v>414</v>
      </c>
      <c r="M88" s="86" t="str">
        <f t="shared" si="1"/>
        <v>View on Google Map</v>
      </c>
    </row>
    <row r="89" spans="1:13" x14ac:dyDescent="0.2">
      <c r="A89" s="80">
        <v>210</v>
      </c>
      <c r="B89" s="80" t="s">
        <v>468</v>
      </c>
      <c r="C89" s="80" t="s">
        <v>331</v>
      </c>
      <c r="D89" s="80">
        <v>70.150000000000006</v>
      </c>
      <c r="E89" s="80">
        <v>-147.36666666666667</v>
      </c>
      <c r="F89" s="80">
        <v>6.7073170731707323</v>
      </c>
      <c r="G89" s="80" t="s">
        <v>340</v>
      </c>
      <c r="H89" s="80" t="s">
        <v>469</v>
      </c>
      <c r="I89" s="80" t="s">
        <v>331</v>
      </c>
      <c r="J89" s="80" t="s">
        <v>349</v>
      </c>
      <c r="K89" s="80" t="s">
        <v>331</v>
      </c>
      <c r="L89" s="80" t="s">
        <v>412</v>
      </c>
      <c r="M89" s="86" t="str">
        <f t="shared" si="1"/>
        <v>View on Google Map</v>
      </c>
    </row>
    <row r="90" spans="1:13" x14ac:dyDescent="0.2">
      <c r="A90" s="80">
        <v>296</v>
      </c>
      <c r="B90" s="80" t="s">
        <v>468</v>
      </c>
      <c r="C90" s="80" t="s">
        <v>331</v>
      </c>
      <c r="D90" s="80">
        <v>68.817116666666664</v>
      </c>
      <c r="E90" s="80">
        <v>-149.05956666666665</v>
      </c>
      <c r="F90" s="80">
        <v>518</v>
      </c>
      <c r="G90" s="80" t="s">
        <v>340</v>
      </c>
      <c r="H90" s="80" t="s">
        <v>470</v>
      </c>
      <c r="I90" s="80" t="s">
        <v>331</v>
      </c>
      <c r="J90" s="80" t="s">
        <v>349</v>
      </c>
      <c r="K90" s="80" t="s">
        <v>331</v>
      </c>
      <c r="L90" s="80" t="s">
        <v>414</v>
      </c>
      <c r="M90" s="86" t="str">
        <f t="shared" si="1"/>
        <v>View on Google Map</v>
      </c>
    </row>
    <row r="91" spans="1:13" x14ac:dyDescent="0.2">
      <c r="A91" s="80">
        <v>211</v>
      </c>
      <c r="B91" s="80" t="s">
        <v>471</v>
      </c>
      <c r="C91" s="80" t="s">
        <v>331</v>
      </c>
      <c r="D91" s="80">
        <v>70.150000000000006</v>
      </c>
      <c r="E91" s="80">
        <v>-147.36666666666667</v>
      </c>
      <c r="F91" s="80">
        <v>6.7073170731707323</v>
      </c>
      <c r="G91" s="80" t="s">
        <v>340</v>
      </c>
      <c r="H91" s="80" t="s">
        <v>472</v>
      </c>
      <c r="I91" s="80" t="s">
        <v>331</v>
      </c>
      <c r="J91" s="80" t="s">
        <v>349</v>
      </c>
      <c r="K91" s="80" t="s">
        <v>331</v>
      </c>
      <c r="L91" s="80" t="s">
        <v>412</v>
      </c>
      <c r="M91" s="86" t="str">
        <f t="shared" si="1"/>
        <v>View on Google Map</v>
      </c>
    </row>
    <row r="92" spans="1:13" x14ac:dyDescent="0.2">
      <c r="A92" s="80">
        <v>297</v>
      </c>
      <c r="B92" s="80" t="s">
        <v>471</v>
      </c>
      <c r="C92" s="80" t="s">
        <v>331</v>
      </c>
      <c r="D92" s="80">
        <v>69.356183333333334</v>
      </c>
      <c r="E92" s="80">
        <v>-150.21899999999999</v>
      </c>
      <c r="F92" s="80">
        <v>168</v>
      </c>
      <c r="G92" s="80" t="s">
        <v>340</v>
      </c>
      <c r="H92" s="80" t="s">
        <v>473</v>
      </c>
      <c r="I92" s="80" t="s">
        <v>331</v>
      </c>
      <c r="J92" s="80" t="s">
        <v>349</v>
      </c>
      <c r="K92" s="80" t="s">
        <v>331</v>
      </c>
      <c r="L92" s="80" t="s">
        <v>414</v>
      </c>
      <c r="M92" s="86" t="str">
        <f t="shared" si="1"/>
        <v>View on Google Map</v>
      </c>
    </row>
    <row r="93" spans="1:13" x14ac:dyDescent="0.2">
      <c r="A93" s="80">
        <v>212</v>
      </c>
      <c r="B93" s="80" t="s">
        <v>474</v>
      </c>
      <c r="C93" s="80" t="s">
        <v>331</v>
      </c>
      <c r="D93" s="80">
        <v>70.033333333333331</v>
      </c>
      <c r="E93" s="80">
        <v>-147.65</v>
      </c>
      <c r="F93" s="80">
        <v>28.04878048780488</v>
      </c>
      <c r="G93" s="80" t="s">
        <v>340</v>
      </c>
      <c r="H93" s="80" t="s">
        <v>475</v>
      </c>
      <c r="I93" s="80" t="s">
        <v>331</v>
      </c>
      <c r="J93" s="80" t="s">
        <v>349</v>
      </c>
      <c r="K93" s="80" t="s">
        <v>331</v>
      </c>
      <c r="L93" s="80" t="s">
        <v>412</v>
      </c>
      <c r="M93" s="86" t="str">
        <f t="shared" si="1"/>
        <v>View on Google Map</v>
      </c>
    </row>
    <row r="94" spans="1:13" x14ac:dyDescent="0.2">
      <c r="A94" s="80">
        <v>298</v>
      </c>
      <c r="B94" s="80" t="s">
        <v>474</v>
      </c>
      <c r="C94" s="80" t="s">
        <v>331</v>
      </c>
      <c r="D94" s="80">
        <v>69.356183333333334</v>
      </c>
      <c r="E94" s="80">
        <v>-150.21899999999999</v>
      </c>
      <c r="F94" s="80">
        <v>168</v>
      </c>
      <c r="G94" s="80" t="s">
        <v>340</v>
      </c>
      <c r="H94" s="80" t="s">
        <v>476</v>
      </c>
      <c r="I94" s="80" t="s">
        <v>331</v>
      </c>
      <c r="J94" s="80" t="s">
        <v>349</v>
      </c>
      <c r="K94" s="80" t="s">
        <v>331</v>
      </c>
      <c r="L94" s="80" t="s">
        <v>414</v>
      </c>
      <c r="M94" s="86" t="str">
        <f t="shared" si="1"/>
        <v>View on Google Map</v>
      </c>
    </row>
    <row r="95" spans="1:13" x14ac:dyDescent="0.2">
      <c r="A95" s="80">
        <v>213</v>
      </c>
      <c r="B95" s="80" t="s">
        <v>477</v>
      </c>
      <c r="C95" s="80" t="s">
        <v>331</v>
      </c>
      <c r="D95" s="80">
        <v>70.033333333333331</v>
      </c>
      <c r="E95" s="80">
        <v>-147.65</v>
      </c>
      <c r="F95" s="80">
        <v>28.04878048780488</v>
      </c>
      <c r="G95" s="80" t="s">
        <v>340</v>
      </c>
      <c r="H95" s="80" t="s">
        <v>478</v>
      </c>
      <c r="I95" s="80" t="s">
        <v>331</v>
      </c>
      <c r="J95" s="80" t="s">
        <v>349</v>
      </c>
      <c r="K95" s="80" t="s">
        <v>331</v>
      </c>
      <c r="L95" s="80" t="s">
        <v>412</v>
      </c>
      <c r="M95" s="86" t="str">
        <f t="shared" si="1"/>
        <v>View on Google Map</v>
      </c>
    </row>
    <row r="96" spans="1:13" x14ac:dyDescent="0.2">
      <c r="A96" s="80">
        <v>299</v>
      </c>
      <c r="B96" s="80" t="s">
        <v>477</v>
      </c>
      <c r="C96" s="80" t="s">
        <v>331</v>
      </c>
      <c r="D96" s="80">
        <v>69.5458</v>
      </c>
      <c r="E96" s="80">
        <v>-150.37883333333335</v>
      </c>
      <c r="F96" s="80">
        <v>107</v>
      </c>
      <c r="G96" s="80" t="s">
        <v>340</v>
      </c>
      <c r="H96" s="80" t="s">
        <v>479</v>
      </c>
      <c r="I96" s="80" t="s">
        <v>331</v>
      </c>
      <c r="J96" s="80" t="s">
        <v>349</v>
      </c>
      <c r="K96" s="80" t="s">
        <v>331</v>
      </c>
      <c r="L96" s="80" t="s">
        <v>414</v>
      </c>
      <c r="M96" s="86" t="str">
        <f t="shared" si="1"/>
        <v>View on Google Map</v>
      </c>
    </row>
    <row r="97" spans="1:13" x14ac:dyDescent="0.2">
      <c r="A97" s="80">
        <v>214</v>
      </c>
      <c r="B97" s="80" t="s">
        <v>480</v>
      </c>
      <c r="C97" s="80" t="s">
        <v>331</v>
      </c>
      <c r="D97" s="80">
        <v>69.833333333333329</v>
      </c>
      <c r="E97" s="80">
        <v>-147.93333333333334</v>
      </c>
      <c r="F97" s="80">
        <v>92.987804878048792</v>
      </c>
      <c r="G97" s="80" t="s">
        <v>340</v>
      </c>
      <c r="H97" s="80" t="s">
        <v>481</v>
      </c>
      <c r="I97" s="80" t="s">
        <v>331</v>
      </c>
      <c r="J97" s="80" t="s">
        <v>349</v>
      </c>
      <c r="K97" s="80" t="s">
        <v>331</v>
      </c>
      <c r="L97" s="80" t="s">
        <v>412</v>
      </c>
      <c r="M97" s="86" t="str">
        <f t="shared" si="1"/>
        <v>View on Google Map</v>
      </c>
    </row>
    <row r="98" spans="1:13" x14ac:dyDescent="0.2">
      <c r="A98" s="80">
        <v>300</v>
      </c>
      <c r="B98" s="80" t="s">
        <v>480</v>
      </c>
      <c r="C98" s="80" t="s">
        <v>331</v>
      </c>
      <c r="D98" s="80">
        <v>69.5458</v>
      </c>
      <c r="E98" s="80">
        <v>-150.37883333333335</v>
      </c>
      <c r="F98" s="80">
        <v>107</v>
      </c>
      <c r="G98" s="80" t="s">
        <v>340</v>
      </c>
      <c r="H98" s="80" t="s">
        <v>482</v>
      </c>
      <c r="I98" s="80" t="s">
        <v>331</v>
      </c>
      <c r="J98" s="80" t="s">
        <v>349</v>
      </c>
      <c r="K98" s="80" t="s">
        <v>331</v>
      </c>
      <c r="L98" s="80" t="s">
        <v>414</v>
      </c>
      <c r="M98" s="86" t="str">
        <f t="shared" si="1"/>
        <v>View on Google Map</v>
      </c>
    </row>
    <row r="99" spans="1:13" x14ac:dyDescent="0.2">
      <c r="A99" s="80">
        <v>215</v>
      </c>
      <c r="B99" s="80" t="s">
        <v>483</v>
      </c>
      <c r="C99" s="80" t="s">
        <v>331</v>
      </c>
      <c r="D99" s="80">
        <v>69.833333333333329</v>
      </c>
      <c r="E99" s="80">
        <v>-147.93333333333334</v>
      </c>
      <c r="F99" s="80">
        <v>92.987804878048792</v>
      </c>
      <c r="G99" s="80" t="s">
        <v>340</v>
      </c>
      <c r="H99" s="80" t="s">
        <v>484</v>
      </c>
      <c r="I99" s="80" t="s">
        <v>331</v>
      </c>
      <c r="J99" s="80" t="s">
        <v>349</v>
      </c>
      <c r="K99" s="80" t="s">
        <v>331</v>
      </c>
      <c r="L99" s="80" t="s">
        <v>412</v>
      </c>
      <c r="M99" s="86" t="str">
        <f t="shared" si="1"/>
        <v>View on Google Map</v>
      </c>
    </row>
    <row r="100" spans="1:13" x14ac:dyDescent="0.2">
      <c r="A100" s="80">
        <v>301</v>
      </c>
      <c r="B100" s="80" t="s">
        <v>483</v>
      </c>
      <c r="C100" s="80" t="s">
        <v>331</v>
      </c>
      <c r="D100" s="80">
        <v>69.523700000000005</v>
      </c>
      <c r="E100" s="80">
        <v>-150.55269999999999</v>
      </c>
      <c r="F100" s="80">
        <v>107</v>
      </c>
      <c r="G100" s="80" t="s">
        <v>340</v>
      </c>
      <c r="H100" s="80" t="s">
        <v>485</v>
      </c>
      <c r="I100" s="80" t="s">
        <v>331</v>
      </c>
      <c r="J100" s="80" t="s">
        <v>349</v>
      </c>
      <c r="K100" s="80" t="s">
        <v>331</v>
      </c>
      <c r="L100" s="80" t="s">
        <v>414</v>
      </c>
      <c r="M100" s="86" t="str">
        <f t="shared" si="1"/>
        <v>View on Google Map</v>
      </c>
    </row>
    <row r="101" spans="1:13" x14ac:dyDescent="0.2">
      <c r="A101" s="80">
        <v>216</v>
      </c>
      <c r="B101" s="80" t="s">
        <v>486</v>
      </c>
      <c r="C101" s="80" t="s">
        <v>331</v>
      </c>
      <c r="D101" s="80">
        <v>69.88333333333334</v>
      </c>
      <c r="E101" s="80">
        <v>-148.63333333333333</v>
      </c>
      <c r="F101" s="80">
        <v>118.90243902439025</v>
      </c>
      <c r="G101" s="80" t="s">
        <v>340</v>
      </c>
      <c r="H101" s="80" t="s">
        <v>487</v>
      </c>
      <c r="I101" s="80" t="s">
        <v>331</v>
      </c>
      <c r="J101" s="80" t="s">
        <v>349</v>
      </c>
      <c r="K101" s="80" t="s">
        <v>331</v>
      </c>
      <c r="L101" s="80" t="s">
        <v>412</v>
      </c>
      <c r="M101" s="86" t="str">
        <f t="shared" si="1"/>
        <v>View on Google Map</v>
      </c>
    </row>
    <row r="102" spans="1:13" x14ac:dyDescent="0.2">
      <c r="A102" s="80">
        <v>302</v>
      </c>
      <c r="B102" s="80" t="s">
        <v>486</v>
      </c>
      <c r="C102" s="80" t="s">
        <v>331</v>
      </c>
      <c r="D102" s="80">
        <v>69.523700000000005</v>
      </c>
      <c r="E102" s="80">
        <v>-150.55269999999999</v>
      </c>
      <c r="F102" s="80">
        <v>107</v>
      </c>
      <c r="G102" s="80" t="s">
        <v>340</v>
      </c>
      <c r="H102" s="80" t="s">
        <v>488</v>
      </c>
      <c r="I102" s="80" t="s">
        <v>331</v>
      </c>
      <c r="J102" s="80" t="s">
        <v>349</v>
      </c>
      <c r="K102" s="80" t="s">
        <v>331</v>
      </c>
      <c r="L102" s="80" t="s">
        <v>414</v>
      </c>
      <c r="M102" s="86" t="str">
        <f t="shared" si="1"/>
        <v>View on Google Map</v>
      </c>
    </row>
    <row r="103" spans="1:13" x14ac:dyDescent="0.2">
      <c r="A103" s="80">
        <v>217</v>
      </c>
      <c r="B103" s="80" t="s">
        <v>489</v>
      </c>
      <c r="C103" s="80" t="s">
        <v>331</v>
      </c>
      <c r="D103" s="80">
        <v>69.7</v>
      </c>
      <c r="E103" s="80">
        <v>-148.48333333333332</v>
      </c>
      <c r="F103" s="80">
        <v>125</v>
      </c>
      <c r="G103" s="80" t="s">
        <v>340</v>
      </c>
      <c r="H103" s="80" t="s">
        <v>490</v>
      </c>
      <c r="I103" s="80" t="s">
        <v>331</v>
      </c>
      <c r="J103" s="80" t="s">
        <v>349</v>
      </c>
      <c r="K103" s="80" t="s">
        <v>331</v>
      </c>
      <c r="L103" s="80" t="s">
        <v>412</v>
      </c>
      <c r="M103" s="86" t="str">
        <f t="shared" si="1"/>
        <v>View on Google Map</v>
      </c>
    </row>
    <row r="104" spans="1:13" x14ac:dyDescent="0.2">
      <c r="A104" s="80">
        <v>303</v>
      </c>
      <c r="B104" s="80" t="s">
        <v>489</v>
      </c>
      <c r="C104" s="80" t="s">
        <v>331</v>
      </c>
      <c r="D104" s="80">
        <v>69.610399999999998</v>
      </c>
      <c r="E104" s="80">
        <v>-148.82113333333334</v>
      </c>
      <c r="F104" s="80">
        <v>107</v>
      </c>
      <c r="G104" s="80" t="s">
        <v>340</v>
      </c>
      <c r="H104" s="80" t="s">
        <v>491</v>
      </c>
      <c r="I104" s="80" t="s">
        <v>331</v>
      </c>
      <c r="J104" s="80" t="s">
        <v>349</v>
      </c>
      <c r="K104" s="80" t="s">
        <v>331</v>
      </c>
      <c r="L104" s="80" t="s">
        <v>414</v>
      </c>
      <c r="M104" s="86" t="str">
        <f t="shared" si="1"/>
        <v>View on Google Map</v>
      </c>
    </row>
    <row r="105" spans="1:13" x14ac:dyDescent="0.2">
      <c r="A105" s="80">
        <v>218</v>
      </c>
      <c r="B105" s="80" t="s">
        <v>492</v>
      </c>
      <c r="C105" s="80" t="s">
        <v>331</v>
      </c>
      <c r="D105" s="80">
        <v>69.7</v>
      </c>
      <c r="E105" s="80">
        <v>-148.48333333333332</v>
      </c>
      <c r="F105" s="80">
        <v>125</v>
      </c>
      <c r="G105" s="80" t="s">
        <v>340</v>
      </c>
      <c r="H105" s="80" t="s">
        <v>493</v>
      </c>
      <c r="I105" s="80" t="s">
        <v>331</v>
      </c>
      <c r="J105" s="80" t="s">
        <v>349</v>
      </c>
      <c r="K105" s="80" t="s">
        <v>331</v>
      </c>
      <c r="L105" s="80" t="s">
        <v>412</v>
      </c>
      <c r="M105" s="86" t="str">
        <f t="shared" si="1"/>
        <v>View on Google Map</v>
      </c>
    </row>
    <row r="106" spans="1:13" x14ac:dyDescent="0.2">
      <c r="A106" s="80">
        <v>304</v>
      </c>
      <c r="B106" s="80" t="s">
        <v>492</v>
      </c>
      <c r="C106" s="80" t="s">
        <v>331</v>
      </c>
      <c r="D106" s="80">
        <v>69.610399999999998</v>
      </c>
      <c r="E106" s="80">
        <v>-148.82113333333334</v>
      </c>
      <c r="F106" s="80">
        <v>107</v>
      </c>
      <c r="G106" s="80" t="s">
        <v>340</v>
      </c>
      <c r="H106" s="80" t="s">
        <v>494</v>
      </c>
      <c r="I106" s="80" t="s">
        <v>331</v>
      </c>
      <c r="J106" s="80" t="s">
        <v>349</v>
      </c>
      <c r="K106" s="80" t="s">
        <v>331</v>
      </c>
      <c r="L106" s="80" t="s">
        <v>414</v>
      </c>
      <c r="M106" s="86" t="str">
        <f t="shared" si="1"/>
        <v>View on Google Map</v>
      </c>
    </row>
    <row r="107" spans="1:13" x14ac:dyDescent="0.2">
      <c r="A107" s="80">
        <v>232</v>
      </c>
      <c r="B107" s="80" t="s">
        <v>495</v>
      </c>
      <c r="C107" s="80" t="s">
        <v>331</v>
      </c>
      <c r="D107" s="80">
        <v>69.266666666666666</v>
      </c>
      <c r="E107" s="80">
        <v>-148.46666666666667</v>
      </c>
      <c r="F107" s="80">
        <v>338.71951219512198</v>
      </c>
      <c r="G107" s="80" t="s">
        <v>340</v>
      </c>
      <c r="H107" s="80" t="s">
        <v>496</v>
      </c>
      <c r="I107" s="80" t="s">
        <v>331</v>
      </c>
      <c r="J107" s="80" t="s">
        <v>349</v>
      </c>
      <c r="K107" s="80" t="s">
        <v>331</v>
      </c>
      <c r="L107" s="80" t="s">
        <v>412</v>
      </c>
      <c r="M107" s="86" t="str">
        <f t="shared" si="1"/>
        <v>View on Google Map</v>
      </c>
    </row>
    <row r="108" spans="1:13" x14ac:dyDescent="0.2">
      <c r="A108" s="80">
        <v>239</v>
      </c>
      <c r="B108" s="80" t="s">
        <v>497</v>
      </c>
      <c r="C108" s="80" t="s">
        <v>498</v>
      </c>
      <c r="D108" s="80" t="s">
        <v>331</v>
      </c>
      <c r="E108" s="80" t="s">
        <v>331</v>
      </c>
      <c r="F108" s="80" t="s">
        <v>331</v>
      </c>
      <c r="G108" s="80" t="s">
        <v>340</v>
      </c>
      <c r="H108" s="80" t="s">
        <v>331</v>
      </c>
      <c r="I108" s="80" t="s">
        <v>331</v>
      </c>
      <c r="J108" s="80" t="s">
        <v>349</v>
      </c>
      <c r="K108" s="80" t="s">
        <v>331</v>
      </c>
      <c r="L108" s="80" t="s">
        <v>499</v>
      </c>
      <c r="M108" s="86" t="str">
        <f t="shared" si="1"/>
        <v>View on Google Map</v>
      </c>
    </row>
    <row r="109" spans="1:13" x14ac:dyDescent="0.2">
      <c r="A109" s="80">
        <v>144</v>
      </c>
      <c r="B109" s="80" t="s">
        <v>500</v>
      </c>
      <c r="C109" s="80" t="s">
        <v>501</v>
      </c>
      <c r="D109" s="80">
        <v>68.63333333333334</v>
      </c>
      <c r="E109" s="80">
        <v>-149.6</v>
      </c>
      <c r="F109" s="80">
        <v>719</v>
      </c>
      <c r="G109" s="80" t="s">
        <v>340</v>
      </c>
      <c r="H109" s="80" t="s">
        <v>331</v>
      </c>
      <c r="I109" s="80" t="s">
        <v>331</v>
      </c>
      <c r="J109" s="80" t="s">
        <v>349</v>
      </c>
      <c r="K109" s="80" t="s">
        <v>331</v>
      </c>
      <c r="L109" s="80" t="s">
        <v>350</v>
      </c>
      <c r="M109" s="86" t="str">
        <f t="shared" si="1"/>
        <v>View on Google Map</v>
      </c>
    </row>
    <row r="110" spans="1:13" x14ac:dyDescent="0.2">
      <c r="A110" s="80">
        <v>401</v>
      </c>
      <c r="B110" s="80" t="s">
        <v>502</v>
      </c>
      <c r="C110" s="80" t="s">
        <v>331</v>
      </c>
      <c r="D110" s="80" t="s">
        <v>331</v>
      </c>
      <c r="E110" s="80" t="s">
        <v>331</v>
      </c>
      <c r="F110" s="80" t="s">
        <v>331</v>
      </c>
      <c r="G110" s="80" t="s">
        <v>340</v>
      </c>
      <c r="H110" s="80" t="s">
        <v>331</v>
      </c>
      <c r="I110" s="80" t="s">
        <v>331</v>
      </c>
      <c r="J110" s="80" t="s">
        <v>349</v>
      </c>
      <c r="K110" s="80" t="s">
        <v>331</v>
      </c>
      <c r="L110" s="80" t="s">
        <v>503</v>
      </c>
      <c r="M110" s="86" t="str">
        <f t="shared" si="1"/>
        <v>View on Google Map</v>
      </c>
    </row>
    <row r="111" spans="1:13" x14ac:dyDescent="0.2">
      <c r="A111" s="80">
        <v>403</v>
      </c>
      <c r="B111" s="80" t="s">
        <v>504</v>
      </c>
      <c r="C111" s="80" t="s">
        <v>331</v>
      </c>
      <c r="D111" s="80" t="s">
        <v>331</v>
      </c>
      <c r="E111" s="80" t="s">
        <v>331</v>
      </c>
      <c r="F111" s="80" t="s">
        <v>331</v>
      </c>
      <c r="G111" s="80" t="s">
        <v>340</v>
      </c>
      <c r="H111" s="80" t="s">
        <v>331</v>
      </c>
      <c r="I111" s="80" t="s">
        <v>331</v>
      </c>
      <c r="J111" s="80" t="s">
        <v>349</v>
      </c>
      <c r="K111" s="80" t="s">
        <v>331</v>
      </c>
      <c r="L111" s="80" t="s">
        <v>505</v>
      </c>
      <c r="M111" s="86" t="str">
        <f t="shared" si="1"/>
        <v>View on Google Map</v>
      </c>
    </row>
    <row r="112" spans="1:13" x14ac:dyDescent="0.2">
      <c r="A112" s="80">
        <v>403</v>
      </c>
      <c r="B112" s="80" t="s">
        <v>504</v>
      </c>
      <c r="C112" s="80" t="s">
        <v>331</v>
      </c>
      <c r="D112" s="80" t="s">
        <v>331</v>
      </c>
      <c r="E112" s="80" t="s">
        <v>331</v>
      </c>
      <c r="F112" s="80" t="s">
        <v>331</v>
      </c>
      <c r="G112" s="80" t="s">
        <v>340</v>
      </c>
      <c r="H112" s="80" t="s">
        <v>331</v>
      </c>
      <c r="I112" s="80" t="s">
        <v>331</v>
      </c>
      <c r="J112" s="80" t="s">
        <v>349</v>
      </c>
      <c r="K112" s="80" t="s">
        <v>331</v>
      </c>
      <c r="L112" s="80" t="s">
        <v>505</v>
      </c>
      <c r="M112" s="86" t="str">
        <f t="shared" si="1"/>
        <v>View on Google Map</v>
      </c>
    </row>
    <row r="113" spans="1:13" x14ac:dyDescent="0.2">
      <c r="A113" s="80">
        <v>1209</v>
      </c>
      <c r="B113" s="80" t="s">
        <v>506</v>
      </c>
      <c r="C113" s="80" t="s">
        <v>507</v>
      </c>
      <c r="D113" s="80">
        <v>68.934420000000003</v>
      </c>
      <c r="E113" s="80">
        <v>-150.21242000000001</v>
      </c>
      <c r="F113" s="80" t="s">
        <v>331</v>
      </c>
      <c r="G113" s="80" t="s">
        <v>332</v>
      </c>
      <c r="H113" s="80" t="s">
        <v>331</v>
      </c>
      <c r="I113" s="80" t="s">
        <v>331</v>
      </c>
      <c r="J113" s="80" t="s">
        <v>336</v>
      </c>
      <c r="K113" s="80" t="s">
        <v>331</v>
      </c>
      <c r="L113" s="80" t="s">
        <v>337</v>
      </c>
      <c r="M113" s="86" t="str">
        <f t="shared" si="1"/>
        <v>View on Google Map</v>
      </c>
    </row>
    <row r="114" spans="1:13" x14ac:dyDescent="0.2">
      <c r="A114" s="80">
        <v>482</v>
      </c>
      <c r="B114" s="80" t="s">
        <v>508</v>
      </c>
      <c r="C114" s="80" t="s">
        <v>331</v>
      </c>
      <c r="D114" s="80">
        <v>68.951483332999999</v>
      </c>
      <c r="E114" s="80">
        <v>-150.194333333</v>
      </c>
      <c r="F114" s="80">
        <v>399</v>
      </c>
      <c r="G114" s="80" t="s">
        <v>340</v>
      </c>
      <c r="H114" s="80" t="s">
        <v>331</v>
      </c>
      <c r="I114" s="80" t="s">
        <v>331</v>
      </c>
      <c r="J114" s="80" t="s">
        <v>384</v>
      </c>
      <c r="K114" s="80" t="s">
        <v>331</v>
      </c>
      <c r="L114" s="80" t="s">
        <v>337</v>
      </c>
      <c r="M114" s="86" t="str">
        <f t="shared" si="1"/>
        <v>View on Google Map</v>
      </c>
    </row>
    <row r="115" spans="1:13" x14ac:dyDescent="0.2">
      <c r="A115" s="80">
        <v>483</v>
      </c>
      <c r="B115" s="80" t="s">
        <v>509</v>
      </c>
      <c r="C115" s="80" t="s">
        <v>331</v>
      </c>
      <c r="D115" s="80">
        <v>68.950783333000004</v>
      </c>
      <c r="E115" s="80">
        <v>-150.19835</v>
      </c>
      <c r="F115" s="80">
        <v>399</v>
      </c>
      <c r="G115" s="80" t="s">
        <v>348</v>
      </c>
      <c r="H115" s="80" t="s">
        <v>510</v>
      </c>
      <c r="I115" s="80" t="s">
        <v>331</v>
      </c>
      <c r="J115" s="80" t="s">
        <v>384</v>
      </c>
      <c r="K115" s="80" t="s">
        <v>331</v>
      </c>
      <c r="L115" s="80" t="s">
        <v>337</v>
      </c>
      <c r="M115" s="86" t="str">
        <f t="shared" si="1"/>
        <v>View on Google Map</v>
      </c>
    </row>
    <row r="116" spans="1:13" x14ac:dyDescent="0.2">
      <c r="A116" s="80">
        <v>484</v>
      </c>
      <c r="B116" s="80" t="s">
        <v>511</v>
      </c>
      <c r="C116" s="80" t="s">
        <v>331</v>
      </c>
      <c r="D116" s="80">
        <v>68.957549999999998</v>
      </c>
      <c r="E116" s="80">
        <v>-150.200916667</v>
      </c>
      <c r="F116" s="80">
        <v>399</v>
      </c>
      <c r="G116" s="80" t="s">
        <v>340</v>
      </c>
      <c r="H116" s="80" t="s">
        <v>512</v>
      </c>
      <c r="I116" s="80" t="s">
        <v>513</v>
      </c>
      <c r="J116" s="80" t="s">
        <v>384</v>
      </c>
      <c r="K116" s="80" t="s">
        <v>331</v>
      </c>
      <c r="L116" s="80" t="s">
        <v>337</v>
      </c>
      <c r="M116" s="86" t="str">
        <f t="shared" si="1"/>
        <v>View on Google Map</v>
      </c>
    </row>
    <row r="117" spans="1:13" x14ac:dyDescent="0.2">
      <c r="A117" s="80">
        <v>485</v>
      </c>
      <c r="B117" s="80" t="s">
        <v>514</v>
      </c>
      <c r="C117" s="80" t="s">
        <v>331</v>
      </c>
      <c r="D117" s="80">
        <v>68.95675</v>
      </c>
      <c r="E117" s="80">
        <v>-150.19700833300001</v>
      </c>
      <c r="F117" s="80">
        <v>399</v>
      </c>
      <c r="G117" s="80" t="s">
        <v>340</v>
      </c>
      <c r="H117" s="80" t="s">
        <v>515</v>
      </c>
      <c r="I117" s="80" t="s">
        <v>331</v>
      </c>
      <c r="J117" s="80" t="s">
        <v>384</v>
      </c>
      <c r="K117" s="80" t="s">
        <v>331</v>
      </c>
      <c r="L117" s="80" t="s">
        <v>337</v>
      </c>
      <c r="M117" s="86" t="str">
        <f t="shared" si="1"/>
        <v>View on Google Map</v>
      </c>
    </row>
    <row r="118" spans="1:13" x14ac:dyDescent="0.2">
      <c r="A118" s="80">
        <v>514</v>
      </c>
      <c r="B118" s="80" t="s">
        <v>516</v>
      </c>
      <c r="C118" s="80" t="s">
        <v>339</v>
      </c>
      <c r="D118" s="80">
        <v>68.418130000000005</v>
      </c>
      <c r="E118" s="80">
        <v>-151.58454</v>
      </c>
      <c r="F118" s="80">
        <v>876</v>
      </c>
      <c r="G118" s="80" t="s">
        <v>340</v>
      </c>
      <c r="H118" s="80" t="s">
        <v>331</v>
      </c>
      <c r="I118" s="80" t="s">
        <v>331</v>
      </c>
      <c r="J118" s="80" t="s">
        <v>341</v>
      </c>
      <c r="K118" s="80" t="s">
        <v>331</v>
      </c>
      <c r="L118" s="80" t="s">
        <v>342</v>
      </c>
      <c r="M118" s="86" t="str">
        <f t="shared" si="1"/>
        <v>View on Google Map</v>
      </c>
    </row>
    <row r="119" spans="1:13" x14ac:dyDescent="0.2">
      <c r="A119" s="80">
        <v>400</v>
      </c>
      <c r="B119" s="80" t="s">
        <v>517</v>
      </c>
      <c r="C119" s="80" t="s">
        <v>331</v>
      </c>
      <c r="D119" s="80" t="s">
        <v>331</v>
      </c>
      <c r="E119" s="80" t="s">
        <v>331</v>
      </c>
      <c r="F119" s="80" t="s">
        <v>331</v>
      </c>
      <c r="G119" s="80" t="s">
        <v>340</v>
      </c>
      <c r="H119" s="80" t="s">
        <v>331</v>
      </c>
      <c r="I119" s="80" t="s">
        <v>331</v>
      </c>
      <c r="J119" s="80" t="s">
        <v>349</v>
      </c>
      <c r="K119" s="80" t="s">
        <v>331</v>
      </c>
      <c r="L119" s="80" t="s">
        <v>503</v>
      </c>
      <c r="M119" s="86" t="str">
        <f t="shared" si="1"/>
        <v>View on Google Map</v>
      </c>
    </row>
    <row r="120" spans="1:13" x14ac:dyDescent="0.2">
      <c r="A120" s="80">
        <v>137</v>
      </c>
      <c r="B120" s="80" t="s">
        <v>518</v>
      </c>
      <c r="C120" s="80" t="s">
        <v>331</v>
      </c>
      <c r="D120" s="80">
        <v>70.3</v>
      </c>
      <c r="E120" s="80">
        <v>-148.28333333333333</v>
      </c>
      <c r="F120" s="80">
        <v>6</v>
      </c>
      <c r="G120" s="80" t="s">
        <v>340</v>
      </c>
      <c r="H120" s="80" t="s">
        <v>519</v>
      </c>
      <c r="I120" s="80" t="s">
        <v>331</v>
      </c>
      <c r="J120" s="80" t="s">
        <v>349</v>
      </c>
      <c r="K120" s="80" t="s">
        <v>331</v>
      </c>
      <c r="L120" s="80" t="s">
        <v>350</v>
      </c>
      <c r="M120" s="86" t="str">
        <f t="shared" si="1"/>
        <v>View on Google Map</v>
      </c>
    </row>
    <row r="121" spans="1:13" x14ac:dyDescent="0.2">
      <c r="A121" s="80">
        <v>146</v>
      </c>
      <c r="B121" s="80" t="s">
        <v>520</v>
      </c>
      <c r="C121" s="80" t="s">
        <v>331</v>
      </c>
      <c r="D121" s="80">
        <v>68.626195602799996</v>
      </c>
      <c r="E121" s="80">
        <v>-149.55534770599999</v>
      </c>
      <c r="F121" s="80">
        <v>762</v>
      </c>
      <c r="G121" s="80" t="s">
        <v>340</v>
      </c>
      <c r="H121" s="80" t="s">
        <v>521</v>
      </c>
      <c r="I121" s="80" t="s">
        <v>522</v>
      </c>
      <c r="J121" s="80" t="s">
        <v>349</v>
      </c>
      <c r="K121" s="80" t="s">
        <v>331</v>
      </c>
      <c r="L121" s="80" t="s">
        <v>331</v>
      </c>
      <c r="M121" s="86" t="str">
        <f t="shared" si="1"/>
        <v>View on Google Map</v>
      </c>
    </row>
    <row r="122" spans="1:13" x14ac:dyDescent="0.2">
      <c r="A122" s="80">
        <v>18</v>
      </c>
      <c r="B122" s="80" t="s">
        <v>523</v>
      </c>
      <c r="C122" s="80" t="s">
        <v>331</v>
      </c>
      <c r="D122" s="80" t="s">
        <v>331</v>
      </c>
      <c r="E122" s="80" t="s">
        <v>331</v>
      </c>
      <c r="F122" s="80">
        <v>762</v>
      </c>
      <c r="G122" s="80" t="s">
        <v>348</v>
      </c>
      <c r="H122" s="80" t="s">
        <v>524</v>
      </c>
      <c r="I122" s="80" t="s">
        <v>525</v>
      </c>
      <c r="J122" s="80" t="s">
        <v>349</v>
      </c>
      <c r="K122" s="80" t="s">
        <v>331</v>
      </c>
      <c r="L122" s="80" t="s">
        <v>331</v>
      </c>
      <c r="M122" s="86" t="str">
        <f t="shared" si="1"/>
        <v>View on Google Map</v>
      </c>
    </row>
    <row r="123" spans="1:13" x14ac:dyDescent="0.2">
      <c r="A123" s="80">
        <v>310</v>
      </c>
      <c r="B123" s="80" t="s">
        <v>526</v>
      </c>
      <c r="C123" s="80" t="s">
        <v>331</v>
      </c>
      <c r="D123" s="80">
        <v>68.622894947099994</v>
      </c>
      <c r="E123" s="80">
        <v>-149.54328383999999</v>
      </c>
      <c r="F123" s="80" t="s">
        <v>331</v>
      </c>
      <c r="G123" s="80" t="s">
        <v>340</v>
      </c>
      <c r="H123" s="80" t="s">
        <v>527</v>
      </c>
      <c r="I123" s="80" t="s">
        <v>528</v>
      </c>
      <c r="J123" s="80" t="s">
        <v>349</v>
      </c>
      <c r="K123" s="80" t="s">
        <v>331</v>
      </c>
      <c r="L123" s="80" t="s">
        <v>331</v>
      </c>
      <c r="M123" s="86" t="str">
        <f t="shared" si="1"/>
        <v>View on Google Map</v>
      </c>
    </row>
    <row r="124" spans="1:13" x14ac:dyDescent="0.2">
      <c r="A124" s="80">
        <v>311</v>
      </c>
      <c r="B124" s="80" t="s">
        <v>529</v>
      </c>
      <c r="C124" s="80" t="s">
        <v>331</v>
      </c>
      <c r="D124" s="80">
        <v>68.623910828999996</v>
      </c>
      <c r="E124" s="80">
        <v>-149.53118563999999</v>
      </c>
      <c r="F124" s="80" t="s">
        <v>331</v>
      </c>
      <c r="G124" s="80" t="s">
        <v>340</v>
      </c>
      <c r="H124" s="80" t="s">
        <v>530</v>
      </c>
      <c r="I124" s="80" t="s">
        <v>531</v>
      </c>
      <c r="J124" s="80" t="s">
        <v>349</v>
      </c>
      <c r="K124" s="80" t="s">
        <v>331</v>
      </c>
      <c r="L124" s="80" t="s">
        <v>331</v>
      </c>
      <c r="M124" s="86" t="str">
        <f t="shared" si="1"/>
        <v>View on Google Map</v>
      </c>
    </row>
    <row r="125" spans="1:13" x14ac:dyDescent="0.2">
      <c r="A125" s="80">
        <v>312</v>
      </c>
      <c r="B125" s="80" t="s">
        <v>532</v>
      </c>
      <c r="C125" s="80" t="s">
        <v>331</v>
      </c>
      <c r="D125" s="80">
        <v>68.6277698106</v>
      </c>
      <c r="E125" s="80">
        <v>-149.497737003</v>
      </c>
      <c r="F125" s="80" t="s">
        <v>331</v>
      </c>
      <c r="G125" s="80" t="s">
        <v>340</v>
      </c>
      <c r="H125" s="80" t="s">
        <v>533</v>
      </c>
      <c r="I125" s="80" t="s">
        <v>534</v>
      </c>
      <c r="J125" s="80" t="s">
        <v>349</v>
      </c>
      <c r="K125" s="80" t="s">
        <v>331</v>
      </c>
      <c r="L125" s="80" t="s">
        <v>331</v>
      </c>
      <c r="M125" s="86" t="str">
        <f t="shared" si="1"/>
        <v>View on Google Map</v>
      </c>
    </row>
    <row r="126" spans="1:13" x14ac:dyDescent="0.2">
      <c r="A126" s="80">
        <v>145</v>
      </c>
      <c r="B126" s="80" t="s">
        <v>535</v>
      </c>
      <c r="C126" s="80" t="s">
        <v>331</v>
      </c>
      <c r="D126" s="80">
        <v>68.642611000000002</v>
      </c>
      <c r="E126" s="80">
        <v>-149.458079</v>
      </c>
      <c r="F126" s="80">
        <v>800</v>
      </c>
      <c r="G126" s="80" t="s">
        <v>340</v>
      </c>
      <c r="H126" s="80" t="s">
        <v>536</v>
      </c>
      <c r="I126" s="80" t="s">
        <v>537</v>
      </c>
      <c r="J126" s="80" t="s">
        <v>349</v>
      </c>
      <c r="K126" s="80" t="s">
        <v>331</v>
      </c>
      <c r="L126" s="80" t="s">
        <v>331</v>
      </c>
      <c r="M126" s="86" t="str">
        <f t="shared" si="1"/>
        <v>View on Google Map</v>
      </c>
    </row>
    <row r="127" spans="1:13" x14ac:dyDescent="0.2">
      <c r="A127" s="80">
        <v>399</v>
      </c>
      <c r="B127" s="80" t="s">
        <v>538</v>
      </c>
      <c r="C127" s="80" t="s">
        <v>331</v>
      </c>
      <c r="D127" s="80">
        <v>68.643427058300006</v>
      </c>
      <c r="E127" s="80">
        <v>-149.44056459199999</v>
      </c>
      <c r="F127" s="80">
        <v>792</v>
      </c>
      <c r="G127" s="80" t="s">
        <v>340</v>
      </c>
      <c r="H127" s="80" t="s">
        <v>539</v>
      </c>
      <c r="I127" s="80" t="s">
        <v>540</v>
      </c>
      <c r="J127" s="80" t="s">
        <v>349</v>
      </c>
      <c r="K127" s="80" t="s">
        <v>331</v>
      </c>
      <c r="L127" s="80" t="s">
        <v>331</v>
      </c>
      <c r="M127" s="86" t="str">
        <f t="shared" si="1"/>
        <v>View on Google Map</v>
      </c>
    </row>
    <row r="128" spans="1:13" x14ac:dyDescent="0.2">
      <c r="A128" s="80">
        <v>1605</v>
      </c>
      <c r="B128" s="80" t="s">
        <v>541</v>
      </c>
      <c r="C128" s="80" t="s">
        <v>331</v>
      </c>
      <c r="D128" s="80" t="s">
        <v>331</v>
      </c>
      <c r="E128" s="80" t="s">
        <v>331</v>
      </c>
      <c r="F128" s="80" t="s">
        <v>331</v>
      </c>
      <c r="G128" s="80" t="s">
        <v>348</v>
      </c>
      <c r="H128" s="80" t="s">
        <v>542</v>
      </c>
      <c r="I128" s="80" t="s">
        <v>543</v>
      </c>
      <c r="J128" s="80" t="s">
        <v>349</v>
      </c>
      <c r="K128" s="80" t="s">
        <v>331</v>
      </c>
      <c r="L128" s="80" t="s">
        <v>331</v>
      </c>
      <c r="M128" s="86" t="str">
        <f t="shared" si="1"/>
        <v>View on Google Map</v>
      </c>
    </row>
    <row r="129" spans="1:13" x14ac:dyDescent="0.2">
      <c r="A129" s="80">
        <v>1606</v>
      </c>
      <c r="B129" s="80" t="s">
        <v>544</v>
      </c>
      <c r="C129" s="80" t="s">
        <v>331</v>
      </c>
      <c r="D129" s="80" t="s">
        <v>331</v>
      </c>
      <c r="E129" s="80" t="s">
        <v>331</v>
      </c>
      <c r="F129" s="80" t="s">
        <v>331</v>
      </c>
      <c r="G129" s="80" t="s">
        <v>348</v>
      </c>
      <c r="H129" s="80" t="s">
        <v>545</v>
      </c>
      <c r="I129" s="80" t="s">
        <v>546</v>
      </c>
      <c r="J129" s="80" t="s">
        <v>349</v>
      </c>
      <c r="K129" s="80" t="s">
        <v>331</v>
      </c>
      <c r="L129" s="80" t="s">
        <v>331</v>
      </c>
      <c r="M129" s="86" t="str">
        <f t="shared" si="1"/>
        <v>View on Google Map</v>
      </c>
    </row>
    <row r="130" spans="1:13" x14ac:dyDescent="0.2">
      <c r="A130" s="80">
        <v>1604</v>
      </c>
      <c r="B130" s="80" t="s">
        <v>547</v>
      </c>
      <c r="C130" s="80" t="s">
        <v>331</v>
      </c>
      <c r="D130" s="80" t="s">
        <v>331</v>
      </c>
      <c r="E130" s="80" t="s">
        <v>331</v>
      </c>
      <c r="F130" s="80" t="s">
        <v>331</v>
      </c>
      <c r="G130" s="80" t="s">
        <v>348</v>
      </c>
      <c r="H130" s="80" t="s">
        <v>548</v>
      </c>
      <c r="I130" s="80" t="s">
        <v>549</v>
      </c>
      <c r="J130" s="80" t="s">
        <v>349</v>
      </c>
      <c r="K130" s="80" t="s">
        <v>331</v>
      </c>
      <c r="L130" s="80" t="s">
        <v>331</v>
      </c>
      <c r="M130" s="86" t="str">
        <f t="shared" si="1"/>
        <v>View on Google Map</v>
      </c>
    </row>
    <row r="131" spans="1:13" x14ac:dyDescent="0.2">
      <c r="A131" s="80">
        <v>24</v>
      </c>
      <c r="B131" s="80" t="s">
        <v>550</v>
      </c>
      <c r="C131" s="80" t="s">
        <v>331</v>
      </c>
      <c r="D131" s="80" t="s">
        <v>331</v>
      </c>
      <c r="E131" s="80" t="s">
        <v>331</v>
      </c>
      <c r="F131" s="80" t="s">
        <v>331</v>
      </c>
      <c r="G131" s="80" t="s">
        <v>348</v>
      </c>
      <c r="H131" s="80" t="s">
        <v>331</v>
      </c>
      <c r="I131" s="80" t="s">
        <v>331</v>
      </c>
      <c r="J131" s="80" t="s">
        <v>349</v>
      </c>
      <c r="K131" s="80" t="s">
        <v>331</v>
      </c>
      <c r="L131" s="80" t="s">
        <v>331</v>
      </c>
      <c r="M131" s="86" t="str">
        <f t="shared" ref="M131:M194" si="2">HYPERLINK("http://maps.google.com/maps?q="&amp;D131&amp;","&amp;E131,"View on Google Map")</f>
        <v>View on Google Map</v>
      </c>
    </row>
    <row r="132" spans="1:13" x14ac:dyDescent="0.2">
      <c r="A132" s="80">
        <v>143</v>
      </c>
      <c r="B132" s="80" t="s">
        <v>551</v>
      </c>
      <c r="C132" s="80" t="s">
        <v>552</v>
      </c>
      <c r="D132" s="80">
        <v>68.650000000000006</v>
      </c>
      <c r="E132" s="80">
        <v>-148.5</v>
      </c>
      <c r="F132" s="80">
        <v>525</v>
      </c>
      <c r="G132" s="80" t="s">
        <v>340</v>
      </c>
      <c r="H132" s="80" t="s">
        <v>331</v>
      </c>
      <c r="I132" s="80" t="s">
        <v>331</v>
      </c>
      <c r="J132" s="80" t="s">
        <v>349</v>
      </c>
      <c r="K132" s="80" t="s">
        <v>331</v>
      </c>
      <c r="L132" s="80" t="s">
        <v>350</v>
      </c>
      <c r="M132" s="86" t="str">
        <f t="shared" si="2"/>
        <v>View on Google Map</v>
      </c>
    </row>
    <row r="133" spans="1:13" x14ac:dyDescent="0.2">
      <c r="A133" s="80">
        <v>464</v>
      </c>
      <c r="B133" s="80" t="s">
        <v>553</v>
      </c>
      <c r="C133" s="80" t="s">
        <v>331</v>
      </c>
      <c r="D133" s="80">
        <v>68.793719999999993</v>
      </c>
      <c r="E133" s="80">
        <v>-149.47560999999999</v>
      </c>
      <c r="F133" s="80">
        <v>702</v>
      </c>
      <c r="G133" s="80" t="s">
        <v>340</v>
      </c>
      <c r="H133" s="80" t="s">
        <v>331</v>
      </c>
      <c r="I133" s="80" t="s">
        <v>331</v>
      </c>
      <c r="J133" s="80" t="s">
        <v>341</v>
      </c>
      <c r="K133" s="80" t="s">
        <v>331</v>
      </c>
      <c r="L133" s="80" t="s">
        <v>331</v>
      </c>
      <c r="M133" s="86" t="str">
        <f t="shared" si="2"/>
        <v>View on Google Map</v>
      </c>
    </row>
    <row r="134" spans="1:13" x14ac:dyDescent="0.2">
      <c r="A134" s="80">
        <v>465</v>
      </c>
      <c r="B134" s="80" t="s">
        <v>554</v>
      </c>
      <c r="C134" s="80" t="s">
        <v>331</v>
      </c>
      <c r="D134" s="80">
        <v>68.796220000000005</v>
      </c>
      <c r="E134" s="80">
        <v>-149.48222000000001</v>
      </c>
      <c r="F134" s="80">
        <v>698</v>
      </c>
      <c r="G134" s="80" t="s">
        <v>340</v>
      </c>
      <c r="H134" s="80" t="s">
        <v>331</v>
      </c>
      <c r="I134" s="80" t="s">
        <v>331</v>
      </c>
      <c r="J134" s="80" t="s">
        <v>341</v>
      </c>
      <c r="K134" s="80" t="s">
        <v>331</v>
      </c>
      <c r="L134" s="80" t="s">
        <v>331</v>
      </c>
      <c r="M134" s="86" t="str">
        <f t="shared" si="2"/>
        <v>View on Google Map</v>
      </c>
    </row>
    <row r="135" spans="1:13" x14ac:dyDescent="0.2">
      <c r="A135" s="80">
        <v>466</v>
      </c>
      <c r="B135" s="80" t="s">
        <v>555</v>
      </c>
      <c r="C135" s="80" t="s">
        <v>331</v>
      </c>
      <c r="D135" s="80">
        <v>68.798249999999996</v>
      </c>
      <c r="E135" s="80">
        <v>-149.47832</v>
      </c>
      <c r="F135" s="80">
        <v>697</v>
      </c>
      <c r="G135" s="80" t="s">
        <v>340</v>
      </c>
      <c r="H135" s="80" t="s">
        <v>331</v>
      </c>
      <c r="I135" s="80" t="s">
        <v>331</v>
      </c>
      <c r="J135" s="80" t="s">
        <v>341</v>
      </c>
      <c r="K135" s="80" t="s">
        <v>331</v>
      </c>
      <c r="L135" s="80" t="s">
        <v>331</v>
      </c>
      <c r="M135" s="86" t="str">
        <f t="shared" si="2"/>
        <v>View on Google Map</v>
      </c>
    </row>
    <row r="136" spans="1:13" x14ac:dyDescent="0.2">
      <c r="A136" s="80">
        <v>467</v>
      </c>
      <c r="B136" s="80" t="s">
        <v>556</v>
      </c>
      <c r="C136" s="80" t="s">
        <v>331</v>
      </c>
      <c r="D136" s="80">
        <v>68.794659999999993</v>
      </c>
      <c r="E136" s="80">
        <v>-149.46985000000001</v>
      </c>
      <c r="F136" s="80">
        <v>702</v>
      </c>
      <c r="G136" s="80" t="s">
        <v>340</v>
      </c>
      <c r="H136" s="80" t="s">
        <v>331</v>
      </c>
      <c r="I136" s="80" t="s">
        <v>331</v>
      </c>
      <c r="J136" s="80" t="s">
        <v>341</v>
      </c>
      <c r="K136" s="80" t="s">
        <v>331</v>
      </c>
      <c r="L136" s="80" t="s">
        <v>331</v>
      </c>
      <c r="M136" s="86" t="str">
        <f t="shared" si="2"/>
        <v>View on Google Map</v>
      </c>
    </row>
    <row r="137" spans="1:13" x14ac:dyDescent="0.2">
      <c r="A137" s="80">
        <v>468</v>
      </c>
      <c r="B137" s="80" t="s">
        <v>557</v>
      </c>
      <c r="C137" s="80" t="s">
        <v>331</v>
      </c>
      <c r="D137" s="80">
        <v>68.797669999999997</v>
      </c>
      <c r="E137" s="80">
        <v>-149.46574000000001</v>
      </c>
      <c r="F137" s="80">
        <v>692</v>
      </c>
      <c r="G137" s="80" t="s">
        <v>340</v>
      </c>
      <c r="H137" s="80" t="s">
        <v>331</v>
      </c>
      <c r="I137" s="80" t="s">
        <v>331</v>
      </c>
      <c r="J137" s="80" t="s">
        <v>341</v>
      </c>
      <c r="K137" s="80" t="s">
        <v>331</v>
      </c>
      <c r="L137" s="80" t="s">
        <v>331</v>
      </c>
      <c r="M137" s="86" t="str">
        <f t="shared" si="2"/>
        <v>View on Google Map</v>
      </c>
    </row>
    <row r="138" spans="1:13" x14ac:dyDescent="0.2">
      <c r="A138" s="80">
        <v>469</v>
      </c>
      <c r="B138" s="80" t="s">
        <v>558</v>
      </c>
      <c r="C138" s="80" t="s">
        <v>331</v>
      </c>
      <c r="D138" s="80">
        <v>68.802390000000003</v>
      </c>
      <c r="E138" s="80">
        <v>-149.46473</v>
      </c>
      <c r="F138" s="80">
        <v>683</v>
      </c>
      <c r="G138" s="80" t="s">
        <v>340</v>
      </c>
      <c r="H138" s="80" t="s">
        <v>331</v>
      </c>
      <c r="I138" s="80" t="s">
        <v>331</v>
      </c>
      <c r="J138" s="80" t="s">
        <v>341</v>
      </c>
      <c r="K138" s="80" t="s">
        <v>331</v>
      </c>
      <c r="L138" s="80" t="s">
        <v>331</v>
      </c>
      <c r="M138" s="86" t="str">
        <f t="shared" si="2"/>
        <v>View on Google Map</v>
      </c>
    </row>
    <row r="139" spans="1:13" x14ac:dyDescent="0.2">
      <c r="A139" s="80">
        <v>406</v>
      </c>
      <c r="B139" s="80" t="s">
        <v>559</v>
      </c>
      <c r="C139" s="80" t="s">
        <v>331</v>
      </c>
      <c r="D139" s="80" t="s">
        <v>331</v>
      </c>
      <c r="E139" s="80" t="s">
        <v>331</v>
      </c>
      <c r="F139" s="80" t="s">
        <v>331</v>
      </c>
      <c r="G139" s="80" t="s">
        <v>340</v>
      </c>
      <c r="H139" s="80" t="s">
        <v>331</v>
      </c>
      <c r="I139" s="80" t="s">
        <v>331</v>
      </c>
      <c r="J139" s="80" t="s">
        <v>349</v>
      </c>
      <c r="K139" s="80" t="s">
        <v>331</v>
      </c>
      <c r="L139" s="80" t="s">
        <v>505</v>
      </c>
      <c r="M139" s="86" t="str">
        <f t="shared" si="2"/>
        <v>View on Google Map</v>
      </c>
    </row>
    <row r="140" spans="1:13" x14ac:dyDescent="0.2">
      <c r="A140" s="80">
        <v>407</v>
      </c>
      <c r="B140" s="80" t="s">
        <v>560</v>
      </c>
      <c r="C140" s="80" t="s">
        <v>331</v>
      </c>
      <c r="D140" s="80" t="s">
        <v>331</v>
      </c>
      <c r="E140" s="80" t="s">
        <v>331</v>
      </c>
      <c r="F140" s="80" t="s">
        <v>331</v>
      </c>
      <c r="G140" s="80" t="s">
        <v>340</v>
      </c>
      <c r="H140" s="80" t="s">
        <v>331</v>
      </c>
      <c r="I140" s="80" t="s">
        <v>331</v>
      </c>
      <c r="J140" s="80" t="s">
        <v>349</v>
      </c>
      <c r="K140" s="80" t="s">
        <v>331</v>
      </c>
      <c r="L140" s="80" t="s">
        <v>505</v>
      </c>
      <c r="M140" s="86" t="str">
        <f t="shared" si="2"/>
        <v>View on Google Map</v>
      </c>
    </row>
    <row r="141" spans="1:13" x14ac:dyDescent="0.2">
      <c r="A141" s="80">
        <v>164</v>
      </c>
      <c r="B141" s="80" t="s">
        <v>561</v>
      </c>
      <c r="C141" s="80" t="s">
        <v>331</v>
      </c>
      <c r="D141" s="80">
        <v>68.683333333333337</v>
      </c>
      <c r="E141" s="80">
        <v>-149.07666666666699</v>
      </c>
      <c r="F141" s="80">
        <v>770</v>
      </c>
      <c r="G141" s="80" t="s">
        <v>340</v>
      </c>
      <c r="H141" s="80" t="s">
        <v>562</v>
      </c>
      <c r="I141" s="80" t="s">
        <v>563</v>
      </c>
      <c r="J141" s="80" t="s">
        <v>349</v>
      </c>
      <c r="K141" s="80">
        <v>274</v>
      </c>
      <c r="L141" s="80" t="s">
        <v>331</v>
      </c>
      <c r="M141" s="86" t="str">
        <f t="shared" si="2"/>
        <v>View on Google Map</v>
      </c>
    </row>
    <row r="142" spans="1:13" x14ac:dyDescent="0.2">
      <c r="A142" s="80">
        <v>165</v>
      </c>
      <c r="B142" s="80" t="s">
        <v>564</v>
      </c>
      <c r="C142" s="80" t="s">
        <v>331</v>
      </c>
      <c r="D142" s="80">
        <v>68.683333333333337</v>
      </c>
      <c r="E142" s="80">
        <v>-149.1</v>
      </c>
      <c r="F142" s="80">
        <v>785</v>
      </c>
      <c r="G142" s="80" t="s">
        <v>340</v>
      </c>
      <c r="H142" s="80" t="s">
        <v>565</v>
      </c>
      <c r="I142" s="80" t="s">
        <v>566</v>
      </c>
      <c r="J142" s="80" t="s">
        <v>349</v>
      </c>
      <c r="K142" s="80">
        <v>275</v>
      </c>
      <c r="L142" s="80" t="s">
        <v>331</v>
      </c>
      <c r="M142" s="86" t="str">
        <f t="shared" si="2"/>
        <v>View on Google Map</v>
      </c>
    </row>
    <row r="143" spans="1:13" x14ac:dyDescent="0.2">
      <c r="A143" s="80">
        <v>166</v>
      </c>
      <c r="B143" s="80" t="s">
        <v>567</v>
      </c>
      <c r="C143" s="80" t="s">
        <v>331</v>
      </c>
      <c r="D143" s="80">
        <v>68.666666666666671</v>
      </c>
      <c r="E143" s="80">
        <v>-149.1</v>
      </c>
      <c r="F143" s="80">
        <v>792</v>
      </c>
      <c r="G143" s="80" t="s">
        <v>340</v>
      </c>
      <c r="H143" s="80" t="s">
        <v>568</v>
      </c>
      <c r="I143" s="80" t="s">
        <v>569</v>
      </c>
      <c r="J143" s="80" t="s">
        <v>349</v>
      </c>
      <c r="K143" s="80">
        <v>276</v>
      </c>
      <c r="L143" s="80" t="s">
        <v>331</v>
      </c>
      <c r="M143" s="86" t="str">
        <f t="shared" si="2"/>
        <v>View on Google Map</v>
      </c>
    </row>
    <row r="144" spans="1:13" x14ac:dyDescent="0.2">
      <c r="A144" s="80">
        <v>167</v>
      </c>
      <c r="B144" s="80" t="s">
        <v>570</v>
      </c>
      <c r="C144" s="80" t="s">
        <v>331</v>
      </c>
      <c r="D144" s="80">
        <v>68.680000000000007</v>
      </c>
      <c r="E144" s="80">
        <v>-149.071666666667</v>
      </c>
      <c r="F144" s="80">
        <v>754</v>
      </c>
      <c r="G144" s="80" t="s">
        <v>340</v>
      </c>
      <c r="H144" s="80" t="s">
        <v>571</v>
      </c>
      <c r="I144" s="80" t="s">
        <v>572</v>
      </c>
      <c r="J144" s="80" t="s">
        <v>349</v>
      </c>
      <c r="K144" s="80" t="s">
        <v>331</v>
      </c>
      <c r="L144" s="80" t="s">
        <v>331</v>
      </c>
      <c r="M144" s="86" t="str">
        <f t="shared" si="2"/>
        <v>View on Google Map</v>
      </c>
    </row>
    <row r="145" spans="1:13" x14ac:dyDescent="0.2">
      <c r="A145" s="80">
        <v>168</v>
      </c>
      <c r="B145" s="80" t="s">
        <v>573</v>
      </c>
      <c r="C145" s="80" t="s">
        <v>331</v>
      </c>
      <c r="D145" s="80">
        <v>68.674999999999997</v>
      </c>
      <c r="E145" s="80">
        <v>-149.06</v>
      </c>
      <c r="F145" s="80" t="s">
        <v>331</v>
      </c>
      <c r="G145" s="80" t="s">
        <v>340</v>
      </c>
      <c r="H145" s="80" t="s">
        <v>574</v>
      </c>
      <c r="I145" s="80" t="s">
        <v>575</v>
      </c>
      <c r="J145" s="80" t="s">
        <v>349</v>
      </c>
      <c r="K145" s="80" t="s">
        <v>331</v>
      </c>
      <c r="L145" s="80" t="s">
        <v>331</v>
      </c>
      <c r="M145" s="86" t="str">
        <f t="shared" si="2"/>
        <v>View on Google Map</v>
      </c>
    </row>
    <row r="146" spans="1:13" x14ac:dyDescent="0.2">
      <c r="A146" s="80">
        <v>124</v>
      </c>
      <c r="B146" s="80" t="s">
        <v>576</v>
      </c>
      <c r="C146" s="80" t="s">
        <v>331</v>
      </c>
      <c r="D146" s="80">
        <v>68.466666666666669</v>
      </c>
      <c r="E146" s="80">
        <v>-149.5</v>
      </c>
      <c r="F146" s="80">
        <v>802</v>
      </c>
      <c r="G146" s="80" t="s">
        <v>340</v>
      </c>
      <c r="H146" s="80" t="s">
        <v>577</v>
      </c>
      <c r="I146" s="80" t="s">
        <v>331</v>
      </c>
      <c r="J146" s="80" t="s">
        <v>349</v>
      </c>
      <c r="K146" s="80" t="s">
        <v>331</v>
      </c>
      <c r="L146" s="80" t="s">
        <v>350</v>
      </c>
      <c r="M146" s="86" t="str">
        <f t="shared" si="2"/>
        <v>View on Google Map</v>
      </c>
    </row>
    <row r="147" spans="1:13" x14ac:dyDescent="0.2">
      <c r="A147" s="80">
        <v>432</v>
      </c>
      <c r="B147" s="80" t="s">
        <v>578</v>
      </c>
      <c r="C147" s="80" t="s">
        <v>331</v>
      </c>
      <c r="D147" s="80" t="s">
        <v>331</v>
      </c>
      <c r="E147" s="80" t="s">
        <v>331</v>
      </c>
      <c r="F147" s="80">
        <v>800</v>
      </c>
      <c r="G147" s="80" t="s">
        <v>340</v>
      </c>
      <c r="H147" s="80" t="s">
        <v>579</v>
      </c>
      <c r="I147" s="80" t="s">
        <v>331</v>
      </c>
      <c r="J147" s="80" t="s">
        <v>349</v>
      </c>
      <c r="K147" s="80" t="s">
        <v>331</v>
      </c>
      <c r="L147" s="80" t="s">
        <v>580</v>
      </c>
      <c r="M147" s="86" t="str">
        <f t="shared" si="2"/>
        <v>View on Google Map</v>
      </c>
    </row>
    <row r="148" spans="1:13" x14ac:dyDescent="0.2">
      <c r="A148" s="80">
        <v>433</v>
      </c>
      <c r="B148" s="80" t="s">
        <v>581</v>
      </c>
      <c r="C148" s="80" t="s">
        <v>331</v>
      </c>
      <c r="D148" s="80" t="s">
        <v>331</v>
      </c>
      <c r="E148" s="80" t="s">
        <v>331</v>
      </c>
      <c r="F148" s="80">
        <v>800</v>
      </c>
      <c r="G148" s="80" t="s">
        <v>340</v>
      </c>
      <c r="H148" s="80" t="s">
        <v>582</v>
      </c>
      <c r="I148" s="80" t="s">
        <v>331</v>
      </c>
      <c r="J148" s="80" t="s">
        <v>349</v>
      </c>
      <c r="K148" s="80" t="s">
        <v>331</v>
      </c>
      <c r="L148" s="80" t="s">
        <v>580</v>
      </c>
      <c r="M148" s="86" t="str">
        <f t="shared" si="2"/>
        <v>View on Google Map</v>
      </c>
    </row>
    <row r="149" spans="1:13" x14ac:dyDescent="0.2">
      <c r="A149" s="80">
        <v>434</v>
      </c>
      <c r="B149" s="80" t="s">
        <v>583</v>
      </c>
      <c r="C149" s="80" t="s">
        <v>331</v>
      </c>
      <c r="D149" s="80" t="s">
        <v>331</v>
      </c>
      <c r="E149" s="80" t="s">
        <v>331</v>
      </c>
      <c r="F149" s="80">
        <v>801</v>
      </c>
      <c r="G149" s="80" t="s">
        <v>340</v>
      </c>
      <c r="H149" s="80" t="s">
        <v>584</v>
      </c>
      <c r="I149" s="80" t="s">
        <v>331</v>
      </c>
      <c r="J149" s="80" t="s">
        <v>349</v>
      </c>
      <c r="K149" s="80" t="s">
        <v>331</v>
      </c>
      <c r="L149" s="80" t="s">
        <v>580</v>
      </c>
      <c r="M149" s="86" t="str">
        <f t="shared" si="2"/>
        <v>View on Google Map</v>
      </c>
    </row>
    <row r="150" spans="1:13" x14ac:dyDescent="0.2">
      <c r="A150" s="80">
        <v>435</v>
      </c>
      <c r="B150" s="80" t="s">
        <v>585</v>
      </c>
      <c r="C150" s="80" t="s">
        <v>331</v>
      </c>
      <c r="D150" s="80" t="s">
        <v>331</v>
      </c>
      <c r="E150" s="80" t="s">
        <v>331</v>
      </c>
      <c r="F150" s="80">
        <v>802</v>
      </c>
      <c r="G150" s="80" t="s">
        <v>340</v>
      </c>
      <c r="H150" s="80" t="s">
        <v>586</v>
      </c>
      <c r="I150" s="80" t="s">
        <v>331</v>
      </c>
      <c r="J150" s="80" t="s">
        <v>349</v>
      </c>
      <c r="K150" s="80" t="s">
        <v>331</v>
      </c>
      <c r="L150" s="80" t="s">
        <v>580</v>
      </c>
      <c r="M150" s="86" t="str">
        <f t="shared" si="2"/>
        <v>View on Google Map</v>
      </c>
    </row>
    <row r="151" spans="1:13" x14ac:dyDescent="0.2">
      <c r="A151" s="80">
        <v>436</v>
      </c>
      <c r="B151" s="80" t="s">
        <v>587</v>
      </c>
      <c r="C151" s="80" t="s">
        <v>331</v>
      </c>
      <c r="D151" s="80" t="s">
        <v>331</v>
      </c>
      <c r="E151" s="80" t="s">
        <v>331</v>
      </c>
      <c r="F151" s="80">
        <v>803</v>
      </c>
      <c r="G151" s="80" t="s">
        <v>340</v>
      </c>
      <c r="H151" s="80" t="s">
        <v>588</v>
      </c>
      <c r="I151" s="80" t="s">
        <v>331</v>
      </c>
      <c r="J151" s="80" t="s">
        <v>349</v>
      </c>
      <c r="K151" s="80" t="s">
        <v>331</v>
      </c>
      <c r="L151" s="80" t="s">
        <v>580</v>
      </c>
      <c r="M151" s="86" t="str">
        <f t="shared" si="2"/>
        <v>View on Google Map</v>
      </c>
    </row>
    <row r="152" spans="1:13" x14ac:dyDescent="0.2">
      <c r="A152" s="80">
        <v>437</v>
      </c>
      <c r="B152" s="80" t="s">
        <v>589</v>
      </c>
      <c r="C152" s="80" t="s">
        <v>331</v>
      </c>
      <c r="D152" s="80" t="s">
        <v>331</v>
      </c>
      <c r="E152" s="80" t="s">
        <v>331</v>
      </c>
      <c r="F152" s="80">
        <v>804</v>
      </c>
      <c r="G152" s="80" t="s">
        <v>340</v>
      </c>
      <c r="H152" s="80" t="s">
        <v>590</v>
      </c>
      <c r="I152" s="80" t="s">
        <v>331</v>
      </c>
      <c r="J152" s="80" t="s">
        <v>349</v>
      </c>
      <c r="K152" s="80" t="s">
        <v>331</v>
      </c>
      <c r="L152" s="80" t="s">
        <v>580</v>
      </c>
      <c r="M152" s="86" t="str">
        <f t="shared" si="2"/>
        <v>View on Google Map</v>
      </c>
    </row>
    <row r="153" spans="1:13" x14ac:dyDescent="0.2">
      <c r="A153" s="80">
        <v>438</v>
      </c>
      <c r="B153" s="80" t="s">
        <v>591</v>
      </c>
      <c r="C153" s="80" t="s">
        <v>331</v>
      </c>
      <c r="D153" s="80" t="s">
        <v>331</v>
      </c>
      <c r="E153" s="80" t="s">
        <v>331</v>
      </c>
      <c r="F153" s="80">
        <v>805</v>
      </c>
      <c r="G153" s="80" t="s">
        <v>340</v>
      </c>
      <c r="H153" s="80" t="s">
        <v>592</v>
      </c>
      <c r="I153" s="80" t="s">
        <v>331</v>
      </c>
      <c r="J153" s="80" t="s">
        <v>349</v>
      </c>
      <c r="K153" s="80" t="s">
        <v>331</v>
      </c>
      <c r="L153" s="80" t="s">
        <v>580</v>
      </c>
      <c r="M153" s="86" t="str">
        <f t="shared" si="2"/>
        <v>View on Google Map</v>
      </c>
    </row>
    <row r="154" spans="1:13" x14ac:dyDescent="0.2">
      <c r="A154" s="80">
        <v>439</v>
      </c>
      <c r="B154" s="80" t="s">
        <v>593</v>
      </c>
      <c r="C154" s="80" t="s">
        <v>331</v>
      </c>
      <c r="D154" s="80" t="s">
        <v>331</v>
      </c>
      <c r="E154" s="80" t="s">
        <v>331</v>
      </c>
      <c r="F154" s="80">
        <v>807</v>
      </c>
      <c r="G154" s="80" t="s">
        <v>340</v>
      </c>
      <c r="H154" s="80" t="s">
        <v>594</v>
      </c>
      <c r="I154" s="80" t="s">
        <v>331</v>
      </c>
      <c r="J154" s="80" t="s">
        <v>349</v>
      </c>
      <c r="K154" s="80" t="s">
        <v>331</v>
      </c>
      <c r="L154" s="80" t="s">
        <v>580</v>
      </c>
      <c r="M154" s="86" t="str">
        <f t="shared" si="2"/>
        <v>View on Google Map</v>
      </c>
    </row>
    <row r="155" spans="1:13" x14ac:dyDescent="0.2">
      <c r="A155" s="80">
        <v>440</v>
      </c>
      <c r="B155" s="80" t="s">
        <v>595</v>
      </c>
      <c r="C155" s="80" t="s">
        <v>331</v>
      </c>
      <c r="D155" s="80" t="s">
        <v>331</v>
      </c>
      <c r="E155" s="80" t="s">
        <v>331</v>
      </c>
      <c r="F155" s="80">
        <v>805</v>
      </c>
      <c r="G155" s="80" t="s">
        <v>340</v>
      </c>
      <c r="H155" s="80" t="s">
        <v>596</v>
      </c>
      <c r="I155" s="80" t="s">
        <v>331</v>
      </c>
      <c r="J155" s="80" t="s">
        <v>349</v>
      </c>
      <c r="K155" s="80" t="s">
        <v>331</v>
      </c>
      <c r="L155" s="80" t="s">
        <v>580</v>
      </c>
      <c r="M155" s="86" t="str">
        <f t="shared" si="2"/>
        <v>View on Google Map</v>
      </c>
    </row>
    <row r="156" spans="1:13" x14ac:dyDescent="0.2">
      <c r="A156" s="80">
        <v>441</v>
      </c>
      <c r="B156" s="80" t="s">
        <v>597</v>
      </c>
      <c r="C156" s="80" t="s">
        <v>331</v>
      </c>
      <c r="D156" s="80" t="s">
        <v>331</v>
      </c>
      <c r="E156" s="80" t="s">
        <v>331</v>
      </c>
      <c r="F156" s="80">
        <v>805</v>
      </c>
      <c r="G156" s="80" t="s">
        <v>340</v>
      </c>
      <c r="H156" s="80" t="s">
        <v>598</v>
      </c>
      <c r="I156" s="80" t="s">
        <v>331</v>
      </c>
      <c r="J156" s="80" t="s">
        <v>349</v>
      </c>
      <c r="K156" s="80" t="s">
        <v>331</v>
      </c>
      <c r="L156" s="80" t="s">
        <v>580</v>
      </c>
      <c r="M156" s="86" t="str">
        <f t="shared" si="2"/>
        <v>View on Google Map</v>
      </c>
    </row>
    <row r="157" spans="1:13" x14ac:dyDescent="0.2">
      <c r="A157" s="80">
        <v>442</v>
      </c>
      <c r="B157" s="80" t="s">
        <v>599</v>
      </c>
      <c r="C157" s="80" t="s">
        <v>331</v>
      </c>
      <c r="D157" s="80" t="s">
        <v>331</v>
      </c>
      <c r="E157" s="80" t="s">
        <v>331</v>
      </c>
      <c r="F157" s="80">
        <v>805</v>
      </c>
      <c r="G157" s="80" t="s">
        <v>340</v>
      </c>
      <c r="H157" s="80" t="s">
        <v>600</v>
      </c>
      <c r="I157" s="80" t="s">
        <v>331</v>
      </c>
      <c r="J157" s="80" t="s">
        <v>349</v>
      </c>
      <c r="K157" s="80" t="s">
        <v>331</v>
      </c>
      <c r="L157" s="80" t="s">
        <v>580</v>
      </c>
      <c r="M157" s="86" t="str">
        <f t="shared" si="2"/>
        <v>View on Google Map</v>
      </c>
    </row>
    <row r="158" spans="1:13" x14ac:dyDescent="0.2">
      <c r="A158" s="80">
        <v>443</v>
      </c>
      <c r="B158" s="80" t="s">
        <v>601</v>
      </c>
      <c r="C158" s="80" t="s">
        <v>331</v>
      </c>
      <c r="D158" s="80" t="s">
        <v>331</v>
      </c>
      <c r="E158" s="80" t="s">
        <v>331</v>
      </c>
      <c r="F158" s="80">
        <v>812</v>
      </c>
      <c r="G158" s="80" t="s">
        <v>340</v>
      </c>
      <c r="H158" s="80" t="s">
        <v>602</v>
      </c>
      <c r="I158" s="80" t="s">
        <v>331</v>
      </c>
      <c r="J158" s="80" t="s">
        <v>349</v>
      </c>
      <c r="K158" s="80" t="s">
        <v>331</v>
      </c>
      <c r="L158" s="80" t="s">
        <v>580</v>
      </c>
      <c r="M158" s="86" t="str">
        <f t="shared" si="2"/>
        <v>View on Google Map</v>
      </c>
    </row>
    <row r="159" spans="1:13" x14ac:dyDescent="0.2">
      <c r="A159" s="80">
        <v>28</v>
      </c>
      <c r="B159" s="80" t="s">
        <v>603</v>
      </c>
      <c r="C159" s="80" t="s">
        <v>331</v>
      </c>
      <c r="D159" s="80" t="s">
        <v>331</v>
      </c>
      <c r="E159" s="80" t="s">
        <v>331</v>
      </c>
      <c r="F159" s="80">
        <v>1189</v>
      </c>
      <c r="G159" s="80" t="s">
        <v>348</v>
      </c>
      <c r="H159" s="80" t="s">
        <v>604</v>
      </c>
      <c r="I159" s="80" t="s">
        <v>331</v>
      </c>
      <c r="J159" s="80" t="s">
        <v>349</v>
      </c>
      <c r="K159" s="80" t="s">
        <v>331</v>
      </c>
      <c r="L159" s="80" t="s">
        <v>331</v>
      </c>
      <c r="M159" s="86" t="str">
        <f t="shared" si="2"/>
        <v>View on Google Map</v>
      </c>
    </row>
    <row r="160" spans="1:13" x14ac:dyDescent="0.2">
      <c r="A160" s="80">
        <v>29</v>
      </c>
      <c r="B160" s="80" t="s">
        <v>605</v>
      </c>
      <c r="C160" s="80" t="s">
        <v>331</v>
      </c>
      <c r="D160" s="80" t="s">
        <v>331</v>
      </c>
      <c r="E160" s="80" t="s">
        <v>331</v>
      </c>
      <c r="F160" s="80">
        <v>1372</v>
      </c>
      <c r="G160" s="80" t="s">
        <v>348</v>
      </c>
      <c r="H160" s="80" t="s">
        <v>606</v>
      </c>
      <c r="I160" s="80" t="s">
        <v>331</v>
      </c>
      <c r="J160" s="80" t="s">
        <v>349</v>
      </c>
      <c r="K160" s="80" t="s">
        <v>331</v>
      </c>
      <c r="L160" s="80" t="s">
        <v>331</v>
      </c>
      <c r="M160" s="86" t="str">
        <f t="shared" si="2"/>
        <v>View on Google Map</v>
      </c>
    </row>
    <row r="161" spans="1:13" x14ac:dyDescent="0.2">
      <c r="A161" s="80">
        <v>30</v>
      </c>
      <c r="B161" s="80" t="s">
        <v>607</v>
      </c>
      <c r="C161" s="80" t="s">
        <v>331</v>
      </c>
      <c r="D161" s="80" t="s">
        <v>331</v>
      </c>
      <c r="E161" s="80" t="s">
        <v>331</v>
      </c>
      <c r="F161" s="80">
        <v>1463</v>
      </c>
      <c r="G161" s="80" t="s">
        <v>348</v>
      </c>
      <c r="H161" s="80" t="s">
        <v>608</v>
      </c>
      <c r="I161" s="80" t="s">
        <v>331</v>
      </c>
      <c r="J161" s="80" t="s">
        <v>349</v>
      </c>
      <c r="K161" s="80" t="s">
        <v>331</v>
      </c>
      <c r="L161" s="80" t="s">
        <v>331</v>
      </c>
      <c r="M161" s="86" t="str">
        <f t="shared" si="2"/>
        <v>View on Google Map</v>
      </c>
    </row>
    <row r="162" spans="1:13" x14ac:dyDescent="0.2">
      <c r="A162" s="80">
        <v>142</v>
      </c>
      <c r="B162" s="80" t="s">
        <v>609</v>
      </c>
      <c r="C162" s="80" t="s">
        <v>610</v>
      </c>
      <c r="D162" s="80">
        <v>68.53698</v>
      </c>
      <c r="E162" s="80">
        <v>-149.23740000000001</v>
      </c>
      <c r="F162" s="80">
        <v>883</v>
      </c>
      <c r="G162" s="80" t="s">
        <v>340</v>
      </c>
      <c r="H162" s="80" t="s">
        <v>611</v>
      </c>
      <c r="I162" s="80" t="s">
        <v>612</v>
      </c>
      <c r="J162" s="80" t="s">
        <v>349</v>
      </c>
      <c r="K162" s="80" t="s">
        <v>331</v>
      </c>
      <c r="L162" s="80" t="s">
        <v>350</v>
      </c>
      <c r="M162" s="86" t="str">
        <f t="shared" si="2"/>
        <v>View on Google Map</v>
      </c>
    </row>
    <row r="163" spans="1:13" x14ac:dyDescent="0.2">
      <c r="A163" s="80">
        <v>416</v>
      </c>
      <c r="B163" s="80" t="s">
        <v>613</v>
      </c>
      <c r="C163" s="80" t="s">
        <v>331</v>
      </c>
      <c r="D163" s="80">
        <v>68.495919999999998</v>
      </c>
      <c r="E163" s="80">
        <v>-149.60204999999999</v>
      </c>
      <c r="F163" s="80">
        <v>938</v>
      </c>
      <c r="G163" s="80" t="s">
        <v>340</v>
      </c>
      <c r="H163" s="80" t="s">
        <v>614</v>
      </c>
      <c r="I163" s="80" t="s">
        <v>331</v>
      </c>
      <c r="J163" s="80" t="s">
        <v>615</v>
      </c>
      <c r="K163" s="80" t="s">
        <v>331</v>
      </c>
      <c r="L163" s="80" t="s">
        <v>616</v>
      </c>
      <c r="M163" s="86" t="str">
        <f t="shared" si="2"/>
        <v>View on Google Map</v>
      </c>
    </row>
    <row r="164" spans="1:13" x14ac:dyDescent="0.2">
      <c r="A164" s="80">
        <v>417</v>
      </c>
      <c r="B164" s="80" t="s">
        <v>617</v>
      </c>
      <c r="C164" s="80" t="s">
        <v>331</v>
      </c>
      <c r="D164" s="80">
        <v>68.491129999999998</v>
      </c>
      <c r="E164" s="80">
        <v>-149.60795999999999</v>
      </c>
      <c r="F164" s="80">
        <v>937</v>
      </c>
      <c r="G164" s="80" t="s">
        <v>340</v>
      </c>
      <c r="H164" s="80" t="s">
        <v>618</v>
      </c>
      <c r="I164" s="80" t="s">
        <v>331</v>
      </c>
      <c r="J164" s="80" t="s">
        <v>615</v>
      </c>
      <c r="K164" s="80" t="s">
        <v>331</v>
      </c>
      <c r="L164" s="80" t="s">
        <v>616</v>
      </c>
      <c r="M164" s="86" t="str">
        <f t="shared" si="2"/>
        <v>View on Google Map</v>
      </c>
    </row>
    <row r="165" spans="1:13" x14ac:dyDescent="0.2">
      <c r="A165" s="80">
        <v>418</v>
      </c>
      <c r="B165" s="80" t="s">
        <v>619</v>
      </c>
      <c r="C165" s="80" t="s">
        <v>331</v>
      </c>
      <c r="D165" s="80">
        <v>68.485740000000007</v>
      </c>
      <c r="E165" s="80">
        <v>-149.61169000000001</v>
      </c>
      <c r="F165" s="80">
        <v>936</v>
      </c>
      <c r="G165" s="80" t="s">
        <v>340</v>
      </c>
      <c r="H165" s="80" t="s">
        <v>331</v>
      </c>
      <c r="I165" s="80" t="s">
        <v>331</v>
      </c>
      <c r="J165" s="80" t="s">
        <v>615</v>
      </c>
      <c r="K165" s="80" t="s">
        <v>331</v>
      </c>
      <c r="L165" s="80" t="s">
        <v>616</v>
      </c>
      <c r="M165" s="86" t="str">
        <f t="shared" si="2"/>
        <v>View on Google Map</v>
      </c>
    </row>
    <row r="166" spans="1:13" x14ac:dyDescent="0.2">
      <c r="A166" s="80">
        <v>419</v>
      </c>
      <c r="B166" s="80" t="s">
        <v>620</v>
      </c>
      <c r="C166" s="80" t="s">
        <v>331</v>
      </c>
      <c r="D166" s="80">
        <v>68.486249999999998</v>
      </c>
      <c r="E166" s="80">
        <v>-149.62468999999999</v>
      </c>
      <c r="F166" s="80">
        <v>934</v>
      </c>
      <c r="G166" s="80" t="s">
        <v>340</v>
      </c>
      <c r="H166" s="80" t="s">
        <v>621</v>
      </c>
      <c r="I166" s="80" t="s">
        <v>331</v>
      </c>
      <c r="J166" s="80" t="s">
        <v>615</v>
      </c>
      <c r="K166" s="80" t="s">
        <v>331</v>
      </c>
      <c r="L166" s="80" t="s">
        <v>616</v>
      </c>
      <c r="M166" s="86" t="str">
        <f t="shared" si="2"/>
        <v>View on Google Map</v>
      </c>
    </row>
    <row r="167" spans="1:13" x14ac:dyDescent="0.2">
      <c r="A167" s="80">
        <v>420</v>
      </c>
      <c r="B167" s="80" t="s">
        <v>622</v>
      </c>
      <c r="C167" s="80" t="s">
        <v>331</v>
      </c>
      <c r="D167" s="80" t="s">
        <v>331</v>
      </c>
      <c r="E167" s="80" t="s">
        <v>331</v>
      </c>
      <c r="F167" s="80" t="s">
        <v>331</v>
      </c>
      <c r="G167" s="80" t="s">
        <v>340</v>
      </c>
      <c r="H167" s="80" t="s">
        <v>331</v>
      </c>
      <c r="I167" s="80" t="s">
        <v>331</v>
      </c>
      <c r="J167" s="80" t="s">
        <v>615</v>
      </c>
      <c r="K167" s="80" t="s">
        <v>331</v>
      </c>
      <c r="L167" s="80" t="s">
        <v>616</v>
      </c>
      <c r="M167" s="86" t="str">
        <f t="shared" si="2"/>
        <v>View on Google Map</v>
      </c>
    </row>
    <row r="168" spans="1:13" x14ac:dyDescent="0.2">
      <c r="A168" s="80">
        <v>421</v>
      </c>
      <c r="B168" s="80" t="s">
        <v>623</v>
      </c>
      <c r="C168" s="80" t="s">
        <v>331</v>
      </c>
      <c r="D168" s="80" t="s">
        <v>331</v>
      </c>
      <c r="E168" s="80" t="s">
        <v>331</v>
      </c>
      <c r="F168" s="80" t="s">
        <v>331</v>
      </c>
      <c r="G168" s="80" t="s">
        <v>340</v>
      </c>
      <c r="H168" s="80" t="s">
        <v>331</v>
      </c>
      <c r="I168" s="80" t="s">
        <v>331</v>
      </c>
      <c r="J168" s="80" t="s">
        <v>615</v>
      </c>
      <c r="K168" s="80" t="s">
        <v>331</v>
      </c>
      <c r="L168" s="80" t="s">
        <v>616</v>
      </c>
      <c r="M168" s="86" t="str">
        <f t="shared" si="2"/>
        <v>View on Google Map</v>
      </c>
    </row>
    <row r="169" spans="1:13" x14ac:dyDescent="0.2">
      <c r="A169" s="80">
        <v>422</v>
      </c>
      <c r="B169" s="80" t="s">
        <v>624</v>
      </c>
      <c r="C169" s="80" t="s">
        <v>331</v>
      </c>
      <c r="D169" s="80" t="s">
        <v>331</v>
      </c>
      <c r="E169" s="80" t="s">
        <v>331</v>
      </c>
      <c r="F169" s="80" t="s">
        <v>331</v>
      </c>
      <c r="G169" s="80" t="s">
        <v>340</v>
      </c>
      <c r="H169" s="80" t="s">
        <v>331</v>
      </c>
      <c r="I169" s="80" t="s">
        <v>331</v>
      </c>
      <c r="J169" s="80" t="s">
        <v>615</v>
      </c>
      <c r="K169" s="80" t="s">
        <v>331</v>
      </c>
      <c r="L169" s="80" t="s">
        <v>616</v>
      </c>
      <c r="M169" s="86" t="str">
        <f t="shared" si="2"/>
        <v>View on Google Map</v>
      </c>
    </row>
    <row r="170" spans="1:13" x14ac:dyDescent="0.2">
      <c r="A170" s="80">
        <v>423</v>
      </c>
      <c r="B170" s="80" t="s">
        <v>625</v>
      </c>
      <c r="C170" s="80" t="s">
        <v>331</v>
      </c>
      <c r="D170" s="80" t="s">
        <v>331</v>
      </c>
      <c r="E170" s="80" t="s">
        <v>331</v>
      </c>
      <c r="F170" s="80" t="s">
        <v>331</v>
      </c>
      <c r="G170" s="80" t="s">
        <v>340</v>
      </c>
      <c r="H170" s="80" t="s">
        <v>331</v>
      </c>
      <c r="I170" s="80" t="s">
        <v>331</v>
      </c>
      <c r="J170" s="80" t="s">
        <v>615</v>
      </c>
      <c r="K170" s="80" t="s">
        <v>331</v>
      </c>
      <c r="L170" s="80" t="s">
        <v>616</v>
      </c>
      <c r="M170" s="86" t="str">
        <f t="shared" si="2"/>
        <v>View on Google Map</v>
      </c>
    </row>
    <row r="171" spans="1:13" x14ac:dyDescent="0.2">
      <c r="A171" s="80">
        <v>424</v>
      </c>
      <c r="B171" s="80" t="s">
        <v>626</v>
      </c>
      <c r="C171" s="80" t="s">
        <v>331</v>
      </c>
      <c r="D171" s="80" t="s">
        <v>331</v>
      </c>
      <c r="E171" s="80" t="s">
        <v>331</v>
      </c>
      <c r="F171" s="80" t="s">
        <v>331</v>
      </c>
      <c r="G171" s="80" t="s">
        <v>340</v>
      </c>
      <c r="H171" s="80" t="s">
        <v>331</v>
      </c>
      <c r="I171" s="80" t="s">
        <v>331</v>
      </c>
      <c r="J171" s="80" t="s">
        <v>615</v>
      </c>
      <c r="K171" s="80" t="s">
        <v>331</v>
      </c>
      <c r="L171" s="80" t="s">
        <v>616</v>
      </c>
      <c r="M171" s="86" t="str">
        <f t="shared" si="2"/>
        <v>View on Google Map</v>
      </c>
    </row>
    <row r="172" spans="1:13" x14ac:dyDescent="0.2">
      <c r="A172" s="80">
        <v>425</v>
      </c>
      <c r="B172" s="80" t="s">
        <v>627</v>
      </c>
      <c r="C172" s="80" t="s">
        <v>331</v>
      </c>
      <c r="D172" s="80" t="s">
        <v>331</v>
      </c>
      <c r="E172" s="80" t="s">
        <v>331</v>
      </c>
      <c r="F172" s="80" t="s">
        <v>331</v>
      </c>
      <c r="G172" s="80" t="s">
        <v>340</v>
      </c>
      <c r="H172" s="80" t="s">
        <v>331</v>
      </c>
      <c r="I172" s="80" t="s">
        <v>331</v>
      </c>
      <c r="J172" s="80" t="s">
        <v>615</v>
      </c>
      <c r="K172" s="80" t="s">
        <v>331</v>
      </c>
      <c r="L172" s="80" t="s">
        <v>616</v>
      </c>
      <c r="M172" s="86" t="str">
        <f t="shared" si="2"/>
        <v>View on Google Map</v>
      </c>
    </row>
    <row r="173" spans="1:13" x14ac:dyDescent="0.2">
      <c r="A173" s="80">
        <v>426</v>
      </c>
      <c r="B173" s="80" t="s">
        <v>628</v>
      </c>
      <c r="C173" s="80" t="s">
        <v>331</v>
      </c>
      <c r="D173" s="80" t="s">
        <v>331</v>
      </c>
      <c r="E173" s="80" t="s">
        <v>331</v>
      </c>
      <c r="F173" s="80" t="s">
        <v>331</v>
      </c>
      <c r="G173" s="80" t="s">
        <v>340</v>
      </c>
      <c r="H173" s="80" t="s">
        <v>331</v>
      </c>
      <c r="I173" s="80" t="s">
        <v>331</v>
      </c>
      <c r="J173" s="80" t="s">
        <v>615</v>
      </c>
      <c r="K173" s="80" t="s">
        <v>331</v>
      </c>
      <c r="L173" s="80" t="s">
        <v>616</v>
      </c>
      <c r="M173" s="86" t="str">
        <f t="shared" si="2"/>
        <v>View on Google Map</v>
      </c>
    </row>
    <row r="174" spans="1:13" x14ac:dyDescent="0.2">
      <c r="A174" s="80">
        <v>427</v>
      </c>
      <c r="B174" s="80" t="s">
        <v>629</v>
      </c>
      <c r="C174" s="80" t="s">
        <v>331</v>
      </c>
      <c r="D174" s="80" t="s">
        <v>331</v>
      </c>
      <c r="E174" s="80" t="s">
        <v>331</v>
      </c>
      <c r="F174" s="80" t="s">
        <v>331</v>
      </c>
      <c r="G174" s="80" t="s">
        <v>340</v>
      </c>
      <c r="H174" s="80" t="s">
        <v>331</v>
      </c>
      <c r="I174" s="80" t="s">
        <v>331</v>
      </c>
      <c r="J174" s="80" t="s">
        <v>615</v>
      </c>
      <c r="K174" s="80" t="s">
        <v>331</v>
      </c>
      <c r="L174" s="80" t="s">
        <v>616</v>
      </c>
      <c r="M174" s="86" t="str">
        <f t="shared" si="2"/>
        <v>View on Google Map</v>
      </c>
    </row>
    <row r="175" spans="1:13" x14ac:dyDescent="0.2">
      <c r="A175" s="80">
        <v>428</v>
      </c>
      <c r="B175" s="80" t="s">
        <v>630</v>
      </c>
      <c r="C175" s="80" t="s">
        <v>331</v>
      </c>
      <c r="D175" s="80" t="s">
        <v>331</v>
      </c>
      <c r="E175" s="80" t="s">
        <v>331</v>
      </c>
      <c r="F175" s="80" t="s">
        <v>331</v>
      </c>
      <c r="G175" s="80" t="s">
        <v>340</v>
      </c>
      <c r="H175" s="80" t="s">
        <v>331</v>
      </c>
      <c r="I175" s="80" t="s">
        <v>331</v>
      </c>
      <c r="J175" s="80" t="s">
        <v>615</v>
      </c>
      <c r="K175" s="80" t="s">
        <v>331</v>
      </c>
      <c r="L175" s="80" t="s">
        <v>616</v>
      </c>
      <c r="M175" s="86" t="str">
        <f t="shared" si="2"/>
        <v>View on Google Map</v>
      </c>
    </row>
    <row r="176" spans="1:13" x14ac:dyDescent="0.2">
      <c r="A176" s="80">
        <v>429</v>
      </c>
      <c r="B176" s="80" t="s">
        <v>631</v>
      </c>
      <c r="C176" s="80" t="s">
        <v>331</v>
      </c>
      <c r="D176" s="80" t="s">
        <v>331</v>
      </c>
      <c r="E176" s="80" t="s">
        <v>331</v>
      </c>
      <c r="F176" s="80" t="s">
        <v>331</v>
      </c>
      <c r="G176" s="80" t="s">
        <v>340</v>
      </c>
      <c r="H176" s="80" t="s">
        <v>331</v>
      </c>
      <c r="I176" s="80" t="s">
        <v>331</v>
      </c>
      <c r="J176" s="80" t="s">
        <v>615</v>
      </c>
      <c r="K176" s="80" t="s">
        <v>331</v>
      </c>
      <c r="L176" s="80" t="s">
        <v>616</v>
      </c>
      <c r="M176" s="86" t="str">
        <f t="shared" si="2"/>
        <v>View on Google Map</v>
      </c>
    </row>
    <row r="177" spans="1:13" x14ac:dyDescent="0.2">
      <c r="A177" s="80">
        <v>430</v>
      </c>
      <c r="B177" s="80" t="s">
        <v>632</v>
      </c>
      <c r="C177" s="80" t="s">
        <v>331</v>
      </c>
      <c r="D177" s="80" t="s">
        <v>331</v>
      </c>
      <c r="E177" s="80" t="s">
        <v>331</v>
      </c>
      <c r="F177" s="80" t="s">
        <v>331</v>
      </c>
      <c r="G177" s="80" t="s">
        <v>340</v>
      </c>
      <c r="H177" s="80" t="s">
        <v>331</v>
      </c>
      <c r="I177" s="80" t="s">
        <v>331</v>
      </c>
      <c r="J177" s="80" t="s">
        <v>615</v>
      </c>
      <c r="K177" s="80" t="s">
        <v>331</v>
      </c>
      <c r="L177" s="80" t="s">
        <v>616</v>
      </c>
      <c r="M177" s="86" t="str">
        <f t="shared" si="2"/>
        <v>View on Google Map</v>
      </c>
    </row>
    <row r="178" spans="1:13" x14ac:dyDescent="0.2">
      <c r="A178" s="80">
        <v>398</v>
      </c>
      <c r="B178" s="80" t="s">
        <v>633</v>
      </c>
      <c r="C178" s="80" t="s">
        <v>331</v>
      </c>
      <c r="D178" s="80" t="s">
        <v>331</v>
      </c>
      <c r="E178" s="80" t="s">
        <v>331</v>
      </c>
      <c r="F178" s="80" t="s">
        <v>331</v>
      </c>
      <c r="G178" s="80" t="s">
        <v>340</v>
      </c>
      <c r="H178" s="80" t="s">
        <v>331</v>
      </c>
      <c r="I178" s="80" t="s">
        <v>331</v>
      </c>
      <c r="J178" s="80" t="s">
        <v>615</v>
      </c>
      <c r="K178" s="80" t="s">
        <v>331</v>
      </c>
      <c r="L178" s="80" t="s">
        <v>616</v>
      </c>
      <c r="M178" s="86" t="str">
        <f t="shared" si="2"/>
        <v>View on Google Map</v>
      </c>
    </row>
    <row r="179" spans="1:13" x14ac:dyDescent="0.2">
      <c r="A179" s="80">
        <v>389</v>
      </c>
      <c r="B179" s="80" t="s">
        <v>634</v>
      </c>
      <c r="C179" s="80" t="s">
        <v>331</v>
      </c>
      <c r="D179" s="80" t="s">
        <v>331</v>
      </c>
      <c r="E179" s="80" t="s">
        <v>331</v>
      </c>
      <c r="F179" s="80" t="s">
        <v>331</v>
      </c>
      <c r="G179" s="80" t="s">
        <v>340</v>
      </c>
      <c r="H179" s="80" t="s">
        <v>331</v>
      </c>
      <c r="I179" s="80" t="s">
        <v>331</v>
      </c>
      <c r="J179" s="80" t="s">
        <v>615</v>
      </c>
      <c r="K179" s="80" t="s">
        <v>331</v>
      </c>
      <c r="L179" s="80" t="s">
        <v>616</v>
      </c>
      <c r="M179" s="86" t="str">
        <f t="shared" si="2"/>
        <v>View on Google Map</v>
      </c>
    </row>
    <row r="180" spans="1:13" x14ac:dyDescent="0.2">
      <c r="A180" s="80">
        <v>390</v>
      </c>
      <c r="B180" s="80" t="s">
        <v>635</v>
      </c>
      <c r="C180" s="80" t="s">
        <v>331</v>
      </c>
      <c r="D180" s="80" t="s">
        <v>331</v>
      </c>
      <c r="E180" s="80" t="s">
        <v>331</v>
      </c>
      <c r="F180" s="80" t="s">
        <v>331</v>
      </c>
      <c r="G180" s="80" t="s">
        <v>340</v>
      </c>
      <c r="H180" s="80" t="s">
        <v>331</v>
      </c>
      <c r="I180" s="80" t="s">
        <v>331</v>
      </c>
      <c r="J180" s="80" t="s">
        <v>615</v>
      </c>
      <c r="K180" s="80" t="s">
        <v>331</v>
      </c>
      <c r="L180" s="80" t="s">
        <v>616</v>
      </c>
      <c r="M180" s="86" t="str">
        <f t="shared" si="2"/>
        <v>View on Google Map</v>
      </c>
    </row>
    <row r="181" spans="1:13" x14ac:dyDescent="0.2">
      <c r="A181" s="80">
        <v>391</v>
      </c>
      <c r="B181" s="80" t="s">
        <v>636</v>
      </c>
      <c r="C181" s="80" t="s">
        <v>331</v>
      </c>
      <c r="D181" s="80" t="s">
        <v>331</v>
      </c>
      <c r="E181" s="80" t="s">
        <v>331</v>
      </c>
      <c r="F181" s="80" t="s">
        <v>331</v>
      </c>
      <c r="G181" s="80" t="s">
        <v>340</v>
      </c>
      <c r="H181" s="80" t="s">
        <v>331</v>
      </c>
      <c r="I181" s="80" t="s">
        <v>331</v>
      </c>
      <c r="J181" s="80" t="s">
        <v>615</v>
      </c>
      <c r="K181" s="80" t="s">
        <v>331</v>
      </c>
      <c r="L181" s="80" t="s">
        <v>616</v>
      </c>
      <c r="M181" s="86" t="str">
        <f t="shared" si="2"/>
        <v>View on Google Map</v>
      </c>
    </row>
    <row r="182" spans="1:13" x14ac:dyDescent="0.2">
      <c r="A182" s="80">
        <v>392</v>
      </c>
      <c r="B182" s="80" t="s">
        <v>637</v>
      </c>
      <c r="C182" s="80" t="s">
        <v>331</v>
      </c>
      <c r="D182" s="80" t="s">
        <v>331</v>
      </c>
      <c r="E182" s="80" t="s">
        <v>331</v>
      </c>
      <c r="F182" s="80" t="s">
        <v>331</v>
      </c>
      <c r="G182" s="80" t="s">
        <v>340</v>
      </c>
      <c r="H182" s="80" t="s">
        <v>331</v>
      </c>
      <c r="I182" s="80" t="s">
        <v>331</v>
      </c>
      <c r="J182" s="80" t="s">
        <v>615</v>
      </c>
      <c r="K182" s="80" t="s">
        <v>331</v>
      </c>
      <c r="L182" s="80" t="s">
        <v>616</v>
      </c>
      <c r="M182" s="86" t="str">
        <f t="shared" si="2"/>
        <v>View on Google Map</v>
      </c>
    </row>
    <row r="183" spans="1:13" x14ac:dyDescent="0.2">
      <c r="A183" s="80">
        <v>393</v>
      </c>
      <c r="B183" s="80" t="s">
        <v>638</v>
      </c>
      <c r="C183" s="80" t="s">
        <v>331</v>
      </c>
      <c r="D183" s="80" t="s">
        <v>331</v>
      </c>
      <c r="E183" s="80" t="s">
        <v>331</v>
      </c>
      <c r="F183" s="80" t="s">
        <v>331</v>
      </c>
      <c r="G183" s="80" t="s">
        <v>340</v>
      </c>
      <c r="H183" s="80" t="s">
        <v>331</v>
      </c>
      <c r="I183" s="80" t="s">
        <v>331</v>
      </c>
      <c r="J183" s="80" t="s">
        <v>615</v>
      </c>
      <c r="K183" s="80" t="s">
        <v>331</v>
      </c>
      <c r="L183" s="80" t="s">
        <v>616</v>
      </c>
      <c r="M183" s="86" t="str">
        <f t="shared" si="2"/>
        <v>View on Google Map</v>
      </c>
    </row>
    <row r="184" spans="1:13" x14ac:dyDescent="0.2">
      <c r="A184" s="80">
        <v>394</v>
      </c>
      <c r="B184" s="80" t="s">
        <v>639</v>
      </c>
      <c r="C184" s="80" t="s">
        <v>331</v>
      </c>
      <c r="D184" s="80" t="s">
        <v>331</v>
      </c>
      <c r="E184" s="80" t="s">
        <v>331</v>
      </c>
      <c r="F184" s="80" t="s">
        <v>331</v>
      </c>
      <c r="G184" s="80" t="s">
        <v>340</v>
      </c>
      <c r="H184" s="80" t="s">
        <v>331</v>
      </c>
      <c r="I184" s="80" t="s">
        <v>331</v>
      </c>
      <c r="J184" s="80" t="s">
        <v>615</v>
      </c>
      <c r="K184" s="80" t="s">
        <v>331</v>
      </c>
      <c r="L184" s="80" t="s">
        <v>616</v>
      </c>
      <c r="M184" s="86" t="str">
        <f t="shared" si="2"/>
        <v>View on Google Map</v>
      </c>
    </row>
    <row r="185" spans="1:13" x14ac:dyDescent="0.2">
      <c r="A185" s="80">
        <v>395</v>
      </c>
      <c r="B185" s="80" t="s">
        <v>640</v>
      </c>
      <c r="C185" s="80" t="s">
        <v>331</v>
      </c>
      <c r="D185" s="80" t="s">
        <v>331</v>
      </c>
      <c r="E185" s="80" t="s">
        <v>331</v>
      </c>
      <c r="F185" s="80" t="s">
        <v>331</v>
      </c>
      <c r="G185" s="80" t="s">
        <v>340</v>
      </c>
      <c r="H185" s="80" t="s">
        <v>331</v>
      </c>
      <c r="I185" s="80" t="s">
        <v>331</v>
      </c>
      <c r="J185" s="80" t="s">
        <v>615</v>
      </c>
      <c r="K185" s="80" t="s">
        <v>331</v>
      </c>
      <c r="L185" s="80" t="s">
        <v>616</v>
      </c>
      <c r="M185" s="86" t="str">
        <f t="shared" si="2"/>
        <v>View on Google Map</v>
      </c>
    </row>
    <row r="186" spans="1:13" x14ac:dyDescent="0.2">
      <c r="A186" s="80">
        <v>396</v>
      </c>
      <c r="B186" s="80" t="s">
        <v>641</v>
      </c>
      <c r="C186" s="80" t="s">
        <v>331</v>
      </c>
      <c r="D186" s="80" t="s">
        <v>331</v>
      </c>
      <c r="E186" s="80" t="s">
        <v>331</v>
      </c>
      <c r="F186" s="80" t="s">
        <v>331</v>
      </c>
      <c r="G186" s="80" t="s">
        <v>340</v>
      </c>
      <c r="H186" s="80" t="s">
        <v>331</v>
      </c>
      <c r="I186" s="80" t="s">
        <v>331</v>
      </c>
      <c r="J186" s="80" t="s">
        <v>615</v>
      </c>
      <c r="K186" s="80" t="s">
        <v>331</v>
      </c>
      <c r="L186" s="80" t="s">
        <v>616</v>
      </c>
      <c r="M186" s="86" t="str">
        <f t="shared" si="2"/>
        <v>View on Google Map</v>
      </c>
    </row>
    <row r="187" spans="1:13" x14ac:dyDescent="0.2">
      <c r="A187" s="80">
        <v>397</v>
      </c>
      <c r="B187" s="80" t="s">
        <v>642</v>
      </c>
      <c r="C187" s="80" t="s">
        <v>331</v>
      </c>
      <c r="D187" s="80" t="s">
        <v>331</v>
      </c>
      <c r="E187" s="80" t="s">
        <v>331</v>
      </c>
      <c r="F187" s="80" t="s">
        <v>331</v>
      </c>
      <c r="G187" s="80" t="s">
        <v>340</v>
      </c>
      <c r="H187" s="80" t="s">
        <v>331</v>
      </c>
      <c r="I187" s="80" t="s">
        <v>331</v>
      </c>
      <c r="J187" s="80" t="s">
        <v>615</v>
      </c>
      <c r="K187" s="80" t="s">
        <v>331</v>
      </c>
      <c r="L187" s="80" t="s">
        <v>616</v>
      </c>
      <c r="M187" s="86" t="str">
        <f t="shared" si="2"/>
        <v>View on Google Map</v>
      </c>
    </row>
    <row r="188" spans="1:13" x14ac:dyDescent="0.2">
      <c r="A188" s="80">
        <v>408</v>
      </c>
      <c r="B188" s="80" t="s">
        <v>643</v>
      </c>
      <c r="C188" s="80" t="s">
        <v>331</v>
      </c>
      <c r="D188" s="80" t="s">
        <v>331</v>
      </c>
      <c r="E188" s="80" t="s">
        <v>331</v>
      </c>
      <c r="F188" s="80" t="s">
        <v>331</v>
      </c>
      <c r="G188" s="80" t="s">
        <v>340</v>
      </c>
      <c r="H188" s="80" t="s">
        <v>331</v>
      </c>
      <c r="I188" s="80" t="s">
        <v>331</v>
      </c>
      <c r="J188" s="80" t="s">
        <v>615</v>
      </c>
      <c r="K188" s="80" t="s">
        <v>331</v>
      </c>
      <c r="L188" s="80" t="s">
        <v>616</v>
      </c>
      <c r="M188" s="86" t="str">
        <f t="shared" si="2"/>
        <v>View on Google Map</v>
      </c>
    </row>
    <row r="189" spans="1:13" x14ac:dyDescent="0.2">
      <c r="A189" s="80">
        <v>409</v>
      </c>
      <c r="B189" s="80" t="s">
        <v>644</v>
      </c>
      <c r="C189" s="80" t="s">
        <v>331</v>
      </c>
      <c r="D189" s="80" t="s">
        <v>331</v>
      </c>
      <c r="E189" s="80" t="s">
        <v>331</v>
      </c>
      <c r="F189" s="80" t="s">
        <v>331</v>
      </c>
      <c r="G189" s="80" t="s">
        <v>340</v>
      </c>
      <c r="H189" s="80" t="s">
        <v>331</v>
      </c>
      <c r="I189" s="80" t="s">
        <v>331</v>
      </c>
      <c r="J189" s="80" t="s">
        <v>615</v>
      </c>
      <c r="K189" s="80" t="s">
        <v>331</v>
      </c>
      <c r="L189" s="80" t="s">
        <v>616</v>
      </c>
      <c r="M189" s="86" t="str">
        <f t="shared" si="2"/>
        <v>View on Google Map</v>
      </c>
    </row>
    <row r="190" spans="1:13" x14ac:dyDescent="0.2">
      <c r="A190" s="80">
        <v>410</v>
      </c>
      <c r="B190" s="80" t="s">
        <v>645</v>
      </c>
      <c r="C190" s="80" t="s">
        <v>331</v>
      </c>
      <c r="D190" s="80" t="s">
        <v>331</v>
      </c>
      <c r="E190" s="80" t="s">
        <v>331</v>
      </c>
      <c r="F190" s="80" t="s">
        <v>331</v>
      </c>
      <c r="G190" s="80" t="s">
        <v>340</v>
      </c>
      <c r="H190" s="80" t="s">
        <v>331</v>
      </c>
      <c r="I190" s="80" t="s">
        <v>331</v>
      </c>
      <c r="J190" s="80" t="s">
        <v>615</v>
      </c>
      <c r="K190" s="80" t="s">
        <v>331</v>
      </c>
      <c r="L190" s="80" t="s">
        <v>616</v>
      </c>
      <c r="M190" s="86" t="str">
        <f t="shared" si="2"/>
        <v>View on Google Map</v>
      </c>
    </row>
    <row r="191" spans="1:13" x14ac:dyDescent="0.2">
      <c r="A191" s="80">
        <v>411</v>
      </c>
      <c r="B191" s="80" t="s">
        <v>646</v>
      </c>
      <c r="C191" s="80" t="s">
        <v>331</v>
      </c>
      <c r="D191" s="80" t="s">
        <v>331</v>
      </c>
      <c r="E191" s="80" t="s">
        <v>331</v>
      </c>
      <c r="F191" s="80" t="s">
        <v>331</v>
      </c>
      <c r="G191" s="80" t="s">
        <v>340</v>
      </c>
      <c r="H191" s="80" t="s">
        <v>331</v>
      </c>
      <c r="I191" s="80" t="s">
        <v>331</v>
      </c>
      <c r="J191" s="80" t="s">
        <v>615</v>
      </c>
      <c r="K191" s="80" t="s">
        <v>331</v>
      </c>
      <c r="L191" s="80" t="s">
        <v>616</v>
      </c>
      <c r="M191" s="86" t="str">
        <f t="shared" si="2"/>
        <v>View on Google Map</v>
      </c>
    </row>
    <row r="192" spans="1:13" x14ac:dyDescent="0.2">
      <c r="A192" s="80">
        <v>412</v>
      </c>
      <c r="B192" s="80" t="s">
        <v>647</v>
      </c>
      <c r="C192" s="80" t="s">
        <v>331</v>
      </c>
      <c r="D192" s="80" t="s">
        <v>331</v>
      </c>
      <c r="E192" s="80" t="s">
        <v>331</v>
      </c>
      <c r="F192" s="80" t="s">
        <v>331</v>
      </c>
      <c r="G192" s="80" t="s">
        <v>340</v>
      </c>
      <c r="H192" s="80" t="s">
        <v>331</v>
      </c>
      <c r="I192" s="80" t="s">
        <v>331</v>
      </c>
      <c r="J192" s="80" t="s">
        <v>615</v>
      </c>
      <c r="K192" s="80" t="s">
        <v>331</v>
      </c>
      <c r="L192" s="80" t="s">
        <v>616</v>
      </c>
      <c r="M192" s="86" t="str">
        <f t="shared" si="2"/>
        <v>View on Google Map</v>
      </c>
    </row>
    <row r="193" spans="1:13" x14ac:dyDescent="0.2">
      <c r="A193" s="80">
        <v>413</v>
      </c>
      <c r="B193" s="80" t="s">
        <v>648</v>
      </c>
      <c r="C193" s="80" t="s">
        <v>331</v>
      </c>
      <c r="D193" s="80" t="s">
        <v>331</v>
      </c>
      <c r="E193" s="80" t="s">
        <v>331</v>
      </c>
      <c r="F193" s="80" t="s">
        <v>331</v>
      </c>
      <c r="G193" s="80" t="s">
        <v>340</v>
      </c>
      <c r="H193" s="80" t="s">
        <v>331</v>
      </c>
      <c r="I193" s="80" t="s">
        <v>331</v>
      </c>
      <c r="J193" s="80" t="s">
        <v>615</v>
      </c>
      <c r="K193" s="80" t="s">
        <v>331</v>
      </c>
      <c r="L193" s="80" t="s">
        <v>616</v>
      </c>
      <c r="M193" s="86" t="str">
        <f t="shared" si="2"/>
        <v>View on Google Map</v>
      </c>
    </row>
    <row r="194" spans="1:13" x14ac:dyDescent="0.2">
      <c r="A194" s="80">
        <v>414</v>
      </c>
      <c r="B194" s="80" t="s">
        <v>649</v>
      </c>
      <c r="C194" s="80" t="s">
        <v>331</v>
      </c>
      <c r="D194" s="80" t="s">
        <v>331</v>
      </c>
      <c r="E194" s="80" t="s">
        <v>331</v>
      </c>
      <c r="F194" s="80" t="s">
        <v>331</v>
      </c>
      <c r="G194" s="80" t="s">
        <v>340</v>
      </c>
      <c r="H194" s="80" t="s">
        <v>331</v>
      </c>
      <c r="I194" s="80" t="s">
        <v>331</v>
      </c>
      <c r="J194" s="80" t="s">
        <v>615</v>
      </c>
      <c r="K194" s="80" t="s">
        <v>331</v>
      </c>
      <c r="L194" s="80" t="s">
        <v>616</v>
      </c>
      <c r="M194" s="86" t="str">
        <f t="shared" si="2"/>
        <v>View on Google Map</v>
      </c>
    </row>
    <row r="195" spans="1:13" x14ac:dyDescent="0.2">
      <c r="A195" s="80">
        <v>415</v>
      </c>
      <c r="B195" s="80" t="s">
        <v>650</v>
      </c>
      <c r="C195" s="80" t="s">
        <v>331</v>
      </c>
      <c r="D195" s="80">
        <v>68.498440000000002</v>
      </c>
      <c r="E195" s="80">
        <v>-149.59848</v>
      </c>
      <c r="F195" s="80">
        <v>947</v>
      </c>
      <c r="G195" s="80" t="s">
        <v>340</v>
      </c>
      <c r="H195" s="80" t="s">
        <v>651</v>
      </c>
      <c r="I195" s="80" t="s">
        <v>331</v>
      </c>
      <c r="J195" s="80" t="s">
        <v>615</v>
      </c>
      <c r="K195" s="80" t="s">
        <v>331</v>
      </c>
      <c r="L195" s="80" t="s">
        <v>616</v>
      </c>
      <c r="M195" s="86" t="str">
        <f t="shared" ref="M195:M258" si="3">HYPERLINK("http://maps.google.com/maps?q="&amp;D195&amp;","&amp;E195,"View on Google Map")</f>
        <v>View on Google Map</v>
      </c>
    </row>
    <row r="196" spans="1:13" x14ac:dyDescent="0.2">
      <c r="A196" s="80">
        <v>402</v>
      </c>
      <c r="B196" s="80" t="s">
        <v>652</v>
      </c>
      <c r="C196" s="80" t="s">
        <v>331</v>
      </c>
      <c r="D196" s="80" t="s">
        <v>331</v>
      </c>
      <c r="E196" s="80" t="s">
        <v>331</v>
      </c>
      <c r="F196" s="80" t="s">
        <v>331</v>
      </c>
      <c r="G196" s="80" t="s">
        <v>340</v>
      </c>
      <c r="H196" s="80" t="s">
        <v>331</v>
      </c>
      <c r="I196" s="80" t="s">
        <v>331</v>
      </c>
      <c r="J196" s="80" t="s">
        <v>349</v>
      </c>
      <c r="K196" s="80" t="s">
        <v>331</v>
      </c>
      <c r="L196" s="80" t="s">
        <v>503</v>
      </c>
      <c r="M196" s="86" t="str">
        <f t="shared" si="3"/>
        <v>View on Google Map</v>
      </c>
    </row>
    <row r="197" spans="1:13" x14ac:dyDescent="0.2">
      <c r="A197" s="80">
        <v>8</v>
      </c>
      <c r="B197" s="80" t="s">
        <v>653</v>
      </c>
      <c r="C197" s="80" t="s">
        <v>347</v>
      </c>
      <c r="D197" s="80">
        <v>69.150000000000006</v>
      </c>
      <c r="E197" s="80">
        <v>-148.83333333333334</v>
      </c>
      <c r="F197" s="80">
        <v>290</v>
      </c>
      <c r="G197" s="80" t="s">
        <v>348</v>
      </c>
      <c r="H197" s="80" t="s">
        <v>331</v>
      </c>
      <c r="I197" s="80" t="s">
        <v>331</v>
      </c>
      <c r="J197" s="80" t="s">
        <v>349</v>
      </c>
      <c r="K197" s="80" t="s">
        <v>331</v>
      </c>
      <c r="L197" s="80" t="s">
        <v>350</v>
      </c>
      <c r="M197" s="86" t="str">
        <f t="shared" si="3"/>
        <v>View on Google Map</v>
      </c>
    </row>
    <row r="198" spans="1:13" x14ac:dyDescent="0.2">
      <c r="A198" s="80">
        <v>219</v>
      </c>
      <c r="B198" s="80" t="s">
        <v>654</v>
      </c>
      <c r="C198" s="80" t="s">
        <v>331</v>
      </c>
      <c r="D198" s="80">
        <v>69.8</v>
      </c>
      <c r="E198" s="80">
        <v>-151.83333333333334</v>
      </c>
      <c r="F198" s="80">
        <v>60.365853658536601</v>
      </c>
      <c r="G198" s="80" t="s">
        <v>340</v>
      </c>
      <c r="H198" s="80" t="s">
        <v>655</v>
      </c>
      <c r="I198" s="80" t="s">
        <v>331</v>
      </c>
      <c r="J198" s="80" t="s">
        <v>349</v>
      </c>
      <c r="K198" s="80" t="s">
        <v>331</v>
      </c>
      <c r="L198" s="80" t="s">
        <v>656</v>
      </c>
      <c r="M198" s="86" t="str">
        <f t="shared" si="3"/>
        <v>View on Google Map</v>
      </c>
    </row>
    <row r="199" spans="1:13" x14ac:dyDescent="0.2">
      <c r="A199" s="80">
        <v>220</v>
      </c>
      <c r="B199" s="80" t="s">
        <v>657</v>
      </c>
      <c r="C199" s="80" t="s">
        <v>331</v>
      </c>
      <c r="D199" s="80">
        <v>69.75</v>
      </c>
      <c r="E199" s="80">
        <v>-151.5</v>
      </c>
      <c r="F199" s="80">
        <v>60.365853658536587</v>
      </c>
      <c r="G199" s="80" t="s">
        <v>340</v>
      </c>
      <c r="H199" s="80" t="s">
        <v>658</v>
      </c>
      <c r="I199" s="80" t="s">
        <v>331</v>
      </c>
      <c r="J199" s="80" t="s">
        <v>349</v>
      </c>
      <c r="K199" s="80" t="s">
        <v>331</v>
      </c>
      <c r="L199" s="80" t="s">
        <v>656</v>
      </c>
      <c r="M199" s="86" t="str">
        <f t="shared" si="3"/>
        <v>View on Google Map</v>
      </c>
    </row>
    <row r="200" spans="1:13" x14ac:dyDescent="0.2">
      <c r="A200" s="80">
        <v>221</v>
      </c>
      <c r="B200" s="80" t="s">
        <v>659</v>
      </c>
      <c r="C200" s="80" t="s">
        <v>331</v>
      </c>
      <c r="D200" s="80">
        <v>69.75</v>
      </c>
      <c r="E200" s="80">
        <v>-151.5</v>
      </c>
      <c r="F200" s="80">
        <v>30.487804878048781</v>
      </c>
      <c r="G200" s="80" t="s">
        <v>340</v>
      </c>
      <c r="H200" s="80" t="s">
        <v>660</v>
      </c>
      <c r="I200" s="80" t="s">
        <v>331</v>
      </c>
      <c r="J200" s="80" t="s">
        <v>349</v>
      </c>
      <c r="K200" s="80" t="s">
        <v>331</v>
      </c>
      <c r="L200" s="80" t="s">
        <v>656</v>
      </c>
      <c r="M200" s="86" t="str">
        <f t="shared" si="3"/>
        <v>View on Google Map</v>
      </c>
    </row>
    <row r="201" spans="1:13" x14ac:dyDescent="0.2">
      <c r="A201" s="80">
        <v>222</v>
      </c>
      <c r="B201" s="80" t="s">
        <v>661</v>
      </c>
      <c r="C201" s="80" t="s">
        <v>331</v>
      </c>
      <c r="D201" s="80">
        <v>69.7</v>
      </c>
      <c r="E201" s="80">
        <v>-151.16666666666666</v>
      </c>
      <c r="F201" s="80">
        <v>42.682926829268297</v>
      </c>
      <c r="G201" s="80" t="s">
        <v>340</v>
      </c>
      <c r="H201" s="80" t="s">
        <v>662</v>
      </c>
      <c r="I201" s="80" t="s">
        <v>331</v>
      </c>
      <c r="J201" s="80" t="s">
        <v>349</v>
      </c>
      <c r="K201" s="80" t="s">
        <v>331</v>
      </c>
      <c r="L201" s="80" t="s">
        <v>656</v>
      </c>
      <c r="M201" s="86" t="str">
        <f t="shared" si="3"/>
        <v>View on Google Map</v>
      </c>
    </row>
    <row r="202" spans="1:13" x14ac:dyDescent="0.2">
      <c r="A202" s="80">
        <v>223</v>
      </c>
      <c r="B202" s="80" t="s">
        <v>663</v>
      </c>
      <c r="C202" s="80" t="s">
        <v>331</v>
      </c>
      <c r="D202" s="80">
        <v>69.7</v>
      </c>
      <c r="E202" s="80">
        <v>-151.16666666666666</v>
      </c>
      <c r="F202" s="80">
        <v>42.682926829268297</v>
      </c>
      <c r="G202" s="80" t="s">
        <v>340</v>
      </c>
      <c r="H202" s="80" t="s">
        <v>664</v>
      </c>
      <c r="I202" s="80" t="s">
        <v>331</v>
      </c>
      <c r="J202" s="80" t="s">
        <v>349</v>
      </c>
      <c r="K202" s="80" t="s">
        <v>331</v>
      </c>
      <c r="L202" s="80" t="s">
        <v>656</v>
      </c>
      <c r="M202" s="86" t="str">
        <f t="shared" si="3"/>
        <v>View on Google Map</v>
      </c>
    </row>
    <row r="203" spans="1:13" x14ac:dyDescent="0.2">
      <c r="A203" s="80">
        <v>224</v>
      </c>
      <c r="B203" s="80" t="s">
        <v>665</v>
      </c>
      <c r="C203" s="80" t="s">
        <v>331</v>
      </c>
      <c r="D203" s="80">
        <v>69.516666666666666</v>
      </c>
      <c r="E203" s="80">
        <v>-150.86666666666667</v>
      </c>
      <c r="F203" s="80">
        <v>60.975609756097562</v>
      </c>
      <c r="G203" s="80" t="s">
        <v>340</v>
      </c>
      <c r="H203" s="80" t="s">
        <v>666</v>
      </c>
      <c r="I203" s="80" t="s">
        <v>331</v>
      </c>
      <c r="J203" s="80" t="s">
        <v>349</v>
      </c>
      <c r="K203" s="80" t="s">
        <v>331</v>
      </c>
      <c r="L203" s="80" t="s">
        <v>656</v>
      </c>
      <c r="M203" s="86" t="str">
        <f t="shared" si="3"/>
        <v>View on Google Map</v>
      </c>
    </row>
    <row r="204" spans="1:13" x14ac:dyDescent="0.2">
      <c r="A204" s="80">
        <v>225</v>
      </c>
      <c r="B204" s="80" t="s">
        <v>667</v>
      </c>
      <c r="C204" s="80" t="s">
        <v>331</v>
      </c>
      <c r="D204" s="80">
        <v>69.516666666666666</v>
      </c>
      <c r="E204" s="80">
        <v>-150.86666666666667</v>
      </c>
      <c r="F204" s="80">
        <v>60.975609756097562</v>
      </c>
      <c r="G204" s="80" t="s">
        <v>340</v>
      </c>
      <c r="H204" s="80" t="s">
        <v>668</v>
      </c>
      <c r="I204" s="80" t="s">
        <v>331</v>
      </c>
      <c r="J204" s="80" t="s">
        <v>349</v>
      </c>
      <c r="K204" s="80" t="s">
        <v>331</v>
      </c>
      <c r="L204" s="80" t="s">
        <v>656</v>
      </c>
      <c r="M204" s="86" t="str">
        <f t="shared" si="3"/>
        <v>View on Google Map</v>
      </c>
    </row>
    <row r="205" spans="1:13" x14ac:dyDescent="0.2">
      <c r="A205" s="80">
        <v>226</v>
      </c>
      <c r="B205" s="80" t="s">
        <v>669</v>
      </c>
      <c r="C205" s="80" t="s">
        <v>331</v>
      </c>
      <c r="D205" s="80">
        <v>69.25</v>
      </c>
      <c r="E205" s="80">
        <v>-150.43333333333334</v>
      </c>
      <c r="F205" s="80">
        <v>182.92682926829269</v>
      </c>
      <c r="G205" s="80" t="s">
        <v>340</v>
      </c>
      <c r="H205" s="80" t="s">
        <v>670</v>
      </c>
      <c r="I205" s="80" t="s">
        <v>331</v>
      </c>
      <c r="J205" s="80" t="s">
        <v>349</v>
      </c>
      <c r="K205" s="80" t="s">
        <v>331</v>
      </c>
      <c r="L205" s="80" t="s">
        <v>656</v>
      </c>
      <c r="M205" s="86" t="str">
        <f t="shared" si="3"/>
        <v>View on Google Map</v>
      </c>
    </row>
    <row r="206" spans="1:13" x14ac:dyDescent="0.2">
      <c r="A206" s="80">
        <v>227</v>
      </c>
      <c r="B206" s="80" t="s">
        <v>671</v>
      </c>
      <c r="C206" s="80" t="s">
        <v>331</v>
      </c>
      <c r="D206" s="80">
        <v>69.25</v>
      </c>
      <c r="E206" s="80">
        <v>-150.43333333333334</v>
      </c>
      <c r="F206" s="80">
        <v>182.92682926829269</v>
      </c>
      <c r="G206" s="80" t="s">
        <v>340</v>
      </c>
      <c r="H206" s="80" t="s">
        <v>672</v>
      </c>
      <c r="I206" s="80" t="s">
        <v>331</v>
      </c>
      <c r="J206" s="80" t="s">
        <v>349</v>
      </c>
      <c r="K206" s="80" t="s">
        <v>331</v>
      </c>
      <c r="L206" s="80" t="s">
        <v>656</v>
      </c>
      <c r="M206" s="86" t="str">
        <f t="shared" si="3"/>
        <v>View on Google Map</v>
      </c>
    </row>
    <row r="207" spans="1:13" x14ac:dyDescent="0.2">
      <c r="A207" s="80">
        <v>228</v>
      </c>
      <c r="B207" s="80" t="s">
        <v>673</v>
      </c>
      <c r="C207" s="80" t="s">
        <v>331</v>
      </c>
      <c r="D207" s="80">
        <v>69.25</v>
      </c>
      <c r="E207" s="80">
        <v>-151.16666666666666</v>
      </c>
      <c r="F207" s="80">
        <v>182.92682926829269</v>
      </c>
      <c r="G207" s="80" t="s">
        <v>340</v>
      </c>
      <c r="H207" s="80" t="s">
        <v>674</v>
      </c>
      <c r="I207" s="80" t="s">
        <v>331</v>
      </c>
      <c r="J207" s="80" t="s">
        <v>349</v>
      </c>
      <c r="K207" s="80" t="s">
        <v>331</v>
      </c>
      <c r="L207" s="80" t="s">
        <v>656</v>
      </c>
      <c r="M207" s="86" t="str">
        <f t="shared" si="3"/>
        <v>View on Google Map</v>
      </c>
    </row>
    <row r="208" spans="1:13" x14ac:dyDescent="0.2">
      <c r="A208" s="80">
        <v>229</v>
      </c>
      <c r="B208" s="80" t="s">
        <v>675</v>
      </c>
      <c r="C208" s="80" t="s">
        <v>331</v>
      </c>
      <c r="D208" s="80">
        <v>69.233333333333334</v>
      </c>
      <c r="E208" s="80">
        <v>-151.63333333333333</v>
      </c>
      <c r="F208" s="80">
        <v>178.35365853658539</v>
      </c>
      <c r="G208" s="80" t="s">
        <v>340</v>
      </c>
      <c r="H208" s="80" t="s">
        <v>676</v>
      </c>
      <c r="I208" s="80" t="s">
        <v>331</v>
      </c>
      <c r="J208" s="80" t="s">
        <v>349</v>
      </c>
      <c r="K208" s="80" t="s">
        <v>331</v>
      </c>
      <c r="L208" s="80" t="s">
        <v>656</v>
      </c>
      <c r="M208" s="86" t="str">
        <f t="shared" si="3"/>
        <v>View on Google Map</v>
      </c>
    </row>
    <row r="209" spans="1:13" x14ac:dyDescent="0.2">
      <c r="A209" s="80">
        <v>230</v>
      </c>
      <c r="B209" s="80" t="s">
        <v>677</v>
      </c>
      <c r="C209" s="80" t="s">
        <v>331</v>
      </c>
      <c r="D209" s="80">
        <v>68.900000000000006</v>
      </c>
      <c r="E209" s="80">
        <v>-151.28333333333333</v>
      </c>
      <c r="F209" s="80">
        <v>335.36585365853659</v>
      </c>
      <c r="G209" s="80" t="s">
        <v>340</v>
      </c>
      <c r="H209" s="80" t="s">
        <v>678</v>
      </c>
      <c r="I209" s="80" t="s">
        <v>331</v>
      </c>
      <c r="J209" s="80" t="s">
        <v>349</v>
      </c>
      <c r="K209" s="80" t="s">
        <v>331</v>
      </c>
      <c r="L209" s="80" t="s">
        <v>656</v>
      </c>
      <c r="M209" s="86" t="str">
        <f t="shared" si="3"/>
        <v>View on Google Map</v>
      </c>
    </row>
    <row r="210" spans="1:13" x14ac:dyDescent="0.2">
      <c r="A210" s="80">
        <v>231</v>
      </c>
      <c r="B210" s="80" t="s">
        <v>679</v>
      </c>
      <c r="C210" s="80" t="s">
        <v>331</v>
      </c>
      <c r="D210" s="80">
        <v>68.8</v>
      </c>
      <c r="E210" s="80">
        <v>-150.80000000000001</v>
      </c>
      <c r="F210" s="80">
        <v>411.58536585365857</v>
      </c>
      <c r="G210" s="80" t="s">
        <v>340</v>
      </c>
      <c r="H210" s="80" t="s">
        <v>680</v>
      </c>
      <c r="I210" s="80" t="s">
        <v>331</v>
      </c>
      <c r="J210" s="80" t="s">
        <v>349</v>
      </c>
      <c r="K210" s="80" t="s">
        <v>331</v>
      </c>
      <c r="L210" s="80" t="s">
        <v>656</v>
      </c>
      <c r="M210" s="86" t="str">
        <f t="shared" si="3"/>
        <v>View on Google Map</v>
      </c>
    </row>
    <row r="211" spans="1:13" x14ac:dyDescent="0.2">
      <c r="A211" s="80">
        <v>237</v>
      </c>
      <c r="B211" s="80" t="s">
        <v>681</v>
      </c>
      <c r="C211" s="80" t="s">
        <v>331</v>
      </c>
      <c r="D211" s="80">
        <v>68.783333333333331</v>
      </c>
      <c r="E211" s="80" t="s">
        <v>331</v>
      </c>
      <c r="F211" s="80">
        <v>681.40243902439033</v>
      </c>
      <c r="G211" s="80" t="s">
        <v>340</v>
      </c>
      <c r="H211" s="80" t="s">
        <v>682</v>
      </c>
      <c r="I211" s="80" t="s">
        <v>683</v>
      </c>
      <c r="J211" s="80" t="s">
        <v>349</v>
      </c>
      <c r="K211" s="80" t="s">
        <v>331</v>
      </c>
      <c r="L211" s="80" t="s">
        <v>656</v>
      </c>
      <c r="M211" s="86" t="str">
        <f t="shared" si="3"/>
        <v>View on Google Map</v>
      </c>
    </row>
    <row r="212" spans="1:13" x14ac:dyDescent="0.2">
      <c r="A212" s="80">
        <v>238</v>
      </c>
      <c r="B212" s="80" t="s">
        <v>684</v>
      </c>
      <c r="C212" s="80" t="s">
        <v>331</v>
      </c>
      <c r="D212" s="80">
        <v>68.783333333333331</v>
      </c>
      <c r="E212" s="80" t="s">
        <v>331</v>
      </c>
      <c r="F212" s="80">
        <v>681.40243902439033</v>
      </c>
      <c r="G212" s="80" t="s">
        <v>340</v>
      </c>
      <c r="H212" s="80" t="s">
        <v>685</v>
      </c>
      <c r="I212" s="80" t="s">
        <v>683</v>
      </c>
      <c r="J212" s="80" t="s">
        <v>349</v>
      </c>
      <c r="K212" s="80" t="s">
        <v>331</v>
      </c>
      <c r="L212" s="80" t="s">
        <v>656</v>
      </c>
      <c r="M212" s="86" t="str">
        <f t="shared" si="3"/>
        <v>View on Google Map</v>
      </c>
    </row>
    <row r="213" spans="1:13" x14ac:dyDescent="0.2">
      <c r="A213" s="80">
        <v>10</v>
      </c>
      <c r="B213" s="80" t="s">
        <v>686</v>
      </c>
      <c r="C213" s="80" t="s">
        <v>331</v>
      </c>
      <c r="D213" s="80" t="s">
        <v>331</v>
      </c>
      <c r="E213" s="80" t="s">
        <v>331</v>
      </c>
      <c r="F213" s="80">
        <v>731</v>
      </c>
      <c r="G213" s="80" t="s">
        <v>348</v>
      </c>
      <c r="H213" s="80" t="s">
        <v>331</v>
      </c>
      <c r="I213" s="80" t="s">
        <v>331</v>
      </c>
      <c r="J213" s="80" t="s">
        <v>349</v>
      </c>
      <c r="K213" s="80" t="s">
        <v>331</v>
      </c>
      <c r="L213" s="80" t="s">
        <v>331</v>
      </c>
      <c r="M213" s="86" t="str">
        <f t="shared" si="3"/>
        <v>View on Google Map</v>
      </c>
    </row>
    <row r="214" spans="1:13" x14ac:dyDescent="0.2">
      <c r="A214" s="80">
        <v>486</v>
      </c>
      <c r="B214" s="80" t="s">
        <v>687</v>
      </c>
      <c r="C214" s="80" t="s">
        <v>331</v>
      </c>
      <c r="D214" s="80">
        <v>68.958333332999999</v>
      </c>
      <c r="E214" s="80">
        <v>-150.302016667</v>
      </c>
      <c r="F214" s="80">
        <v>382</v>
      </c>
      <c r="G214" s="80" t="s">
        <v>340</v>
      </c>
      <c r="H214" s="80" t="s">
        <v>331</v>
      </c>
      <c r="I214" s="80" t="s">
        <v>331</v>
      </c>
      <c r="J214" s="80" t="s">
        <v>384</v>
      </c>
      <c r="K214" s="80" t="s">
        <v>331</v>
      </c>
      <c r="L214" s="80" t="s">
        <v>337</v>
      </c>
      <c r="M214" s="86" t="str">
        <f t="shared" si="3"/>
        <v>View on Google Map</v>
      </c>
    </row>
    <row r="215" spans="1:13" x14ac:dyDescent="0.2">
      <c r="A215" s="80">
        <v>388</v>
      </c>
      <c r="B215" s="80" t="s">
        <v>688</v>
      </c>
      <c r="C215" s="80" t="s">
        <v>331</v>
      </c>
      <c r="D215" s="80">
        <v>68.556340000000006</v>
      </c>
      <c r="E215" s="80">
        <v>-149.56628000000001</v>
      </c>
      <c r="F215" s="80">
        <v>801</v>
      </c>
      <c r="G215" s="80" t="s">
        <v>340</v>
      </c>
      <c r="H215" s="80" t="s">
        <v>331</v>
      </c>
      <c r="I215" s="80" t="s">
        <v>331</v>
      </c>
      <c r="J215" s="80" t="s">
        <v>349</v>
      </c>
      <c r="K215" s="80" t="s">
        <v>331</v>
      </c>
      <c r="L215" s="80" t="s">
        <v>689</v>
      </c>
      <c r="M215" s="86" t="str">
        <f t="shared" si="3"/>
        <v>View on Google Map</v>
      </c>
    </row>
    <row r="216" spans="1:13" x14ac:dyDescent="0.2">
      <c r="A216" s="80">
        <v>450</v>
      </c>
      <c r="B216" s="80" t="s">
        <v>690</v>
      </c>
      <c r="C216" s="80" t="s">
        <v>331</v>
      </c>
      <c r="D216" s="80">
        <v>68.553610000000006</v>
      </c>
      <c r="E216" s="80">
        <v>-149.53397000000001</v>
      </c>
      <c r="F216" s="80">
        <v>820</v>
      </c>
      <c r="G216" s="80" t="s">
        <v>340</v>
      </c>
      <c r="H216" s="80" t="s">
        <v>691</v>
      </c>
      <c r="I216" s="80" t="s">
        <v>331</v>
      </c>
      <c r="J216" s="80" t="s">
        <v>341</v>
      </c>
      <c r="K216" s="80" t="s">
        <v>331</v>
      </c>
      <c r="L216" s="80" t="s">
        <v>331</v>
      </c>
      <c r="M216" s="86" t="str">
        <f t="shared" si="3"/>
        <v>View on Google Map</v>
      </c>
    </row>
    <row r="217" spans="1:13" x14ac:dyDescent="0.2">
      <c r="A217" s="80">
        <v>451</v>
      </c>
      <c r="B217" s="80" t="s">
        <v>692</v>
      </c>
      <c r="C217" s="80" t="s">
        <v>331</v>
      </c>
      <c r="D217" s="80">
        <v>68.545929999999998</v>
      </c>
      <c r="E217" s="80">
        <v>-149.54213999999999</v>
      </c>
      <c r="F217" s="80">
        <v>852</v>
      </c>
      <c r="G217" s="80" t="s">
        <v>340</v>
      </c>
      <c r="H217" s="80" t="s">
        <v>693</v>
      </c>
      <c r="I217" s="80" t="s">
        <v>331</v>
      </c>
      <c r="J217" s="80" t="s">
        <v>341</v>
      </c>
      <c r="K217" s="80" t="s">
        <v>331</v>
      </c>
      <c r="L217" s="80" t="s">
        <v>331</v>
      </c>
      <c r="M217" s="86" t="str">
        <f t="shared" si="3"/>
        <v>View on Google Map</v>
      </c>
    </row>
    <row r="218" spans="1:13" x14ac:dyDescent="0.2">
      <c r="A218" s="80">
        <v>531</v>
      </c>
      <c r="B218" s="80" t="s">
        <v>694</v>
      </c>
      <c r="C218" s="80" t="s">
        <v>695</v>
      </c>
      <c r="D218" s="80">
        <v>68.556769000000003</v>
      </c>
      <c r="E218" s="80">
        <v>-149.555385</v>
      </c>
      <c r="F218" s="80">
        <v>805</v>
      </c>
      <c r="G218" s="80" t="s">
        <v>348</v>
      </c>
      <c r="H218" s="80" t="s">
        <v>331</v>
      </c>
      <c r="I218" s="80" t="s">
        <v>331</v>
      </c>
      <c r="J218" s="80" t="s">
        <v>341</v>
      </c>
      <c r="K218" s="80" t="s">
        <v>331</v>
      </c>
      <c r="L218" s="80" t="s">
        <v>696</v>
      </c>
      <c r="M218" s="86" t="str">
        <f t="shared" si="3"/>
        <v>View on Google Map</v>
      </c>
    </row>
    <row r="219" spans="1:13" x14ac:dyDescent="0.2">
      <c r="A219" s="80">
        <v>532</v>
      </c>
      <c r="B219" s="80" t="s">
        <v>697</v>
      </c>
      <c r="C219" s="80" t="s">
        <v>695</v>
      </c>
      <c r="D219" s="80">
        <v>68.556635999999997</v>
      </c>
      <c r="E219" s="80">
        <v>-149.574457</v>
      </c>
      <c r="F219" s="80">
        <v>803</v>
      </c>
      <c r="G219" s="80" t="s">
        <v>348</v>
      </c>
      <c r="H219" s="80" t="s">
        <v>331</v>
      </c>
      <c r="I219" s="80" t="s">
        <v>331</v>
      </c>
      <c r="J219" s="80" t="s">
        <v>341</v>
      </c>
      <c r="K219" s="80" t="s">
        <v>331</v>
      </c>
      <c r="L219" s="80" t="s">
        <v>696</v>
      </c>
      <c r="M219" s="86" t="str">
        <f t="shared" si="3"/>
        <v>View on Google Map</v>
      </c>
    </row>
    <row r="220" spans="1:13" x14ac:dyDescent="0.2">
      <c r="A220" s="80">
        <v>120</v>
      </c>
      <c r="B220" s="80" t="s">
        <v>698</v>
      </c>
      <c r="C220" s="80" t="s">
        <v>331</v>
      </c>
      <c r="D220" s="80">
        <v>68.610781000000003</v>
      </c>
      <c r="E220" s="80">
        <v>-149.600742</v>
      </c>
      <c r="F220" s="80">
        <v>736</v>
      </c>
      <c r="G220" s="80" t="s">
        <v>340</v>
      </c>
      <c r="H220" s="80" t="s">
        <v>699</v>
      </c>
      <c r="I220" s="80" t="s">
        <v>331</v>
      </c>
      <c r="J220" s="80" t="s">
        <v>349</v>
      </c>
      <c r="K220" s="80">
        <v>313</v>
      </c>
      <c r="L220" s="80" t="s">
        <v>689</v>
      </c>
      <c r="M220" s="86" t="str">
        <f t="shared" si="3"/>
        <v>View on Google Map</v>
      </c>
    </row>
    <row r="221" spans="1:13" x14ac:dyDescent="0.2">
      <c r="A221" s="80">
        <v>191</v>
      </c>
      <c r="B221" s="80" t="s">
        <v>700</v>
      </c>
      <c r="C221" s="80" t="s">
        <v>701</v>
      </c>
      <c r="D221" s="80">
        <v>68.610349999999997</v>
      </c>
      <c r="E221" s="80">
        <v>-149.59976599999999</v>
      </c>
      <c r="F221" s="80">
        <v>736</v>
      </c>
      <c r="G221" s="80" t="s">
        <v>348</v>
      </c>
      <c r="H221" s="80" t="s">
        <v>702</v>
      </c>
      <c r="I221" s="80" t="s">
        <v>703</v>
      </c>
      <c r="J221" s="80" t="s">
        <v>349</v>
      </c>
      <c r="K221" s="80" t="s">
        <v>331</v>
      </c>
      <c r="L221" s="80" t="s">
        <v>704</v>
      </c>
      <c r="M221" s="86" t="str">
        <f t="shared" si="3"/>
        <v>View on Google Map</v>
      </c>
    </row>
    <row r="222" spans="1:13" x14ac:dyDescent="0.2">
      <c r="A222" s="80">
        <v>243</v>
      </c>
      <c r="B222" s="80" t="s">
        <v>705</v>
      </c>
      <c r="C222" s="80" t="s">
        <v>331</v>
      </c>
      <c r="D222" s="80">
        <v>68.611682999999999</v>
      </c>
      <c r="E222" s="80">
        <v>-149.599254</v>
      </c>
      <c r="F222" s="80">
        <v>736</v>
      </c>
      <c r="G222" s="80" t="s">
        <v>348</v>
      </c>
      <c r="H222" s="80" t="s">
        <v>706</v>
      </c>
      <c r="I222" s="80" t="s">
        <v>707</v>
      </c>
      <c r="J222" s="80" t="s">
        <v>349</v>
      </c>
      <c r="K222" s="80" t="s">
        <v>331</v>
      </c>
      <c r="L222" s="80" t="s">
        <v>704</v>
      </c>
      <c r="M222" s="86" t="str">
        <f t="shared" si="3"/>
        <v>View on Google Map</v>
      </c>
    </row>
    <row r="223" spans="1:13" x14ac:dyDescent="0.2">
      <c r="A223" s="80">
        <v>111</v>
      </c>
      <c r="B223" s="80" t="s">
        <v>708</v>
      </c>
      <c r="C223" s="80" t="s">
        <v>331</v>
      </c>
      <c r="D223" s="80">
        <v>68.568713078900004</v>
      </c>
      <c r="E223" s="80">
        <v>-149.58807625</v>
      </c>
      <c r="F223" s="80">
        <v>785</v>
      </c>
      <c r="G223" s="80" t="s">
        <v>340</v>
      </c>
      <c r="H223" s="80" t="s">
        <v>709</v>
      </c>
      <c r="I223" s="80" t="s">
        <v>710</v>
      </c>
      <c r="J223" s="80" t="s">
        <v>349</v>
      </c>
      <c r="K223" s="80" t="s">
        <v>331</v>
      </c>
      <c r="L223" s="80" t="s">
        <v>689</v>
      </c>
      <c r="M223" s="86" t="str">
        <f t="shared" si="3"/>
        <v>View on Google Map</v>
      </c>
    </row>
    <row r="224" spans="1:13" x14ac:dyDescent="0.2">
      <c r="A224" s="80">
        <v>175</v>
      </c>
      <c r="B224" s="80" t="s">
        <v>711</v>
      </c>
      <c r="C224" s="80" t="s">
        <v>331</v>
      </c>
      <c r="D224" s="80">
        <v>68.573999999999998</v>
      </c>
      <c r="E224" s="80">
        <v>-149.58356599999999</v>
      </c>
      <c r="F224" s="80">
        <v>774</v>
      </c>
      <c r="G224" s="80" t="s">
        <v>348</v>
      </c>
      <c r="H224" s="80" t="s">
        <v>712</v>
      </c>
      <c r="I224" s="80" t="s">
        <v>713</v>
      </c>
      <c r="J224" s="80" t="s">
        <v>349</v>
      </c>
      <c r="K224" s="80" t="s">
        <v>331</v>
      </c>
      <c r="L224" s="80" t="s">
        <v>704</v>
      </c>
      <c r="M224" s="86" t="str">
        <f t="shared" si="3"/>
        <v>View on Google Map</v>
      </c>
    </row>
    <row r="225" spans="1:13" x14ac:dyDescent="0.2">
      <c r="A225" s="80">
        <v>174</v>
      </c>
      <c r="B225" s="80" t="s">
        <v>714</v>
      </c>
      <c r="C225" s="80" t="s">
        <v>331</v>
      </c>
      <c r="D225" s="80">
        <v>68.572295999999994</v>
      </c>
      <c r="E225" s="80">
        <v>-149.58101400000001</v>
      </c>
      <c r="F225" s="80">
        <v>785</v>
      </c>
      <c r="G225" s="80" t="s">
        <v>348</v>
      </c>
      <c r="H225" s="80" t="s">
        <v>715</v>
      </c>
      <c r="I225" s="80" t="s">
        <v>716</v>
      </c>
      <c r="J225" s="80" t="s">
        <v>349</v>
      </c>
      <c r="K225" s="80" t="s">
        <v>331</v>
      </c>
      <c r="L225" s="80" t="s">
        <v>704</v>
      </c>
      <c r="M225" s="86" t="str">
        <f t="shared" si="3"/>
        <v>View on Google Map</v>
      </c>
    </row>
    <row r="226" spans="1:13" x14ac:dyDescent="0.2">
      <c r="A226" s="80">
        <v>112</v>
      </c>
      <c r="B226" s="80" t="s">
        <v>717</v>
      </c>
      <c r="C226" s="80" t="s">
        <v>331</v>
      </c>
      <c r="D226" s="80">
        <v>68.571319563299994</v>
      </c>
      <c r="E226" s="80">
        <v>-149.56588161799999</v>
      </c>
      <c r="F226" s="80">
        <v>785</v>
      </c>
      <c r="G226" s="80" t="s">
        <v>340</v>
      </c>
      <c r="H226" s="80" t="s">
        <v>718</v>
      </c>
      <c r="I226" s="80" t="s">
        <v>719</v>
      </c>
      <c r="J226" s="80" t="s">
        <v>349</v>
      </c>
      <c r="K226" s="80" t="s">
        <v>331</v>
      </c>
      <c r="L226" s="80" t="s">
        <v>689</v>
      </c>
      <c r="M226" s="86" t="str">
        <f t="shared" si="3"/>
        <v>View on Google Map</v>
      </c>
    </row>
    <row r="227" spans="1:13" x14ac:dyDescent="0.2">
      <c r="A227" s="80">
        <v>176</v>
      </c>
      <c r="B227" s="80" t="s">
        <v>720</v>
      </c>
      <c r="C227" s="80" t="s">
        <v>331</v>
      </c>
      <c r="D227" s="80">
        <v>68.574783330000002</v>
      </c>
      <c r="E227" s="80">
        <v>-149.58205000000001</v>
      </c>
      <c r="F227" s="80">
        <v>774</v>
      </c>
      <c r="G227" s="80" t="s">
        <v>348</v>
      </c>
      <c r="H227" s="80" t="s">
        <v>721</v>
      </c>
      <c r="I227" s="80" t="s">
        <v>722</v>
      </c>
      <c r="J227" s="80" t="s">
        <v>349</v>
      </c>
      <c r="K227" s="80" t="s">
        <v>331</v>
      </c>
      <c r="L227" s="80" t="s">
        <v>704</v>
      </c>
      <c r="M227" s="86" t="str">
        <f t="shared" si="3"/>
        <v>View on Google Map</v>
      </c>
    </row>
    <row r="228" spans="1:13" x14ac:dyDescent="0.2">
      <c r="A228" s="80">
        <v>173</v>
      </c>
      <c r="B228" s="80" t="s">
        <v>723</v>
      </c>
      <c r="C228" s="80" t="s">
        <v>331</v>
      </c>
      <c r="D228" s="80">
        <v>68.572546000000003</v>
      </c>
      <c r="E228" s="80">
        <v>-149.570268</v>
      </c>
      <c r="F228" s="80">
        <v>785</v>
      </c>
      <c r="G228" s="80" t="s">
        <v>348</v>
      </c>
      <c r="H228" s="80" t="s">
        <v>724</v>
      </c>
      <c r="I228" s="80" t="s">
        <v>725</v>
      </c>
      <c r="J228" s="80" t="s">
        <v>349</v>
      </c>
      <c r="K228" s="80" t="s">
        <v>331</v>
      </c>
      <c r="L228" s="80" t="s">
        <v>704</v>
      </c>
      <c r="M228" s="86" t="str">
        <f t="shared" si="3"/>
        <v>View on Google Map</v>
      </c>
    </row>
    <row r="229" spans="1:13" x14ac:dyDescent="0.2">
      <c r="A229" s="80">
        <v>113</v>
      </c>
      <c r="B229" s="80" t="s">
        <v>726</v>
      </c>
      <c r="C229" s="80" t="s">
        <v>331</v>
      </c>
      <c r="D229" s="80">
        <v>68.575536630100004</v>
      </c>
      <c r="E229" s="80">
        <v>-149.583644456</v>
      </c>
      <c r="F229" s="80">
        <v>774</v>
      </c>
      <c r="G229" s="80" t="s">
        <v>340</v>
      </c>
      <c r="H229" s="80" t="s">
        <v>727</v>
      </c>
      <c r="I229" s="80" t="s">
        <v>728</v>
      </c>
      <c r="J229" s="80" t="s">
        <v>349</v>
      </c>
      <c r="K229" s="80" t="s">
        <v>331</v>
      </c>
      <c r="L229" s="80" t="s">
        <v>689</v>
      </c>
      <c r="M229" s="86" t="str">
        <f t="shared" si="3"/>
        <v>View on Google Map</v>
      </c>
    </row>
    <row r="230" spans="1:13" x14ac:dyDescent="0.2">
      <c r="A230" s="80">
        <v>177</v>
      </c>
      <c r="B230" s="80" t="s">
        <v>729</v>
      </c>
      <c r="C230" s="80" t="s">
        <v>331</v>
      </c>
      <c r="D230" s="80">
        <v>68.577539999999999</v>
      </c>
      <c r="E230" s="80">
        <v>-149.58200299999999</v>
      </c>
      <c r="F230" s="80">
        <v>774</v>
      </c>
      <c r="G230" s="80" t="s">
        <v>348</v>
      </c>
      <c r="H230" s="80" t="s">
        <v>730</v>
      </c>
      <c r="I230" s="80" t="s">
        <v>731</v>
      </c>
      <c r="J230" s="80" t="s">
        <v>349</v>
      </c>
      <c r="K230" s="80" t="s">
        <v>331</v>
      </c>
      <c r="L230" s="80" t="s">
        <v>704</v>
      </c>
      <c r="M230" s="86" t="str">
        <f t="shared" si="3"/>
        <v>View on Google Map</v>
      </c>
    </row>
    <row r="231" spans="1:13" x14ac:dyDescent="0.2">
      <c r="A231" s="80">
        <v>114</v>
      </c>
      <c r="B231" s="80" t="s">
        <v>732</v>
      </c>
      <c r="C231" s="80" t="s">
        <v>331</v>
      </c>
      <c r="D231" s="80">
        <v>68.579567150000003</v>
      </c>
      <c r="E231" s="80">
        <v>-149.58405938000001</v>
      </c>
      <c r="F231" s="80">
        <v>770</v>
      </c>
      <c r="G231" s="80" t="s">
        <v>340</v>
      </c>
      <c r="H231" s="80" t="s">
        <v>733</v>
      </c>
      <c r="I231" s="80" t="s">
        <v>734</v>
      </c>
      <c r="J231" s="80" t="s">
        <v>349</v>
      </c>
      <c r="K231" s="80" t="s">
        <v>331</v>
      </c>
      <c r="L231" s="80" t="s">
        <v>689</v>
      </c>
      <c r="M231" s="86" t="str">
        <f t="shared" si="3"/>
        <v>View on Google Map</v>
      </c>
    </row>
    <row r="232" spans="1:13" x14ac:dyDescent="0.2">
      <c r="A232" s="80">
        <v>179</v>
      </c>
      <c r="B232" s="80" t="s">
        <v>735</v>
      </c>
      <c r="C232" s="80" t="s">
        <v>331</v>
      </c>
      <c r="D232" s="80">
        <v>68.584233330000004</v>
      </c>
      <c r="E232" s="80">
        <v>-149.58359999999999</v>
      </c>
      <c r="F232" s="80">
        <v>770</v>
      </c>
      <c r="G232" s="80" t="s">
        <v>348</v>
      </c>
      <c r="H232" s="80" t="s">
        <v>736</v>
      </c>
      <c r="I232" s="80" t="s">
        <v>737</v>
      </c>
      <c r="J232" s="80" t="s">
        <v>349</v>
      </c>
      <c r="K232" s="80" t="s">
        <v>331</v>
      </c>
      <c r="L232" s="80" t="s">
        <v>704</v>
      </c>
      <c r="M232" s="86" t="str">
        <f t="shared" si="3"/>
        <v>View on Google Map</v>
      </c>
    </row>
    <row r="233" spans="1:13" x14ac:dyDescent="0.2">
      <c r="A233" s="80">
        <v>178</v>
      </c>
      <c r="B233" s="80" t="s">
        <v>738</v>
      </c>
      <c r="C233" s="80" t="s">
        <v>331</v>
      </c>
      <c r="D233" s="80">
        <v>68.581429999999997</v>
      </c>
      <c r="E233" s="80">
        <v>-149.58609999999999</v>
      </c>
      <c r="F233" s="80">
        <v>770</v>
      </c>
      <c r="G233" s="80" t="s">
        <v>348</v>
      </c>
      <c r="H233" s="80" t="s">
        <v>739</v>
      </c>
      <c r="I233" s="80" t="s">
        <v>740</v>
      </c>
      <c r="J233" s="80" t="s">
        <v>349</v>
      </c>
      <c r="K233" s="80" t="s">
        <v>331</v>
      </c>
      <c r="L233" s="80" t="s">
        <v>704</v>
      </c>
      <c r="M233" s="86" t="str">
        <f t="shared" si="3"/>
        <v>View on Google Map</v>
      </c>
    </row>
    <row r="234" spans="1:13" x14ac:dyDescent="0.2">
      <c r="A234" s="80">
        <v>115</v>
      </c>
      <c r="B234" s="80" t="s">
        <v>741</v>
      </c>
      <c r="C234" s="80" t="s">
        <v>331</v>
      </c>
      <c r="D234" s="80">
        <v>68.587387439099999</v>
      </c>
      <c r="E234" s="80">
        <v>-149.589625877</v>
      </c>
      <c r="F234" s="80">
        <v>767</v>
      </c>
      <c r="G234" s="80" t="s">
        <v>340</v>
      </c>
      <c r="H234" s="80" t="s">
        <v>742</v>
      </c>
      <c r="I234" s="80" t="s">
        <v>743</v>
      </c>
      <c r="J234" s="80" t="s">
        <v>349</v>
      </c>
      <c r="K234" s="80" t="s">
        <v>331</v>
      </c>
      <c r="L234" s="80" t="s">
        <v>689</v>
      </c>
      <c r="M234" s="86" t="str">
        <f t="shared" si="3"/>
        <v>View on Google Map</v>
      </c>
    </row>
    <row r="235" spans="1:13" x14ac:dyDescent="0.2">
      <c r="A235" s="80">
        <v>181</v>
      </c>
      <c r="B235" s="80" t="s">
        <v>744</v>
      </c>
      <c r="C235" s="80" t="s">
        <v>331</v>
      </c>
      <c r="D235" s="80">
        <v>68.594916670000003</v>
      </c>
      <c r="E235" s="80">
        <v>-149.58631600000001</v>
      </c>
      <c r="F235" s="80">
        <v>754</v>
      </c>
      <c r="G235" s="80" t="s">
        <v>348</v>
      </c>
      <c r="H235" s="80" t="s">
        <v>745</v>
      </c>
      <c r="I235" s="80" t="s">
        <v>746</v>
      </c>
      <c r="J235" s="80" t="s">
        <v>349</v>
      </c>
      <c r="K235" s="80" t="s">
        <v>331</v>
      </c>
      <c r="L235" s="80" t="s">
        <v>704</v>
      </c>
      <c r="M235" s="86" t="str">
        <f t="shared" si="3"/>
        <v>View on Google Map</v>
      </c>
    </row>
    <row r="236" spans="1:13" x14ac:dyDescent="0.2">
      <c r="A236" s="80">
        <v>180</v>
      </c>
      <c r="B236" s="80" t="s">
        <v>747</v>
      </c>
      <c r="C236" s="80" t="s">
        <v>331</v>
      </c>
      <c r="D236" s="80">
        <v>68.589087000000006</v>
      </c>
      <c r="E236" s="80">
        <v>-149.58921900000001</v>
      </c>
      <c r="F236" s="80">
        <v>767</v>
      </c>
      <c r="G236" s="80" t="s">
        <v>348</v>
      </c>
      <c r="H236" s="80" t="s">
        <v>748</v>
      </c>
      <c r="I236" s="80" t="s">
        <v>749</v>
      </c>
      <c r="J236" s="80" t="s">
        <v>349</v>
      </c>
      <c r="K236" s="80" t="s">
        <v>331</v>
      </c>
      <c r="L236" s="80" t="s">
        <v>704</v>
      </c>
      <c r="M236" s="86" t="str">
        <f t="shared" si="3"/>
        <v>View on Google Map</v>
      </c>
    </row>
    <row r="237" spans="1:13" x14ac:dyDescent="0.2">
      <c r="A237" s="80">
        <v>116</v>
      </c>
      <c r="B237" s="80" t="s">
        <v>750</v>
      </c>
      <c r="C237" s="80" t="s">
        <v>331</v>
      </c>
      <c r="D237" s="80">
        <v>68.596592403900004</v>
      </c>
      <c r="E237" s="80">
        <v>-149.59264335</v>
      </c>
      <c r="F237" s="80">
        <v>754</v>
      </c>
      <c r="G237" s="80" t="s">
        <v>340</v>
      </c>
      <c r="H237" s="80" t="s">
        <v>751</v>
      </c>
      <c r="I237" s="80" t="s">
        <v>752</v>
      </c>
      <c r="J237" s="80" t="s">
        <v>349</v>
      </c>
      <c r="K237" s="80" t="s">
        <v>331</v>
      </c>
      <c r="L237" s="80" t="s">
        <v>689</v>
      </c>
      <c r="M237" s="86" t="str">
        <f t="shared" si="3"/>
        <v>View on Google Map</v>
      </c>
    </row>
    <row r="238" spans="1:13" x14ac:dyDescent="0.2">
      <c r="A238" s="80">
        <v>431</v>
      </c>
      <c r="B238" s="80" t="s">
        <v>753</v>
      </c>
      <c r="C238" s="80" t="s">
        <v>331</v>
      </c>
      <c r="D238" s="80">
        <v>68.582061999999993</v>
      </c>
      <c r="E238" s="80">
        <v>-149.62293199999999</v>
      </c>
      <c r="F238" s="80">
        <v>806</v>
      </c>
      <c r="G238" s="80" t="s">
        <v>340</v>
      </c>
      <c r="H238" s="80" t="s">
        <v>754</v>
      </c>
      <c r="I238" s="80" t="s">
        <v>755</v>
      </c>
      <c r="J238" s="80" t="s">
        <v>349</v>
      </c>
      <c r="K238" s="80" t="s">
        <v>331</v>
      </c>
      <c r="L238" s="80" t="s">
        <v>689</v>
      </c>
      <c r="M238" s="86" t="str">
        <f t="shared" si="3"/>
        <v>View on Google Map</v>
      </c>
    </row>
    <row r="239" spans="1:13" x14ac:dyDescent="0.2">
      <c r="A239" s="80">
        <v>444</v>
      </c>
      <c r="B239" s="80" t="s">
        <v>756</v>
      </c>
      <c r="C239" s="80" t="s">
        <v>331</v>
      </c>
      <c r="D239" s="80">
        <v>68.578643</v>
      </c>
      <c r="E239" s="80">
        <v>-149.62110200000001</v>
      </c>
      <c r="F239" s="80">
        <v>808</v>
      </c>
      <c r="G239" s="80" t="s">
        <v>348</v>
      </c>
      <c r="H239" s="80" t="s">
        <v>757</v>
      </c>
      <c r="I239" s="80" t="s">
        <v>758</v>
      </c>
      <c r="J239" s="80" t="s">
        <v>349</v>
      </c>
      <c r="K239" s="80" t="s">
        <v>331</v>
      </c>
      <c r="L239" s="80" t="s">
        <v>704</v>
      </c>
      <c r="M239" s="86" t="str">
        <f t="shared" si="3"/>
        <v>View on Google Map</v>
      </c>
    </row>
    <row r="240" spans="1:13" x14ac:dyDescent="0.2">
      <c r="A240" s="80">
        <v>535</v>
      </c>
      <c r="B240" s="80" t="s">
        <v>759</v>
      </c>
      <c r="C240" s="80" t="s">
        <v>760</v>
      </c>
      <c r="D240" s="80">
        <v>68.585839000000007</v>
      </c>
      <c r="E240" s="80">
        <v>-149.62222299999999</v>
      </c>
      <c r="F240" s="80">
        <v>805</v>
      </c>
      <c r="G240" s="80" t="s">
        <v>348</v>
      </c>
      <c r="H240" s="80" t="s">
        <v>331</v>
      </c>
      <c r="I240" s="80" t="s">
        <v>331</v>
      </c>
      <c r="J240" s="80" t="s">
        <v>341</v>
      </c>
      <c r="K240" s="80" t="s">
        <v>331</v>
      </c>
      <c r="L240" s="80" t="s">
        <v>761</v>
      </c>
      <c r="M240" s="86" t="str">
        <f t="shared" si="3"/>
        <v>View on Google Map</v>
      </c>
    </row>
    <row r="241" spans="1:13" x14ac:dyDescent="0.2">
      <c r="A241" s="80">
        <v>536</v>
      </c>
      <c r="B241" s="80" t="s">
        <v>762</v>
      </c>
      <c r="C241" s="80" t="s">
        <v>760</v>
      </c>
      <c r="D241" s="80">
        <v>68.591329999999999</v>
      </c>
      <c r="E241" s="80">
        <v>-149.61154199999999</v>
      </c>
      <c r="F241" s="80">
        <v>775</v>
      </c>
      <c r="G241" s="80" t="s">
        <v>348</v>
      </c>
      <c r="H241" s="80" t="s">
        <v>331</v>
      </c>
      <c r="I241" s="80" t="s">
        <v>331</v>
      </c>
      <c r="J241" s="80" t="s">
        <v>341</v>
      </c>
      <c r="K241" s="80" t="s">
        <v>331</v>
      </c>
      <c r="L241" s="80" t="s">
        <v>761</v>
      </c>
      <c r="M241" s="86" t="str">
        <f t="shared" si="3"/>
        <v>View on Google Map</v>
      </c>
    </row>
    <row r="242" spans="1:13" x14ac:dyDescent="0.2">
      <c r="A242" s="80">
        <v>445</v>
      </c>
      <c r="B242" s="80" t="s">
        <v>763</v>
      </c>
      <c r="C242" s="80" t="s">
        <v>331</v>
      </c>
      <c r="D242" s="80">
        <v>68.583569999999995</v>
      </c>
      <c r="E242" s="80">
        <v>-149.62384</v>
      </c>
      <c r="F242" s="80">
        <v>808</v>
      </c>
      <c r="G242" s="80" t="s">
        <v>348</v>
      </c>
      <c r="H242" s="80" t="s">
        <v>764</v>
      </c>
      <c r="I242" s="80" t="s">
        <v>765</v>
      </c>
      <c r="J242" s="80" t="s">
        <v>349</v>
      </c>
      <c r="K242" s="80" t="s">
        <v>331</v>
      </c>
      <c r="L242" s="80" t="s">
        <v>704</v>
      </c>
      <c r="M242" s="86" t="str">
        <f t="shared" si="3"/>
        <v>View on Google Map</v>
      </c>
    </row>
    <row r="243" spans="1:13" x14ac:dyDescent="0.2">
      <c r="A243" s="80">
        <v>182</v>
      </c>
      <c r="B243" s="80" t="s">
        <v>766</v>
      </c>
      <c r="C243" s="80" t="s">
        <v>331</v>
      </c>
      <c r="D243" s="80">
        <v>68.596883329999997</v>
      </c>
      <c r="E243" s="80">
        <v>-149.60124999999999</v>
      </c>
      <c r="F243" s="80">
        <v>754</v>
      </c>
      <c r="G243" s="80" t="s">
        <v>348</v>
      </c>
      <c r="H243" s="80" t="s">
        <v>767</v>
      </c>
      <c r="I243" s="80" t="s">
        <v>768</v>
      </c>
      <c r="J243" s="80" t="s">
        <v>349</v>
      </c>
      <c r="K243" s="80" t="s">
        <v>331</v>
      </c>
      <c r="L243" s="80" t="s">
        <v>704</v>
      </c>
      <c r="M243" s="86" t="str">
        <f t="shared" si="3"/>
        <v>View on Google Map</v>
      </c>
    </row>
    <row r="244" spans="1:13" x14ac:dyDescent="0.2">
      <c r="A244" s="80">
        <v>183</v>
      </c>
      <c r="B244" s="80" t="s">
        <v>769</v>
      </c>
      <c r="C244" s="80" t="s">
        <v>331</v>
      </c>
      <c r="D244" s="80">
        <v>68.598684000000006</v>
      </c>
      <c r="E244" s="80">
        <v>-149.599853</v>
      </c>
      <c r="F244" s="80">
        <v>754</v>
      </c>
      <c r="G244" s="80" t="s">
        <v>348</v>
      </c>
      <c r="H244" s="80" t="s">
        <v>770</v>
      </c>
      <c r="I244" s="80" t="s">
        <v>771</v>
      </c>
      <c r="J244" s="80" t="s">
        <v>349</v>
      </c>
      <c r="K244" s="80" t="s">
        <v>331</v>
      </c>
      <c r="L244" s="80" t="s">
        <v>704</v>
      </c>
      <c r="M244" s="86" t="str">
        <f t="shared" si="3"/>
        <v>View on Google Map</v>
      </c>
    </row>
    <row r="245" spans="1:13" x14ac:dyDescent="0.2">
      <c r="A245" s="80">
        <v>117</v>
      </c>
      <c r="B245" s="80" t="s">
        <v>772</v>
      </c>
      <c r="C245" s="80" t="s">
        <v>331</v>
      </c>
      <c r="D245" s="80">
        <v>68.600874798199996</v>
      </c>
      <c r="E245" s="80">
        <v>-149.596582063</v>
      </c>
      <c r="F245" s="80">
        <v>742</v>
      </c>
      <c r="G245" s="80" t="s">
        <v>340</v>
      </c>
      <c r="H245" s="80" t="s">
        <v>773</v>
      </c>
      <c r="I245" s="80" t="s">
        <v>774</v>
      </c>
      <c r="J245" s="80" t="s">
        <v>349</v>
      </c>
      <c r="K245" s="80" t="s">
        <v>331</v>
      </c>
      <c r="L245" s="80" t="s">
        <v>689</v>
      </c>
      <c r="M245" s="86" t="str">
        <f t="shared" si="3"/>
        <v>View on Google Map</v>
      </c>
    </row>
    <row r="246" spans="1:13" x14ac:dyDescent="0.2">
      <c r="A246" s="80">
        <v>187</v>
      </c>
      <c r="B246" s="80" t="s">
        <v>775</v>
      </c>
      <c r="C246" s="80" t="s">
        <v>331</v>
      </c>
      <c r="D246" s="80">
        <v>68.618183329999994</v>
      </c>
      <c r="E246" s="80">
        <v>-149.596766</v>
      </c>
      <c r="F246" s="80">
        <v>728</v>
      </c>
      <c r="G246" s="80" t="s">
        <v>348</v>
      </c>
      <c r="H246" s="80" t="s">
        <v>776</v>
      </c>
      <c r="I246" s="80" t="s">
        <v>777</v>
      </c>
      <c r="J246" s="80" t="s">
        <v>349</v>
      </c>
      <c r="K246" s="80" t="s">
        <v>331</v>
      </c>
      <c r="L246" s="80" t="s">
        <v>704</v>
      </c>
      <c r="M246" s="86" t="str">
        <f t="shared" si="3"/>
        <v>View on Google Map</v>
      </c>
    </row>
    <row r="247" spans="1:13" x14ac:dyDescent="0.2">
      <c r="A247" s="80">
        <v>184</v>
      </c>
      <c r="B247" s="80" t="s">
        <v>778</v>
      </c>
      <c r="C247" s="80" t="s">
        <v>331</v>
      </c>
      <c r="D247" s="80">
        <v>68.601830000000007</v>
      </c>
      <c r="E247" s="80">
        <v>-149.59671299999999</v>
      </c>
      <c r="F247" s="80">
        <v>742</v>
      </c>
      <c r="G247" s="80" t="s">
        <v>348</v>
      </c>
      <c r="H247" s="80" t="s">
        <v>779</v>
      </c>
      <c r="I247" s="80" t="s">
        <v>780</v>
      </c>
      <c r="J247" s="80" t="s">
        <v>349</v>
      </c>
      <c r="K247" s="80" t="s">
        <v>331</v>
      </c>
      <c r="L247" s="80" t="s">
        <v>704</v>
      </c>
      <c r="M247" s="86" t="str">
        <f t="shared" si="3"/>
        <v>View on Google Map</v>
      </c>
    </row>
    <row r="248" spans="1:13" x14ac:dyDescent="0.2">
      <c r="A248" s="80">
        <v>118</v>
      </c>
      <c r="B248" s="80" t="s">
        <v>781</v>
      </c>
      <c r="C248" s="80" t="s">
        <v>331</v>
      </c>
      <c r="D248" s="80">
        <v>68.6101575207</v>
      </c>
      <c r="E248" s="80">
        <v>-149.582211513</v>
      </c>
      <c r="F248" s="80">
        <v>744</v>
      </c>
      <c r="G248" s="80" t="s">
        <v>340</v>
      </c>
      <c r="H248" s="80" t="s">
        <v>782</v>
      </c>
      <c r="I248" s="80" t="s">
        <v>783</v>
      </c>
      <c r="J248" s="80" t="s">
        <v>349</v>
      </c>
      <c r="K248" s="80" t="s">
        <v>331</v>
      </c>
      <c r="L248" s="80" t="s">
        <v>689</v>
      </c>
      <c r="M248" s="86" t="str">
        <f t="shared" si="3"/>
        <v>View on Google Map</v>
      </c>
    </row>
    <row r="249" spans="1:13" x14ac:dyDescent="0.2">
      <c r="A249" s="80">
        <v>172</v>
      </c>
      <c r="B249" s="80" t="s">
        <v>784</v>
      </c>
      <c r="C249" s="80" t="s">
        <v>331</v>
      </c>
      <c r="D249" s="80">
        <v>68.573666666666668</v>
      </c>
      <c r="E249" s="80">
        <v>-149.53716666666699</v>
      </c>
      <c r="F249" s="80">
        <v>808</v>
      </c>
      <c r="G249" s="80" t="s">
        <v>348</v>
      </c>
      <c r="H249" s="80" t="s">
        <v>785</v>
      </c>
      <c r="I249" s="80" t="s">
        <v>786</v>
      </c>
      <c r="J249" s="80" t="s">
        <v>349</v>
      </c>
      <c r="K249" s="80" t="s">
        <v>331</v>
      </c>
      <c r="L249" s="80" t="s">
        <v>704</v>
      </c>
      <c r="M249" s="86" t="str">
        <f t="shared" si="3"/>
        <v>View on Google Map</v>
      </c>
    </row>
    <row r="250" spans="1:13" x14ac:dyDescent="0.2">
      <c r="A250" s="80">
        <v>533</v>
      </c>
      <c r="B250" s="80" t="s">
        <v>787</v>
      </c>
      <c r="C250" s="80" t="s">
        <v>760</v>
      </c>
      <c r="D250" s="80">
        <v>68.599999999999994</v>
      </c>
      <c r="E250" s="80">
        <v>-149.57599999999999</v>
      </c>
      <c r="F250" s="80">
        <v>762</v>
      </c>
      <c r="G250" s="80" t="s">
        <v>348</v>
      </c>
      <c r="H250" s="80" t="s">
        <v>331</v>
      </c>
      <c r="I250" s="80" t="s">
        <v>331</v>
      </c>
      <c r="J250" s="80" t="s">
        <v>341</v>
      </c>
      <c r="K250" s="80" t="s">
        <v>331</v>
      </c>
      <c r="L250" s="80" t="s">
        <v>761</v>
      </c>
      <c r="M250" s="86" t="str">
        <f t="shared" si="3"/>
        <v>View on Google Map</v>
      </c>
    </row>
    <row r="251" spans="1:13" x14ac:dyDescent="0.2">
      <c r="A251" s="80">
        <v>534</v>
      </c>
      <c r="B251" s="80" t="s">
        <v>788</v>
      </c>
      <c r="C251" s="80" t="s">
        <v>760</v>
      </c>
      <c r="D251" s="80">
        <v>68.601493000000005</v>
      </c>
      <c r="E251" s="80">
        <v>-149.579071</v>
      </c>
      <c r="F251" s="80">
        <v>760</v>
      </c>
      <c r="G251" s="80" t="s">
        <v>348</v>
      </c>
      <c r="H251" s="80" t="s">
        <v>331</v>
      </c>
      <c r="I251" s="80" t="s">
        <v>331</v>
      </c>
      <c r="J251" s="80" t="s">
        <v>341</v>
      </c>
      <c r="K251" s="80" t="s">
        <v>331</v>
      </c>
      <c r="L251" s="80" t="s">
        <v>761</v>
      </c>
      <c r="M251" s="86" t="str">
        <f t="shared" si="3"/>
        <v>View on Google Map</v>
      </c>
    </row>
    <row r="252" spans="1:13" x14ac:dyDescent="0.2">
      <c r="A252" s="80">
        <v>185</v>
      </c>
      <c r="B252" s="80" t="s">
        <v>789</v>
      </c>
      <c r="C252" s="80" t="s">
        <v>331</v>
      </c>
      <c r="D252" s="80">
        <v>68.60853333</v>
      </c>
      <c r="E252" s="80">
        <v>-149.58763300000001</v>
      </c>
      <c r="F252" s="80">
        <v>744</v>
      </c>
      <c r="G252" s="80" t="s">
        <v>348</v>
      </c>
      <c r="H252" s="80" t="s">
        <v>790</v>
      </c>
      <c r="I252" s="80" t="s">
        <v>791</v>
      </c>
      <c r="J252" s="80" t="s">
        <v>349</v>
      </c>
      <c r="K252" s="80" t="s">
        <v>331</v>
      </c>
      <c r="L252" s="80" t="s">
        <v>704</v>
      </c>
      <c r="M252" s="86" t="str">
        <f t="shared" si="3"/>
        <v>View on Google Map</v>
      </c>
    </row>
    <row r="253" spans="1:13" x14ac:dyDescent="0.2">
      <c r="A253" s="80">
        <v>547</v>
      </c>
      <c r="B253" s="80" t="s">
        <v>792</v>
      </c>
      <c r="C253" s="80" t="s">
        <v>793</v>
      </c>
      <c r="D253" s="80">
        <v>68.611012000000002</v>
      </c>
      <c r="E253" s="80">
        <v>-149.57365200000001</v>
      </c>
      <c r="F253" s="80">
        <v>744</v>
      </c>
      <c r="G253" s="80" t="s">
        <v>348</v>
      </c>
      <c r="H253" s="80" t="s">
        <v>331</v>
      </c>
      <c r="I253" s="80" t="s">
        <v>331</v>
      </c>
      <c r="J253" s="80" t="s">
        <v>794</v>
      </c>
      <c r="K253" s="80" t="s">
        <v>331</v>
      </c>
      <c r="L253" s="80" t="s">
        <v>795</v>
      </c>
      <c r="M253" s="86" t="str">
        <f t="shared" si="3"/>
        <v>View on Google Map</v>
      </c>
    </row>
    <row r="254" spans="1:13" x14ac:dyDescent="0.2">
      <c r="A254" s="80">
        <v>548</v>
      </c>
      <c r="B254" s="80" t="s">
        <v>796</v>
      </c>
      <c r="C254" s="80" t="s">
        <v>793</v>
      </c>
      <c r="D254" s="80">
        <v>68.612117999999995</v>
      </c>
      <c r="E254" s="80">
        <v>-149.576359</v>
      </c>
      <c r="F254" s="80">
        <v>744</v>
      </c>
      <c r="G254" s="80" t="s">
        <v>348</v>
      </c>
      <c r="H254" s="80" t="s">
        <v>331</v>
      </c>
      <c r="I254" s="80" t="s">
        <v>331</v>
      </c>
      <c r="J254" s="80" t="s">
        <v>794</v>
      </c>
      <c r="K254" s="80" t="s">
        <v>331</v>
      </c>
      <c r="L254" s="80" t="s">
        <v>795</v>
      </c>
      <c r="M254" s="86" t="str">
        <f t="shared" si="3"/>
        <v>View on Google Map</v>
      </c>
    </row>
    <row r="255" spans="1:13" x14ac:dyDescent="0.2">
      <c r="A255" s="80">
        <v>546</v>
      </c>
      <c r="B255" s="80" t="s">
        <v>797</v>
      </c>
      <c r="C255" s="80" t="s">
        <v>793</v>
      </c>
      <c r="D255" s="80">
        <v>68.608949999999993</v>
      </c>
      <c r="E255" s="80">
        <v>-149.57907399999999</v>
      </c>
      <c r="F255" s="80">
        <v>744</v>
      </c>
      <c r="G255" s="80" t="s">
        <v>348</v>
      </c>
      <c r="H255" s="80" t="s">
        <v>331</v>
      </c>
      <c r="I255" s="80" t="s">
        <v>331</v>
      </c>
      <c r="J255" s="80" t="s">
        <v>794</v>
      </c>
      <c r="K255" s="80" t="s">
        <v>331</v>
      </c>
      <c r="L255" s="80" t="s">
        <v>795</v>
      </c>
      <c r="M255" s="86" t="str">
        <f t="shared" si="3"/>
        <v>View on Google Map</v>
      </c>
    </row>
    <row r="256" spans="1:13" x14ac:dyDescent="0.2">
      <c r="A256" s="80">
        <v>545</v>
      </c>
      <c r="B256" s="80" t="s">
        <v>798</v>
      </c>
      <c r="C256" s="80" t="s">
        <v>793</v>
      </c>
      <c r="D256" s="80">
        <v>68.609307999999999</v>
      </c>
      <c r="E256" s="80">
        <v>-149.57375200000001</v>
      </c>
      <c r="F256" s="80">
        <v>744</v>
      </c>
      <c r="G256" s="80" t="s">
        <v>348</v>
      </c>
      <c r="H256" s="80" t="s">
        <v>331</v>
      </c>
      <c r="I256" s="80" t="s">
        <v>331</v>
      </c>
      <c r="J256" s="80" t="s">
        <v>794</v>
      </c>
      <c r="K256" s="80" t="s">
        <v>331</v>
      </c>
      <c r="L256" s="80" t="s">
        <v>795</v>
      </c>
      <c r="M256" s="86" t="str">
        <f t="shared" si="3"/>
        <v>View on Google Map</v>
      </c>
    </row>
    <row r="257" spans="1:13" x14ac:dyDescent="0.2">
      <c r="A257" s="80">
        <v>549</v>
      </c>
      <c r="B257" s="80" t="s">
        <v>799</v>
      </c>
      <c r="C257" s="80" t="s">
        <v>331</v>
      </c>
      <c r="D257" s="80" t="s">
        <v>331</v>
      </c>
      <c r="E257" s="80" t="s">
        <v>331</v>
      </c>
      <c r="F257" s="80" t="s">
        <v>331</v>
      </c>
      <c r="G257" s="80" t="s">
        <v>348</v>
      </c>
      <c r="H257" s="80" t="s">
        <v>331</v>
      </c>
      <c r="I257" s="80" t="s">
        <v>331</v>
      </c>
      <c r="J257" s="80" t="s">
        <v>341</v>
      </c>
      <c r="K257" s="80" t="s">
        <v>331</v>
      </c>
      <c r="L257" s="80" t="s">
        <v>800</v>
      </c>
      <c r="M257" s="86" t="str">
        <f t="shared" si="3"/>
        <v>View on Google Map</v>
      </c>
    </row>
    <row r="258" spans="1:13" x14ac:dyDescent="0.2">
      <c r="A258" s="80">
        <v>188</v>
      </c>
      <c r="B258" s="80" t="s">
        <v>801</v>
      </c>
      <c r="C258" s="80" t="s">
        <v>331</v>
      </c>
      <c r="D258" s="80">
        <v>68.61838333</v>
      </c>
      <c r="E258" s="80">
        <v>-149.59649999999999</v>
      </c>
      <c r="F258" s="80">
        <v>728</v>
      </c>
      <c r="G258" s="80" t="s">
        <v>348</v>
      </c>
      <c r="H258" s="80" t="s">
        <v>802</v>
      </c>
      <c r="I258" s="80" t="s">
        <v>803</v>
      </c>
      <c r="J258" s="80" t="s">
        <v>349</v>
      </c>
      <c r="K258" s="80" t="s">
        <v>331</v>
      </c>
      <c r="L258" s="80" t="s">
        <v>704</v>
      </c>
      <c r="M258" s="86" t="str">
        <f t="shared" si="3"/>
        <v>View on Google Map</v>
      </c>
    </row>
    <row r="259" spans="1:13" x14ac:dyDescent="0.2">
      <c r="A259" s="80">
        <v>541</v>
      </c>
      <c r="B259" s="80" t="s">
        <v>804</v>
      </c>
      <c r="C259" s="80" t="s">
        <v>793</v>
      </c>
      <c r="D259" s="80">
        <v>68.609846000000005</v>
      </c>
      <c r="E259" s="80">
        <v>-149.58295100000001</v>
      </c>
      <c r="F259" s="80">
        <v>744</v>
      </c>
      <c r="G259" s="80" t="s">
        <v>340</v>
      </c>
      <c r="H259" s="80" t="s">
        <v>331</v>
      </c>
      <c r="I259" s="80" t="s">
        <v>331</v>
      </c>
      <c r="J259" s="80" t="s">
        <v>794</v>
      </c>
      <c r="K259" s="80" t="s">
        <v>331</v>
      </c>
      <c r="L259" s="80" t="s">
        <v>795</v>
      </c>
      <c r="M259" s="86" t="str">
        <f t="shared" ref="M259:M322" si="4">HYPERLINK("http://maps.google.com/maps?q="&amp;D259&amp;","&amp;E259,"View on Google Map")</f>
        <v>View on Google Map</v>
      </c>
    </row>
    <row r="260" spans="1:13" x14ac:dyDescent="0.2">
      <c r="A260" s="80">
        <v>539</v>
      </c>
      <c r="B260" s="80" t="s">
        <v>805</v>
      </c>
      <c r="C260" s="80" t="s">
        <v>793</v>
      </c>
      <c r="D260" s="80">
        <v>68.610575999999995</v>
      </c>
      <c r="E260" s="80">
        <v>-149.576018</v>
      </c>
      <c r="F260" s="80">
        <v>744</v>
      </c>
      <c r="G260" s="80" t="s">
        <v>340</v>
      </c>
      <c r="H260" s="80" t="s">
        <v>331</v>
      </c>
      <c r="I260" s="80" t="s">
        <v>331</v>
      </c>
      <c r="J260" s="80" t="s">
        <v>794</v>
      </c>
      <c r="K260" s="80" t="s">
        <v>331</v>
      </c>
      <c r="L260" s="80" t="s">
        <v>795</v>
      </c>
      <c r="M260" s="86" t="str">
        <f t="shared" si="4"/>
        <v>View on Google Map</v>
      </c>
    </row>
    <row r="261" spans="1:13" x14ac:dyDescent="0.2">
      <c r="A261" s="80">
        <v>538</v>
      </c>
      <c r="B261" s="80" t="s">
        <v>806</v>
      </c>
      <c r="C261" s="80" t="s">
        <v>793</v>
      </c>
      <c r="D261" s="80">
        <v>68.610889</v>
      </c>
      <c r="E261" s="80">
        <v>-149.576108</v>
      </c>
      <c r="F261" s="80">
        <v>744</v>
      </c>
      <c r="G261" s="80" t="s">
        <v>348</v>
      </c>
      <c r="H261" s="80" t="s">
        <v>331</v>
      </c>
      <c r="I261" s="80" t="s">
        <v>331</v>
      </c>
      <c r="J261" s="80" t="s">
        <v>794</v>
      </c>
      <c r="K261" s="80" t="s">
        <v>331</v>
      </c>
      <c r="L261" s="80" t="s">
        <v>795</v>
      </c>
      <c r="M261" s="86" t="str">
        <f t="shared" si="4"/>
        <v>View on Google Map</v>
      </c>
    </row>
    <row r="262" spans="1:13" x14ac:dyDescent="0.2">
      <c r="A262" s="80">
        <v>544</v>
      </c>
      <c r="B262" s="80" t="s">
        <v>807</v>
      </c>
      <c r="C262" s="80" t="s">
        <v>793</v>
      </c>
      <c r="D262" s="80">
        <v>68.610529</v>
      </c>
      <c r="E262" s="80">
        <v>-149.58864199999999</v>
      </c>
      <c r="F262" s="80">
        <v>744</v>
      </c>
      <c r="G262" s="80" t="s">
        <v>340</v>
      </c>
      <c r="H262" s="80" t="s">
        <v>331</v>
      </c>
      <c r="I262" s="80" t="s">
        <v>331</v>
      </c>
      <c r="J262" s="80" t="s">
        <v>794</v>
      </c>
      <c r="K262" s="80" t="s">
        <v>331</v>
      </c>
      <c r="L262" s="80" t="s">
        <v>795</v>
      </c>
      <c r="M262" s="86" t="str">
        <f t="shared" si="4"/>
        <v>View on Google Map</v>
      </c>
    </row>
    <row r="263" spans="1:13" x14ac:dyDescent="0.2">
      <c r="A263" s="80">
        <v>540</v>
      </c>
      <c r="B263" s="80" t="s">
        <v>808</v>
      </c>
      <c r="C263" s="80" t="s">
        <v>793</v>
      </c>
      <c r="D263" s="80">
        <v>68.609842</v>
      </c>
      <c r="E263" s="80">
        <v>-149.575346</v>
      </c>
      <c r="F263" s="80">
        <v>744</v>
      </c>
      <c r="G263" s="80" t="s">
        <v>340</v>
      </c>
      <c r="H263" s="80" t="s">
        <v>331</v>
      </c>
      <c r="I263" s="80" t="s">
        <v>331</v>
      </c>
      <c r="J263" s="80" t="s">
        <v>794</v>
      </c>
      <c r="K263" s="80" t="s">
        <v>331</v>
      </c>
      <c r="L263" s="80" t="s">
        <v>795</v>
      </c>
      <c r="M263" s="86" t="str">
        <f t="shared" si="4"/>
        <v>View on Google Map</v>
      </c>
    </row>
    <row r="264" spans="1:13" x14ac:dyDescent="0.2">
      <c r="A264" s="80">
        <v>542</v>
      </c>
      <c r="B264" s="80" t="s">
        <v>809</v>
      </c>
      <c r="C264" s="80" t="s">
        <v>793</v>
      </c>
      <c r="D264" s="80">
        <v>68.609202999999994</v>
      </c>
      <c r="E264" s="80">
        <v>-149.588257</v>
      </c>
      <c r="F264" s="80">
        <v>744</v>
      </c>
      <c r="G264" s="80" t="s">
        <v>340</v>
      </c>
      <c r="H264" s="80" t="s">
        <v>331</v>
      </c>
      <c r="I264" s="80" t="s">
        <v>331</v>
      </c>
      <c r="J264" s="80" t="s">
        <v>794</v>
      </c>
      <c r="K264" s="80" t="s">
        <v>331</v>
      </c>
      <c r="L264" s="80" t="s">
        <v>795</v>
      </c>
      <c r="M264" s="86" t="str">
        <f t="shared" si="4"/>
        <v>View on Google Map</v>
      </c>
    </row>
    <row r="265" spans="1:13" x14ac:dyDescent="0.2">
      <c r="A265" s="80">
        <v>543</v>
      </c>
      <c r="B265" s="80" t="s">
        <v>810</v>
      </c>
      <c r="C265" s="80" t="s">
        <v>793</v>
      </c>
      <c r="D265" s="80">
        <v>68.610028</v>
      </c>
      <c r="E265" s="80">
        <v>-149.588391</v>
      </c>
      <c r="F265" s="80">
        <v>744</v>
      </c>
      <c r="G265" s="80" t="s">
        <v>340</v>
      </c>
      <c r="H265" s="80" t="s">
        <v>331</v>
      </c>
      <c r="I265" s="80" t="s">
        <v>331</v>
      </c>
      <c r="J265" s="80" t="s">
        <v>794</v>
      </c>
      <c r="K265" s="80" t="s">
        <v>331</v>
      </c>
      <c r="L265" s="80" t="s">
        <v>795</v>
      </c>
      <c r="M265" s="86" t="str">
        <f t="shared" si="4"/>
        <v>View on Google Map</v>
      </c>
    </row>
    <row r="266" spans="1:13" x14ac:dyDescent="0.2">
      <c r="A266" s="80">
        <v>537</v>
      </c>
      <c r="B266" s="80" t="s">
        <v>811</v>
      </c>
      <c r="C266" s="80" t="s">
        <v>793</v>
      </c>
      <c r="D266" s="80">
        <v>68.611514</v>
      </c>
      <c r="E266" s="80">
        <v>-149.577617</v>
      </c>
      <c r="F266" s="80">
        <v>744</v>
      </c>
      <c r="G266" s="80" t="s">
        <v>348</v>
      </c>
      <c r="H266" s="80" t="s">
        <v>331</v>
      </c>
      <c r="I266" s="80" t="s">
        <v>331</v>
      </c>
      <c r="J266" s="80" t="s">
        <v>794</v>
      </c>
      <c r="K266" s="80" t="s">
        <v>331</v>
      </c>
      <c r="L266" s="80" t="s">
        <v>795</v>
      </c>
      <c r="M266" s="86" t="str">
        <f t="shared" si="4"/>
        <v>View on Google Map</v>
      </c>
    </row>
    <row r="267" spans="1:13" x14ac:dyDescent="0.2">
      <c r="A267" s="80">
        <v>15</v>
      </c>
      <c r="B267" s="80" t="s">
        <v>812</v>
      </c>
      <c r="C267" s="80" t="s">
        <v>331</v>
      </c>
      <c r="D267" s="80" t="s">
        <v>331</v>
      </c>
      <c r="E267" s="80" t="s">
        <v>331</v>
      </c>
      <c r="F267" s="80">
        <v>744</v>
      </c>
      <c r="G267" s="80" t="s">
        <v>348</v>
      </c>
      <c r="H267" s="80" t="s">
        <v>813</v>
      </c>
      <c r="I267" s="80" t="s">
        <v>814</v>
      </c>
      <c r="J267" s="80" t="s">
        <v>349</v>
      </c>
      <c r="K267" s="80">
        <v>186</v>
      </c>
      <c r="L267" s="80" t="s">
        <v>331</v>
      </c>
      <c r="M267" s="86" t="str">
        <f t="shared" si="4"/>
        <v>View on Google Map</v>
      </c>
    </row>
    <row r="268" spans="1:13" x14ac:dyDescent="0.2">
      <c r="A268" s="80">
        <v>305</v>
      </c>
      <c r="B268" s="80" t="s">
        <v>815</v>
      </c>
      <c r="C268" s="80" t="s">
        <v>816</v>
      </c>
      <c r="D268" s="80" t="s">
        <v>331</v>
      </c>
      <c r="E268" s="80" t="s">
        <v>331</v>
      </c>
      <c r="F268" s="80" t="s">
        <v>331</v>
      </c>
      <c r="G268" s="80" t="s">
        <v>348</v>
      </c>
      <c r="H268" s="80" t="s">
        <v>817</v>
      </c>
      <c r="I268" s="80" t="s">
        <v>818</v>
      </c>
      <c r="J268" s="80" t="s">
        <v>349</v>
      </c>
      <c r="K268" s="80" t="s">
        <v>331</v>
      </c>
      <c r="L268" s="80" t="s">
        <v>704</v>
      </c>
      <c r="M268" s="86" t="str">
        <f t="shared" si="4"/>
        <v>View on Google Map</v>
      </c>
    </row>
    <row r="269" spans="1:13" x14ac:dyDescent="0.2">
      <c r="A269" s="80">
        <v>119</v>
      </c>
      <c r="B269" s="80" t="s">
        <v>819</v>
      </c>
      <c r="C269" s="80" t="s">
        <v>331</v>
      </c>
      <c r="D269" s="80">
        <v>68.618964513199998</v>
      </c>
      <c r="E269" s="80">
        <v>-149.59549733099999</v>
      </c>
      <c r="F269" s="80">
        <v>728</v>
      </c>
      <c r="G269" s="80" t="s">
        <v>340</v>
      </c>
      <c r="H269" s="80" t="s">
        <v>820</v>
      </c>
      <c r="I269" s="80" t="s">
        <v>821</v>
      </c>
      <c r="J269" s="80" t="s">
        <v>349</v>
      </c>
      <c r="K269" s="80" t="s">
        <v>331</v>
      </c>
      <c r="L269" s="80" t="s">
        <v>689</v>
      </c>
      <c r="M269" s="86" t="str">
        <f t="shared" si="4"/>
        <v>View on Google Map</v>
      </c>
    </row>
    <row r="270" spans="1:13" x14ac:dyDescent="0.2">
      <c r="A270" s="80">
        <v>244</v>
      </c>
      <c r="B270" s="80" t="s">
        <v>822</v>
      </c>
      <c r="C270" s="80" t="s">
        <v>331</v>
      </c>
      <c r="D270" s="80">
        <v>68.619383330000005</v>
      </c>
      <c r="E270" s="80">
        <v>-149.59528299999999</v>
      </c>
      <c r="F270" s="80">
        <v>728</v>
      </c>
      <c r="G270" s="80" t="s">
        <v>348</v>
      </c>
      <c r="H270" s="80" t="s">
        <v>823</v>
      </c>
      <c r="I270" s="80" t="s">
        <v>824</v>
      </c>
      <c r="J270" s="80" t="s">
        <v>349</v>
      </c>
      <c r="K270" s="80" t="s">
        <v>331</v>
      </c>
      <c r="L270" s="80" t="s">
        <v>704</v>
      </c>
      <c r="M270" s="86" t="str">
        <f t="shared" si="4"/>
        <v>View on Google Map</v>
      </c>
    </row>
    <row r="271" spans="1:13" x14ac:dyDescent="0.2">
      <c r="A271" s="80">
        <v>11</v>
      </c>
      <c r="B271" s="80" t="s">
        <v>825</v>
      </c>
      <c r="C271" s="80" t="s">
        <v>331</v>
      </c>
      <c r="D271" s="80" t="s">
        <v>331</v>
      </c>
      <c r="E271" s="80" t="s">
        <v>331</v>
      </c>
      <c r="F271" s="80">
        <v>884</v>
      </c>
      <c r="G271" s="80" t="s">
        <v>348</v>
      </c>
      <c r="H271" s="80" t="s">
        <v>826</v>
      </c>
      <c r="I271" s="80" t="s">
        <v>827</v>
      </c>
      <c r="J271" s="80" t="s">
        <v>349</v>
      </c>
      <c r="K271" s="80" t="s">
        <v>331</v>
      </c>
      <c r="L271" s="80" t="s">
        <v>331</v>
      </c>
      <c r="M271" s="86" t="str">
        <f t="shared" si="4"/>
        <v>View on Google Map</v>
      </c>
    </row>
    <row r="272" spans="1:13" x14ac:dyDescent="0.2">
      <c r="A272" s="80">
        <v>1141</v>
      </c>
      <c r="B272" s="80" t="s">
        <v>828</v>
      </c>
      <c r="C272" s="80" t="s">
        <v>331</v>
      </c>
      <c r="D272" s="80" t="s">
        <v>331</v>
      </c>
      <c r="E272" s="80" t="s">
        <v>331</v>
      </c>
      <c r="F272" s="80" t="s">
        <v>331</v>
      </c>
      <c r="G272" s="80" t="s">
        <v>332</v>
      </c>
      <c r="H272" s="80" t="s">
        <v>829</v>
      </c>
      <c r="I272" s="80" t="s">
        <v>331</v>
      </c>
      <c r="J272" s="80" t="s">
        <v>349</v>
      </c>
      <c r="K272" s="80" t="s">
        <v>331</v>
      </c>
      <c r="L272" s="80" t="s">
        <v>331</v>
      </c>
      <c r="M272" s="86" t="str">
        <f t="shared" si="4"/>
        <v>View on Google Map</v>
      </c>
    </row>
    <row r="273" spans="1:13" x14ac:dyDescent="0.2">
      <c r="A273" s="80">
        <v>1142</v>
      </c>
      <c r="B273" s="80" t="s">
        <v>830</v>
      </c>
      <c r="C273" s="80" t="s">
        <v>331</v>
      </c>
      <c r="D273" s="80" t="s">
        <v>331</v>
      </c>
      <c r="E273" s="80" t="s">
        <v>331</v>
      </c>
      <c r="F273" s="80" t="s">
        <v>331</v>
      </c>
      <c r="G273" s="80" t="s">
        <v>348</v>
      </c>
      <c r="H273" s="80" t="s">
        <v>831</v>
      </c>
      <c r="I273" s="80" t="s">
        <v>331</v>
      </c>
      <c r="J273" s="80" t="s">
        <v>832</v>
      </c>
      <c r="K273" s="80" t="s">
        <v>331</v>
      </c>
      <c r="L273" s="80" t="s">
        <v>331</v>
      </c>
      <c r="M273" s="86" t="str">
        <f t="shared" si="4"/>
        <v>View on Google Map</v>
      </c>
    </row>
    <row r="274" spans="1:13" x14ac:dyDescent="0.2">
      <c r="A274" s="80">
        <v>1143</v>
      </c>
      <c r="B274" s="80" t="s">
        <v>833</v>
      </c>
      <c r="C274" s="80" t="s">
        <v>331</v>
      </c>
      <c r="D274" s="80" t="s">
        <v>331</v>
      </c>
      <c r="E274" s="80" t="s">
        <v>331</v>
      </c>
      <c r="F274" s="80" t="s">
        <v>331</v>
      </c>
      <c r="G274" s="80" t="s">
        <v>348</v>
      </c>
      <c r="H274" s="80" t="s">
        <v>331</v>
      </c>
      <c r="I274" s="80" t="s">
        <v>331</v>
      </c>
      <c r="J274" s="80" t="s">
        <v>832</v>
      </c>
      <c r="K274" s="80" t="s">
        <v>331</v>
      </c>
      <c r="L274" s="80" t="s">
        <v>331</v>
      </c>
      <c r="M274" s="86" t="str">
        <f t="shared" si="4"/>
        <v>View on Google Map</v>
      </c>
    </row>
    <row r="275" spans="1:13" x14ac:dyDescent="0.2">
      <c r="A275" s="80">
        <v>1140</v>
      </c>
      <c r="B275" s="80" t="s">
        <v>834</v>
      </c>
      <c r="C275" s="80" t="s">
        <v>331</v>
      </c>
      <c r="D275" s="80" t="s">
        <v>331</v>
      </c>
      <c r="E275" s="80" t="s">
        <v>331</v>
      </c>
      <c r="F275" s="80" t="s">
        <v>331</v>
      </c>
      <c r="G275" s="80" t="s">
        <v>332</v>
      </c>
      <c r="H275" s="80" t="s">
        <v>835</v>
      </c>
      <c r="I275" s="80" t="s">
        <v>836</v>
      </c>
      <c r="J275" s="80" t="s">
        <v>349</v>
      </c>
      <c r="K275" s="80" t="s">
        <v>331</v>
      </c>
      <c r="L275" s="80" t="s">
        <v>331</v>
      </c>
      <c r="M275" s="86" t="str">
        <f t="shared" si="4"/>
        <v>View on Google Map</v>
      </c>
    </row>
    <row r="276" spans="1:13" x14ac:dyDescent="0.2">
      <c r="A276" s="80">
        <v>1173</v>
      </c>
      <c r="B276" s="80" t="s">
        <v>837</v>
      </c>
      <c r="C276" s="80" t="s">
        <v>331</v>
      </c>
      <c r="D276" s="80" t="s">
        <v>331</v>
      </c>
      <c r="E276" s="80" t="s">
        <v>331</v>
      </c>
      <c r="F276" s="80" t="s">
        <v>331</v>
      </c>
      <c r="G276" s="80" t="s">
        <v>332</v>
      </c>
      <c r="H276" s="80" t="s">
        <v>838</v>
      </c>
      <c r="I276" s="80" t="s">
        <v>331</v>
      </c>
      <c r="J276" s="80" t="s">
        <v>336</v>
      </c>
      <c r="K276" s="80" t="s">
        <v>331</v>
      </c>
      <c r="L276" s="80" t="s">
        <v>337</v>
      </c>
      <c r="M276" s="86" t="str">
        <f t="shared" si="4"/>
        <v>View on Google Map</v>
      </c>
    </row>
    <row r="277" spans="1:13" x14ac:dyDescent="0.2">
      <c r="A277" s="80">
        <v>1144</v>
      </c>
      <c r="B277" s="80" t="s">
        <v>839</v>
      </c>
      <c r="C277" s="80" t="s">
        <v>331</v>
      </c>
      <c r="D277" s="80" t="s">
        <v>331</v>
      </c>
      <c r="E277" s="80" t="s">
        <v>331</v>
      </c>
      <c r="F277" s="80" t="s">
        <v>331</v>
      </c>
      <c r="G277" s="80" t="s">
        <v>348</v>
      </c>
      <c r="H277" s="80" t="s">
        <v>839</v>
      </c>
      <c r="I277" s="80" t="s">
        <v>331</v>
      </c>
      <c r="J277" s="80" t="s">
        <v>832</v>
      </c>
      <c r="K277" s="80" t="s">
        <v>331</v>
      </c>
      <c r="L277" s="80" t="s">
        <v>331</v>
      </c>
      <c r="M277" s="86" t="str">
        <f t="shared" si="4"/>
        <v>View on Google Map</v>
      </c>
    </row>
    <row r="278" spans="1:13" x14ac:dyDescent="0.2">
      <c r="A278" s="80">
        <v>1145</v>
      </c>
      <c r="B278" s="80" t="s">
        <v>840</v>
      </c>
      <c r="C278" s="80" t="s">
        <v>331</v>
      </c>
      <c r="D278" s="80" t="s">
        <v>331</v>
      </c>
      <c r="E278" s="80" t="s">
        <v>331</v>
      </c>
      <c r="F278" s="80" t="s">
        <v>331</v>
      </c>
      <c r="G278" s="80" t="s">
        <v>348</v>
      </c>
      <c r="H278" s="80" t="s">
        <v>840</v>
      </c>
      <c r="I278" s="80" t="s">
        <v>331</v>
      </c>
      <c r="J278" s="80" t="s">
        <v>832</v>
      </c>
      <c r="K278" s="80" t="s">
        <v>331</v>
      </c>
      <c r="L278" s="80" t="s">
        <v>331</v>
      </c>
      <c r="M278" s="86" t="str">
        <f t="shared" si="4"/>
        <v>View on Google Map</v>
      </c>
    </row>
    <row r="279" spans="1:13" x14ac:dyDescent="0.2">
      <c r="A279" s="80">
        <v>1146</v>
      </c>
      <c r="B279" s="80" t="s">
        <v>841</v>
      </c>
      <c r="C279" s="80" t="s">
        <v>331</v>
      </c>
      <c r="D279" s="80" t="s">
        <v>331</v>
      </c>
      <c r="E279" s="80" t="s">
        <v>331</v>
      </c>
      <c r="F279" s="80" t="s">
        <v>331</v>
      </c>
      <c r="G279" s="80" t="s">
        <v>332</v>
      </c>
      <c r="H279" s="80" t="s">
        <v>841</v>
      </c>
      <c r="I279" s="80" t="s">
        <v>331</v>
      </c>
      <c r="J279" s="80" t="s">
        <v>832</v>
      </c>
      <c r="K279" s="80" t="s">
        <v>331</v>
      </c>
      <c r="L279" s="80" t="s">
        <v>331</v>
      </c>
      <c r="M279" s="86" t="str">
        <f t="shared" si="4"/>
        <v>View on Google Map</v>
      </c>
    </row>
    <row r="280" spans="1:13" x14ac:dyDescent="0.2">
      <c r="A280" s="80">
        <v>1147</v>
      </c>
      <c r="B280" s="80" t="s">
        <v>842</v>
      </c>
      <c r="C280" s="80" t="s">
        <v>331</v>
      </c>
      <c r="D280" s="80" t="s">
        <v>331</v>
      </c>
      <c r="E280" s="80" t="s">
        <v>331</v>
      </c>
      <c r="F280" s="80" t="s">
        <v>331</v>
      </c>
      <c r="G280" s="80" t="s">
        <v>332</v>
      </c>
      <c r="H280" s="80" t="s">
        <v>842</v>
      </c>
      <c r="I280" s="80" t="s">
        <v>331</v>
      </c>
      <c r="J280" s="80" t="s">
        <v>832</v>
      </c>
      <c r="K280" s="80" t="s">
        <v>331</v>
      </c>
      <c r="L280" s="80" t="s">
        <v>331</v>
      </c>
      <c r="M280" s="86" t="str">
        <f t="shared" si="4"/>
        <v>View on Google Map</v>
      </c>
    </row>
    <row r="281" spans="1:13" x14ac:dyDescent="0.2">
      <c r="A281" s="80">
        <v>1148</v>
      </c>
      <c r="B281" s="80" t="s">
        <v>843</v>
      </c>
      <c r="C281" s="80" t="s">
        <v>331</v>
      </c>
      <c r="D281" s="80" t="s">
        <v>331</v>
      </c>
      <c r="E281" s="80" t="s">
        <v>331</v>
      </c>
      <c r="F281" s="80" t="s">
        <v>331</v>
      </c>
      <c r="G281" s="80" t="s">
        <v>332</v>
      </c>
      <c r="H281" s="80" t="s">
        <v>843</v>
      </c>
      <c r="I281" s="80" t="s">
        <v>844</v>
      </c>
      <c r="J281" s="80" t="s">
        <v>832</v>
      </c>
      <c r="K281" s="80" t="s">
        <v>331</v>
      </c>
      <c r="L281" s="80" t="s">
        <v>331</v>
      </c>
      <c r="M281" s="86" t="str">
        <f t="shared" si="4"/>
        <v>View on Google Map</v>
      </c>
    </row>
    <row r="282" spans="1:13" x14ac:dyDescent="0.2">
      <c r="A282" s="80">
        <v>1149</v>
      </c>
      <c r="B282" s="80" t="s">
        <v>845</v>
      </c>
      <c r="C282" s="80" t="s">
        <v>331</v>
      </c>
      <c r="D282" s="80" t="s">
        <v>331</v>
      </c>
      <c r="E282" s="80" t="s">
        <v>331</v>
      </c>
      <c r="F282" s="80" t="s">
        <v>331</v>
      </c>
      <c r="G282" s="80" t="s">
        <v>332</v>
      </c>
      <c r="H282" s="80" t="s">
        <v>845</v>
      </c>
      <c r="I282" s="80" t="s">
        <v>846</v>
      </c>
      <c r="J282" s="80" t="s">
        <v>832</v>
      </c>
      <c r="K282" s="80" t="s">
        <v>331</v>
      </c>
      <c r="L282" s="80" t="s">
        <v>331</v>
      </c>
      <c r="M282" s="86" t="str">
        <f t="shared" si="4"/>
        <v>View on Google Map</v>
      </c>
    </row>
    <row r="283" spans="1:13" x14ac:dyDescent="0.2">
      <c r="A283" s="80">
        <v>1150</v>
      </c>
      <c r="B283" s="80" t="s">
        <v>847</v>
      </c>
      <c r="C283" s="80" t="s">
        <v>331</v>
      </c>
      <c r="D283" s="80" t="s">
        <v>331</v>
      </c>
      <c r="E283" s="80" t="s">
        <v>331</v>
      </c>
      <c r="F283" s="80" t="s">
        <v>331</v>
      </c>
      <c r="G283" s="80" t="s">
        <v>332</v>
      </c>
      <c r="H283" s="80" t="s">
        <v>847</v>
      </c>
      <c r="I283" s="80" t="s">
        <v>848</v>
      </c>
      <c r="J283" s="80" t="s">
        <v>832</v>
      </c>
      <c r="K283" s="80" t="s">
        <v>331</v>
      </c>
      <c r="L283" s="80" t="s">
        <v>331</v>
      </c>
      <c r="M283" s="86" t="str">
        <f t="shared" si="4"/>
        <v>View on Google Map</v>
      </c>
    </row>
    <row r="284" spans="1:13" x14ac:dyDescent="0.2">
      <c r="A284" s="80">
        <v>1151</v>
      </c>
      <c r="B284" s="80" t="s">
        <v>849</v>
      </c>
      <c r="C284" s="80" t="s">
        <v>331</v>
      </c>
      <c r="D284" s="80" t="s">
        <v>331</v>
      </c>
      <c r="E284" s="80" t="s">
        <v>331</v>
      </c>
      <c r="F284" s="80" t="s">
        <v>331</v>
      </c>
      <c r="G284" s="80" t="s">
        <v>332</v>
      </c>
      <c r="H284" s="80" t="s">
        <v>849</v>
      </c>
      <c r="I284" s="80" t="s">
        <v>850</v>
      </c>
      <c r="J284" s="80" t="s">
        <v>832</v>
      </c>
      <c r="K284" s="80" t="s">
        <v>331</v>
      </c>
      <c r="L284" s="80" t="s">
        <v>331</v>
      </c>
      <c r="M284" s="86" t="str">
        <f t="shared" si="4"/>
        <v>View on Google Map</v>
      </c>
    </row>
    <row r="285" spans="1:13" x14ac:dyDescent="0.2">
      <c r="A285" s="80">
        <v>1152</v>
      </c>
      <c r="B285" s="80" t="s">
        <v>851</v>
      </c>
      <c r="C285" s="80" t="s">
        <v>331</v>
      </c>
      <c r="D285" s="80" t="s">
        <v>331</v>
      </c>
      <c r="E285" s="80" t="s">
        <v>331</v>
      </c>
      <c r="F285" s="80" t="s">
        <v>331</v>
      </c>
      <c r="G285" s="80" t="s">
        <v>332</v>
      </c>
      <c r="H285" s="80" t="s">
        <v>851</v>
      </c>
      <c r="I285" s="80" t="s">
        <v>852</v>
      </c>
      <c r="J285" s="80" t="s">
        <v>832</v>
      </c>
      <c r="K285" s="80" t="s">
        <v>331</v>
      </c>
      <c r="L285" s="80" t="s">
        <v>331</v>
      </c>
      <c r="M285" s="86" t="str">
        <f t="shared" si="4"/>
        <v>View on Google Map</v>
      </c>
    </row>
    <row r="286" spans="1:13" x14ac:dyDescent="0.2">
      <c r="A286" s="80">
        <v>1153</v>
      </c>
      <c r="B286" s="80" t="s">
        <v>853</v>
      </c>
      <c r="C286" s="80" t="s">
        <v>331</v>
      </c>
      <c r="D286" s="80" t="s">
        <v>331</v>
      </c>
      <c r="E286" s="80" t="s">
        <v>331</v>
      </c>
      <c r="F286" s="80" t="s">
        <v>331</v>
      </c>
      <c r="G286" s="80" t="s">
        <v>332</v>
      </c>
      <c r="H286" s="80" t="s">
        <v>853</v>
      </c>
      <c r="I286" s="80" t="s">
        <v>854</v>
      </c>
      <c r="J286" s="80" t="s">
        <v>832</v>
      </c>
      <c r="K286" s="80" t="s">
        <v>331</v>
      </c>
      <c r="L286" s="80" t="s">
        <v>331</v>
      </c>
      <c r="M286" s="86" t="str">
        <f t="shared" si="4"/>
        <v>View on Google Map</v>
      </c>
    </row>
    <row r="287" spans="1:13" x14ac:dyDescent="0.2">
      <c r="A287" s="80">
        <v>1154</v>
      </c>
      <c r="B287" s="80" t="s">
        <v>855</v>
      </c>
      <c r="C287" s="80" t="s">
        <v>331</v>
      </c>
      <c r="D287" s="80" t="s">
        <v>331</v>
      </c>
      <c r="E287" s="80" t="s">
        <v>331</v>
      </c>
      <c r="F287" s="80" t="s">
        <v>331</v>
      </c>
      <c r="G287" s="80" t="s">
        <v>332</v>
      </c>
      <c r="H287" s="80" t="s">
        <v>855</v>
      </c>
      <c r="I287" s="80" t="s">
        <v>856</v>
      </c>
      <c r="J287" s="80" t="s">
        <v>832</v>
      </c>
      <c r="K287" s="80" t="s">
        <v>331</v>
      </c>
      <c r="L287" s="80" t="s">
        <v>331</v>
      </c>
      <c r="M287" s="86" t="str">
        <f t="shared" si="4"/>
        <v>View on Google Map</v>
      </c>
    </row>
    <row r="288" spans="1:13" x14ac:dyDescent="0.2">
      <c r="A288" s="80">
        <v>1155</v>
      </c>
      <c r="B288" s="80" t="s">
        <v>857</v>
      </c>
      <c r="C288" s="80" t="s">
        <v>331</v>
      </c>
      <c r="D288" s="80" t="s">
        <v>331</v>
      </c>
      <c r="E288" s="80" t="s">
        <v>331</v>
      </c>
      <c r="F288" s="80" t="s">
        <v>331</v>
      </c>
      <c r="G288" s="80" t="s">
        <v>332</v>
      </c>
      <c r="H288" s="80" t="s">
        <v>857</v>
      </c>
      <c r="I288" s="80" t="s">
        <v>858</v>
      </c>
      <c r="J288" s="80" t="s">
        <v>832</v>
      </c>
      <c r="K288" s="80" t="s">
        <v>331</v>
      </c>
      <c r="L288" s="80" t="s">
        <v>331</v>
      </c>
      <c r="M288" s="86" t="str">
        <f t="shared" si="4"/>
        <v>View on Google Map</v>
      </c>
    </row>
    <row r="289" spans="1:13" x14ac:dyDescent="0.2">
      <c r="A289" s="80">
        <v>1156</v>
      </c>
      <c r="B289" s="80" t="s">
        <v>859</v>
      </c>
      <c r="C289" s="80" t="s">
        <v>331</v>
      </c>
      <c r="D289" s="80" t="s">
        <v>331</v>
      </c>
      <c r="E289" s="80" t="s">
        <v>331</v>
      </c>
      <c r="F289" s="80" t="s">
        <v>331</v>
      </c>
      <c r="G289" s="80" t="s">
        <v>332</v>
      </c>
      <c r="H289" s="80" t="s">
        <v>859</v>
      </c>
      <c r="I289" s="80" t="s">
        <v>860</v>
      </c>
      <c r="J289" s="80" t="s">
        <v>832</v>
      </c>
      <c r="K289" s="80" t="s">
        <v>331</v>
      </c>
      <c r="L289" s="80" t="s">
        <v>331</v>
      </c>
      <c r="M289" s="86" t="str">
        <f t="shared" si="4"/>
        <v>View on Google Map</v>
      </c>
    </row>
    <row r="290" spans="1:13" x14ac:dyDescent="0.2">
      <c r="A290" s="80">
        <v>1157</v>
      </c>
      <c r="B290" s="80" t="s">
        <v>861</v>
      </c>
      <c r="C290" s="80" t="s">
        <v>331</v>
      </c>
      <c r="D290" s="80" t="s">
        <v>331</v>
      </c>
      <c r="E290" s="80" t="s">
        <v>331</v>
      </c>
      <c r="F290" s="80" t="s">
        <v>331</v>
      </c>
      <c r="G290" s="80" t="s">
        <v>332</v>
      </c>
      <c r="H290" s="80" t="s">
        <v>861</v>
      </c>
      <c r="I290" s="80" t="s">
        <v>862</v>
      </c>
      <c r="J290" s="80" t="s">
        <v>832</v>
      </c>
      <c r="K290" s="80" t="s">
        <v>331</v>
      </c>
      <c r="L290" s="80" t="s">
        <v>331</v>
      </c>
      <c r="M290" s="86" t="str">
        <f t="shared" si="4"/>
        <v>View on Google Map</v>
      </c>
    </row>
    <row r="291" spans="1:13" x14ac:dyDescent="0.2">
      <c r="A291" s="80">
        <v>1158</v>
      </c>
      <c r="B291" s="80" t="s">
        <v>863</v>
      </c>
      <c r="C291" s="80" t="s">
        <v>331</v>
      </c>
      <c r="D291" s="80" t="s">
        <v>331</v>
      </c>
      <c r="E291" s="80" t="s">
        <v>331</v>
      </c>
      <c r="F291" s="80" t="s">
        <v>331</v>
      </c>
      <c r="G291" s="80" t="s">
        <v>332</v>
      </c>
      <c r="H291" s="80" t="s">
        <v>863</v>
      </c>
      <c r="I291" s="80" t="s">
        <v>864</v>
      </c>
      <c r="J291" s="80" t="s">
        <v>832</v>
      </c>
      <c r="K291" s="80" t="s">
        <v>331</v>
      </c>
      <c r="L291" s="80" t="s">
        <v>331</v>
      </c>
      <c r="M291" s="86" t="str">
        <f t="shared" si="4"/>
        <v>View on Google Map</v>
      </c>
    </row>
    <row r="292" spans="1:13" x14ac:dyDescent="0.2">
      <c r="A292" s="80">
        <v>1159</v>
      </c>
      <c r="B292" s="80" t="s">
        <v>865</v>
      </c>
      <c r="C292" s="80" t="s">
        <v>331</v>
      </c>
      <c r="D292" s="80" t="s">
        <v>331</v>
      </c>
      <c r="E292" s="80" t="s">
        <v>331</v>
      </c>
      <c r="F292" s="80" t="s">
        <v>331</v>
      </c>
      <c r="G292" s="80" t="s">
        <v>332</v>
      </c>
      <c r="H292" s="80" t="s">
        <v>865</v>
      </c>
      <c r="I292" s="80" t="s">
        <v>866</v>
      </c>
      <c r="J292" s="80" t="s">
        <v>832</v>
      </c>
      <c r="K292" s="80" t="s">
        <v>331</v>
      </c>
      <c r="L292" s="80" t="s">
        <v>331</v>
      </c>
      <c r="M292" s="86" t="str">
        <f t="shared" si="4"/>
        <v>View on Google Map</v>
      </c>
    </row>
    <row r="293" spans="1:13" x14ac:dyDescent="0.2">
      <c r="A293" s="80">
        <v>1160</v>
      </c>
      <c r="B293" s="80" t="s">
        <v>867</v>
      </c>
      <c r="C293" s="80" t="s">
        <v>331</v>
      </c>
      <c r="D293" s="80" t="s">
        <v>331</v>
      </c>
      <c r="E293" s="80" t="s">
        <v>331</v>
      </c>
      <c r="F293" s="80" t="s">
        <v>331</v>
      </c>
      <c r="G293" s="80" t="s">
        <v>332</v>
      </c>
      <c r="H293" s="80" t="s">
        <v>867</v>
      </c>
      <c r="I293" s="80" t="s">
        <v>868</v>
      </c>
      <c r="J293" s="80" t="s">
        <v>832</v>
      </c>
      <c r="K293" s="80" t="s">
        <v>331</v>
      </c>
      <c r="L293" s="80" t="s">
        <v>331</v>
      </c>
      <c r="M293" s="86" t="str">
        <f t="shared" si="4"/>
        <v>View on Google Map</v>
      </c>
    </row>
    <row r="294" spans="1:13" x14ac:dyDescent="0.2">
      <c r="A294" s="80">
        <v>1161</v>
      </c>
      <c r="B294" s="80" t="s">
        <v>869</v>
      </c>
      <c r="C294" s="80" t="s">
        <v>331</v>
      </c>
      <c r="D294" s="80" t="s">
        <v>331</v>
      </c>
      <c r="E294" s="80" t="s">
        <v>331</v>
      </c>
      <c r="F294" s="80" t="s">
        <v>331</v>
      </c>
      <c r="G294" s="80" t="s">
        <v>332</v>
      </c>
      <c r="H294" s="80" t="s">
        <v>869</v>
      </c>
      <c r="I294" s="80" t="s">
        <v>870</v>
      </c>
      <c r="J294" s="80" t="s">
        <v>832</v>
      </c>
      <c r="K294" s="80" t="s">
        <v>331</v>
      </c>
      <c r="L294" s="80" t="s">
        <v>331</v>
      </c>
      <c r="M294" s="86" t="str">
        <f t="shared" si="4"/>
        <v>View on Google Map</v>
      </c>
    </row>
    <row r="295" spans="1:13" x14ac:dyDescent="0.2">
      <c r="A295" s="80">
        <v>1162</v>
      </c>
      <c r="B295" s="80" t="s">
        <v>871</v>
      </c>
      <c r="C295" s="80" t="s">
        <v>331</v>
      </c>
      <c r="D295" s="80" t="s">
        <v>331</v>
      </c>
      <c r="E295" s="80" t="s">
        <v>331</v>
      </c>
      <c r="F295" s="80" t="s">
        <v>331</v>
      </c>
      <c r="G295" s="80" t="s">
        <v>332</v>
      </c>
      <c r="H295" s="80" t="s">
        <v>871</v>
      </c>
      <c r="I295" s="80" t="s">
        <v>872</v>
      </c>
      <c r="J295" s="80" t="s">
        <v>832</v>
      </c>
      <c r="K295" s="80" t="s">
        <v>331</v>
      </c>
      <c r="L295" s="80" t="s">
        <v>331</v>
      </c>
      <c r="M295" s="86" t="str">
        <f t="shared" si="4"/>
        <v>View on Google Map</v>
      </c>
    </row>
    <row r="296" spans="1:13" x14ac:dyDescent="0.2">
      <c r="A296" s="80">
        <v>1163</v>
      </c>
      <c r="B296" s="80" t="s">
        <v>873</v>
      </c>
      <c r="C296" s="80" t="s">
        <v>331</v>
      </c>
      <c r="D296" s="80" t="s">
        <v>331</v>
      </c>
      <c r="E296" s="80" t="s">
        <v>331</v>
      </c>
      <c r="F296" s="80" t="s">
        <v>331</v>
      </c>
      <c r="G296" s="80" t="s">
        <v>332</v>
      </c>
      <c r="H296" s="80" t="s">
        <v>873</v>
      </c>
      <c r="I296" s="80" t="s">
        <v>874</v>
      </c>
      <c r="J296" s="80" t="s">
        <v>832</v>
      </c>
      <c r="K296" s="80" t="s">
        <v>331</v>
      </c>
      <c r="L296" s="80" t="s">
        <v>331</v>
      </c>
      <c r="M296" s="86" t="str">
        <f t="shared" si="4"/>
        <v>View on Google Map</v>
      </c>
    </row>
    <row r="297" spans="1:13" x14ac:dyDescent="0.2">
      <c r="A297" s="80">
        <v>1164</v>
      </c>
      <c r="B297" s="80" t="s">
        <v>875</v>
      </c>
      <c r="C297" s="80" t="s">
        <v>331</v>
      </c>
      <c r="D297" s="80" t="s">
        <v>331</v>
      </c>
      <c r="E297" s="80" t="s">
        <v>331</v>
      </c>
      <c r="F297" s="80" t="s">
        <v>331</v>
      </c>
      <c r="G297" s="80" t="s">
        <v>332</v>
      </c>
      <c r="H297" s="80" t="s">
        <v>875</v>
      </c>
      <c r="I297" s="80" t="s">
        <v>876</v>
      </c>
      <c r="J297" s="80" t="s">
        <v>832</v>
      </c>
      <c r="K297" s="80" t="s">
        <v>331</v>
      </c>
      <c r="L297" s="80" t="s">
        <v>331</v>
      </c>
      <c r="M297" s="86" t="str">
        <f t="shared" si="4"/>
        <v>View on Google Map</v>
      </c>
    </row>
    <row r="298" spans="1:13" x14ac:dyDescent="0.2">
      <c r="A298" s="80">
        <v>1165</v>
      </c>
      <c r="B298" s="80" t="s">
        <v>877</v>
      </c>
      <c r="C298" s="80" t="s">
        <v>331</v>
      </c>
      <c r="D298" s="80" t="s">
        <v>331</v>
      </c>
      <c r="E298" s="80" t="s">
        <v>331</v>
      </c>
      <c r="F298" s="80" t="s">
        <v>331</v>
      </c>
      <c r="G298" s="80" t="s">
        <v>332</v>
      </c>
      <c r="H298" s="80" t="s">
        <v>877</v>
      </c>
      <c r="I298" s="80" t="s">
        <v>331</v>
      </c>
      <c r="J298" s="80" t="s">
        <v>832</v>
      </c>
      <c r="K298" s="80" t="s">
        <v>331</v>
      </c>
      <c r="L298" s="80" t="s">
        <v>331</v>
      </c>
      <c r="M298" s="86" t="str">
        <f t="shared" si="4"/>
        <v>View on Google Map</v>
      </c>
    </row>
    <row r="299" spans="1:13" x14ac:dyDescent="0.2">
      <c r="A299" s="80">
        <v>1166</v>
      </c>
      <c r="B299" s="80" t="s">
        <v>878</v>
      </c>
      <c r="C299" s="80" t="s">
        <v>331</v>
      </c>
      <c r="D299" s="80" t="s">
        <v>331</v>
      </c>
      <c r="E299" s="80" t="s">
        <v>331</v>
      </c>
      <c r="F299" s="80" t="s">
        <v>331</v>
      </c>
      <c r="G299" s="80" t="s">
        <v>332</v>
      </c>
      <c r="H299" s="80" t="s">
        <v>878</v>
      </c>
      <c r="I299" s="80" t="s">
        <v>331</v>
      </c>
      <c r="J299" s="80" t="s">
        <v>832</v>
      </c>
      <c r="K299" s="80" t="s">
        <v>331</v>
      </c>
      <c r="L299" s="80" t="s">
        <v>331</v>
      </c>
      <c r="M299" s="86" t="str">
        <f t="shared" si="4"/>
        <v>View on Google Map</v>
      </c>
    </row>
    <row r="300" spans="1:13" x14ac:dyDescent="0.2">
      <c r="A300" s="80">
        <v>1167</v>
      </c>
      <c r="B300" s="80" t="s">
        <v>879</v>
      </c>
      <c r="C300" s="80" t="s">
        <v>880</v>
      </c>
      <c r="D300" s="80" t="s">
        <v>331</v>
      </c>
      <c r="E300" s="80" t="s">
        <v>331</v>
      </c>
      <c r="F300" s="80" t="s">
        <v>331</v>
      </c>
      <c r="G300" s="80" t="s">
        <v>332</v>
      </c>
      <c r="H300" s="80" t="s">
        <v>879</v>
      </c>
      <c r="I300" s="80" t="s">
        <v>331</v>
      </c>
      <c r="J300" s="80" t="s">
        <v>333</v>
      </c>
      <c r="K300" s="80" t="s">
        <v>331</v>
      </c>
      <c r="L300" s="80" t="s">
        <v>331</v>
      </c>
      <c r="M300" s="86" t="str">
        <f t="shared" si="4"/>
        <v>View on Google Map</v>
      </c>
    </row>
    <row r="301" spans="1:13" x14ac:dyDescent="0.2">
      <c r="A301" s="80">
        <v>1168</v>
      </c>
      <c r="B301" s="80" t="s">
        <v>881</v>
      </c>
      <c r="C301" s="80" t="s">
        <v>880</v>
      </c>
      <c r="D301" s="80" t="s">
        <v>331</v>
      </c>
      <c r="E301" s="80" t="s">
        <v>331</v>
      </c>
      <c r="F301" s="80" t="s">
        <v>331</v>
      </c>
      <c r="G301" s="80" t="s">
        <v>332</v>
      </c>
      <c r="H301" s="80" t="s">
        <v>881</v>
      </c>
      <c r="I301" s="80" t="s">
        <v>331</v>
      </c>
      <c r="J301" s="80" t="s">
        <v>333</v>
      </c>
      <c r="K301" s="80" t="s">
        <v>331</v>
      </c>
      <c r="L301" s="80" t="s">
        <v>331</v>
      </c>
      <c r="M301" s="86" t="str">
        <f t="shared" si="4"/>
        <v>View on Google Map</v>
      </c>
    </row>
    <row r="302" spans="1:13" x14ac:dyDescent="0.2">
      <c r="A302" s="80">
        <v>125</v>
      </c>
      <c r="B302" s="80" t="s">
        <v>882</v>
      </c>
      <c r="C302" s="80" t="s">
        <v>331</v>
      </c>
      <c r="D302" s="80">
        <v>68.52364</v>
      </c>
      <c r="E302" s="80">
        <v>-149.48141000000001</v>
      </c>
      <c r="F302" s="80">
        <v>881</v>
      </c>
      <c r="G302" s="80" t="s">
        <v>340</v>
      </c>
      <c r="H302" s="80" t="s">
        <v>883</v>
      </c>
      <c r="I302" s="80" t="s">
        <v>331</v>
      </c>
      <c r="J302" s="80" t="s">
        <v>349</v>
      </c>
      <c r="K302" s="80" t="s">
        <v>331</v>
      </c>
      <c r="L302" s="80" t="s">
        <v>350</v>
      </c>
      <c r="M302" s="86" t="str">
        <f t="shared" si="4"/>
        <v>View on Google Map</v>
      </c>
    </row>
    <row r="303" spans="1:13" x14ac:dyDescent="0.2">
      <c r="A303" s="80">
        <v>110</v>
      </c>
      <c r="B303" s="80" t="s">
        <v>884</v>
      </c>
      <c r="C303" s="80" t="s">
        <v>331</v>
      </c>
      <c r="D303" s="80">
        <v>68.687380000000005</v>
      </c>
      <c r="E303" s="80">
        <v>-149.67458999999999</v>
      </c>
      <c r="F303" s="80">
        <v>747</v>
      </c>
      <c r="G303" s="80" t="s">
        <v>340</v>
      </c>
      <c r="H303" s="80" t="s">
        <v>885</v>
      </c>
      <c r="I303" s="80" t="s">
        <v>331</v>
      </c>
      <c r="J303" s="80" t="s">
        <v>349</v>
      </c>
      <c r="K303" s="80" t="s">
        <v>331</v>
      </c>
      <c r="L303" s="80" t="s">
        <v>331</v>
      </c>
      <c r="M303" s="86" t="str">
        <f t="shared" si="4"/>
        <v>View on Google Map</v>
      </c>
    </row>
    <row r="304" spans="1:13" x14ac:dyDescent="0.2">
      <c r="A304" s="80">
        <v>159</v>
      </c>
      <c r="B304" s="80" t="s">
        <v>886</v>
      </c>
      <c r="C304" s="80" t="s">
        <v>331</v>
      </c>
      <c r="D304" s="80">
        <v>68.38333333333334</v>
      </c>
      <c r="E304" s="80">
        <v>-149.91666666666666</v>
      </c>
      <c r="F304" s="80">
        <v>681</v>
      </c>
      <c r="G304" s="80" t="s">
        <v>340</v>
      </c>
      <c r="H304" s="80" t="s">
        <v>887</v>
      </c>
      <c r="I304" s="80" t="s">
        <v>331</v>
      </c>
      <c r="J304" s="80" t="s">
        <v>349</v>
      </c>
      <c r="K304" s="80" t="s">
        <v>331</v>
      </c>
      <c r="L304" s="80" t="s">
        <v>350</v>
      </c>
      <c r="M304" s="86" t="str">
        <f t="shared" si="4"/>
        <v>View on Google Map</v>
      </c>
    </row>
    <row r="305" spans="1:13" x14ac:dyDescent="0.2">
      <c r="A305" s="80">
        <v>32</v>
      </c>
      <c r="B305" s="80" t="s">
        <v>888</v>
      </c>
      <c r="C305" s="80" t="s">
        <v>331</v>
      </c>
      <c r="D305" s="80">
        <v>68.933499999999995</v>
      </c>
      <c r="E305" s="80">
        <v>-150.30600000000001</v>
      </c>
      <c r="F305" s="80" t="s">
        <v>331</v>
      </c>
      <c r="G305" s="80" t="s">
        <v>348</v>
      </c>
      <c r="H305" s="80" t="s">
        <v>889</v>
      </c>
      <c r="I305" s="80" t="s">
        <v>331</v>
      </c>
      <c r="J305" s="80" t="s">
        <v>384</v>
      </c>
      <c r="K305" s="80" t="s">
        <v>331</v>
      </c>
      <c r="L305" s="80" t="s">
        <v>337</v>
      </c>
      <c r="M305" s="86" t="str">
        <f t="shared" si="4"/>
        <v>View on Google Map</v>
      </c>
    </row>
    <row r="306" spans="1:13" x14ac:dyDescent="0.2">
      <c r="A306" s="80">
        <v>33</v>
      </c>
      <c r="B306" s="80" t="s">
        <v>890</v>
      </c>
      <c r="C306" s="80" t="s">
        <v>331</v>
      </c>
      <c r="D306" s="80">
        <v>68.908000000000001</v>
      </c>
      <c r="E306" s="80">
        <v>-150.114</v>
      </c>
      <c r="F306" s="80" t="s">
        <v>331</v>
      </c>
      <c r="G306" s="80" t="s">
        <v>348</v>
      </c>
      <c r="H306" s="80" t="s">
        <v>891</v>
      </c>
      <c r="I306" s="80" t="s">
        <v>331</v>
      </c>
      <c r="J306" s="80" t="s">
        <v>384</v>
      </c>
      <c r="K306" s="80" t="s">
        <v>331</v>
      </c>
      <c r="L306" s="80" t="s">
        <v>337</v>
      </c>
      <c r="M306" s="86" t="str">
        <f t="shared" si="4"/>
        <v>View on Google Map</v>
      </c>
    </row>
    <row r="307" spans="1:13" x14ac:dyDescent="0.2">
      <c r="A307" s="80">
        <v>1</v>
      </c>
      <c r="B307" s="80" t="s">
        <v>892</v>
      </c>
      <c r="C307" s="80" t="s">
        <v>331</v>
      </c>
      <c r="D307" s="80" t="s">
        <v>331</v>
      </c>
      <c r="E307" s="80" t="s">
        <v>331</v>
      </c>
      <c r="F307" s="80">
        <v>731</v>
      </c>
      <c r="G307" s="80" t="s">
        <v>348</v>
      </c>
      <c r="H307" s="80" t="s">
        <v>893</v>
      </c>
      <c r="I307" s="80" t="s">
        <v>331</v>
      </c>
      <c r="J307" s="80" t="s">
        <v>349</v>
      </c>
      <c r="K307" s="80" t="s">
        <v>331</v>
      </c>
      <c r="L307" s="80" t="s">
        <v>331</v>
      </c>
      <c r="M307" s="86" t="str">
        <f t="shared" si="4"/>
        <v>View on Google Map</v>
      </c>
    </row>
    <row r="308" spans="1:13" x14ac:dyDescent="0.2">
      <c r="A308" s="80">
        <v>19</v>
      </c>
      <c r="B308" s="80" t="s">
        <v>894</v>
      </c>
      <c r="C308" s="80" t="s">
        <v>331</v>
      </c>
      <c r="D308" s="80" t="s">
        <v>331</v>
      </c>
      <c r="E308" s="80" t="s">
        <v>331</v>
      </c>
      <c r="F308" s="80" t="s">
        <v>331</v>
      </c>
      <c r="G308" s="80" t="s">
        <v>348</v>
      </c>
      <c r="H308" s="80" t="s">
        <v>895</v>
      </c>
      <c r="I308" s="80" t="s">
        <v>331</v>
      </c>
      <c r="J308" s="80" t="s">
        <v>349</v>
      </c>
      <c r="K308" s="80" t="s">
        <v>331</v>
      </c>
      <c r="L308" s="80" t="s">
        <v>331</v>
      </c>
      <c r="M308" s="86" t="str">
        <f t="shared" si="4"/>
        <v>View on Google Map</v>
      </c>
    </row>
    <row r="309" spans="1:13" x14ac:dyDescent="0.2">
      <c r="A309" s="80">
        <v>16</v>
      </c>
      <c r="B309" s="80" t="s">
        <v>896</v>
      </c>
      <c r="C309" s="80" t="s">
        <v>331</v>
      </c>
      <c r="D309" s="80" t="s">
        <v>331</v>
      </c>
      <c r="E309" s="80" t="s">
        <v>331</v>
      </c>
      <c r="F309" s="80" t="s">
        <v>331</v>
      </c>
      <c r="G309" s="80" t="s">
        <v>348</v>
      </c>
      <c r="H309" s="80" t="s">
        <v>331</v>
      </c>
      <c r="I309" s="80" t="s">
        <v>331</v>
      </c>
      <c r="J309" s="80" t="s">
        <v>349</v>
      </c>
      <c r="K309" s="80" t="s">
        <v>331</v>
      </c>
      <c r="L309" s="80" t="s">
        <v>331</v>
      </c>
      <c r="M309" s="86" t="str">
        <f t="shared" si="4"/>
        <v>View on Google Map</v>
      </c>
    </row>
    <row r="310" spans="1:13" x14ac:dyDescent="0.2">
      <c r="A310" s="80">
        <v>1198</v>
      </c>
      <c r="B310" s="80" t="s">
        <v>897</v>
      </c>
      <c r="C310" s="80" t="s">
        <v>507</v>
      </c>
      <c r="D310" s="80">
        <v>69.297460909999998</v>
      </c>
      <c r="E310" s="80">
        <v>-150.32340117999999</v>
      </c>
      <c r="F310" s="80" t="s">
        <v>331</v>
      </c>
      <c r="G310" s="80" t="s">
        <v>332</v>
      </c>
      <c r="H310" s="80" t="s">
        <v>331</v>
      </c>
      <c r="I310" s="80" t="s">
        <v>331</v>
      </c>
      <c r="J310" s="80" t="s">
        <v>336</v>
      </c>
      <c r="K310" s="80" t="s">
        <v>331</v>
      </c>
      <c r="L310" s="80" t="s">
        <v>337</v>
      </c>
      <c r="M310" s="86" t="str">
        <f t="shared" si="4"/>
        <v>View on Google Map</v>
      </c>
    </row>
    <row r="311" spans="1:13" x14ac:dyDescent="0.2">
      <c r="A311" s="80">
        <v>135</v>
      </c>
      <c r="B311" s="80" t="s">
        <v>898</v>
      </c>
      <c r="C311" s="80" t="s">
        <v>331</v>
      </c>
      <c r="D311" s="80">
        <v>70.333333333333329</v>
      </c>
      <c r="E311" s="80">
        <v>-148.80000000000001</v>
      </c>
      <c r="F311" s="80">
        <v>4</v>
      </c>
      <c r="G311" s="80" t="s">
        <v>340</v>
      </c>
      <c r="H311" s="80" t="s">
        <v>899</v>
      </c>
      <c r="I311" s="80" t="s">
        <v>331</v>
      </c>
      <c r="J311" s="80" t="s">
        <v>349</v>
      </c>
      <c r="K311" s="80" t="s">
        <v>331</v>
      </c>
      <c r="L311" s="80" t="s">
        <v>350</v>
      </c>
      <c r="M311" s="86" t="str">
        <f t="shared" si="4"/>
        <v>View on Google Map</v>
      </c>
    </row>
    <row r="312" spans="1:13" x14ac:dyDescent="0.2">
      <c r="A312" s="80">
        <v>126</v>
      </c>
      <c r="B312" s="80" t="s">
        <v>900</v>
      </c>
      <c r="C312" s="80" t="s">
        <v>331</v>
      </c>
      <c r="D312" s="80">
        <v>68.733333333333334</v>
      </c>
      <c r="E312" s="80">
        <v>-148.93333333333334</v>
      </c>
      <c r="F312" s="80">
        <v>556</v>
      </c>
      <c r="G312" s="80" t="s">
        <v>340</v>
      </c>
      <c r="H312" s="80" t="s">
        <v>901</v>
      </c>
      <c r="I312" s="80" t="s">
        <v>331</v>
      </c>
      <c r="J312" s="80" t="s">
        <v>349</v>
      </c>
      <c r="K312" s="80" t="s">
        <v>331</v>
      </c>
      <c r="L312" s="80" t="s">
        <v>350</v>
      </c>
      <c r="M312" s="86" t="str">
        <f t="shared" si="4"/>
        <v>View on Google Map</v>
      </c>
    </row>
    <row r="313" spans="1:13" x14ac:dyDescent="0.2">
      <c r="A313" s="80">
        <v>134</v>
      </c>
      <c r="B313" s="80" t="s">
        <v>902</v>
      </c>
      <c r="C313" s="80" t="s">
        <v>331</v>
      </c>
      <c r="D313" s="80">
        <v>70.349999999999994</v>
      </c>
      <c r="E313" s="80">
        <v>-148.58333333333334</v>
      </c>
      <c r="F313" s="80">
        <v>2</v>
      </c>
      <c r="G313" s="80" t="s">
        <v>340</v>
      </c>
      <c r="H313" s="80" t="s">
        <v>903</v>
      </c>
      <c r="I313" s="80" t="s">
        <v>331</v>
      </c>
      <c r="J313" s="80" t="s">
        <v>349</v>
      </c>
      <c r="K313" s="80" t="s">
        <v>331</v>
      </c>
      <c r="L313" s="80" t="s">
        <v>350</v>
      </c>
      <c r="M313" s="86" t="str">
        <f t="shared" si="4"/>
        <v>View on Google Map</v>
      </c>
    </row>
    <row r="314" spans="1:13" x14ac:dyDescent="0.2">
      <c r="A314" s="80">
        <v>128</v>
      </c>
      <c r="B314" s="80" t="s">
        <v>904</v>
      </c>
      <c r="C314" s="80" t="s">
        <v>331</v>
      </c>
      <c r="D314" s="80">
        <v>69.033333333333331</v>
      </c>
      <c r="E314" s="80">
        <v>-148.85</v>
      </c>
      <c r="F314" s="80">
        <v>319</v>
      </c>
      <c r="G314" s="80" t="s">
        <v>340</v>
      </c>
      <c r="H314" s="80" t="s">
        <v>905</v>
      </c>
      <c r="I314" s="80" t="s">
        <v>331</v>
      </c>
      <c r="J314" s="80" t="s">
        <v>349</v>
      </c>
      <c r="K314" s="80" t="s">
        <v>331</v>
      </c>
      <c r="L314" s="80" t="s">
        <v>350</v>
      </c>
      <c r="M314" s="86" t="str">
        <f t="shared" si="4"/>
        <v>View on Google Map</v>
      </c>
    </row>
    <row r="315" spans="1:13" x14ac:dyDescent="0.2">
      <c r="A315" s="80">
        <v>139</v>
      </c>
      <c r="B315" s="80" t="s">
        <v>906</v>
      </c>
      <c r="C315" s="80" t="s">
        <v>331</v>
      </c>
      <c r="D315" s="80">
        <v>70.216666666666669</v>
      </c>
      <c r="E315" s="80">
        <v>-142.46666666666701</v>
      </c>
      <c r="F315" s="80">
        <v>15</v>
      </c>
      <c r="G315" s="80" t="s">
        <v>340</v>
      </c>
      <c r="H315" s="80" t="s">
        <v>907</v>
      </c>
      <c r="I315" s="80" t="s">
        <v>908</v>
      </c>
      <c r="J315" s="80" t="s">
        <v>349</v>
      </c>
      <c r="K315" s="80" t="s">
        <v>331</v>
      </c>
      <c r="L315" s="80" t="s">
        <v>350</v>
      </c>
      <c r="M315" s="86" t="str">
        <f t="shared" si="4"/>
        <v>View on Google Map</v>
      </c>
    </row>
    <row r="316" spans="1:13" x14ac:dyDescent="0.2">
      <c r="A316" s="80">
        <v>127</v>
      </c>
      <c r="B316" s="80" t="s">
        <v>909</v>
      </c>
      <c r="C316" s="80" t="s">
        <v>331</v>
      </c>
      <c r="D316" s="80">
        <v>68.733333333333334</v>
      </c>
      <c r="E316" s="80">
        <v>-148.96666666666667</v>
      </c>
      <c r="F316" s="80">
        <v>597</v>
      </c>
      <c r="G316" s="80" t="s">
        <v>340</v>
      </c>
      <c r="H316" s="80" t="s">
        <v>910</v>
      </c>
      <c r="I316" s="80" t="s">
        <v>331</v>
      </c>
      <c r="J316" s="80" t="s">
        <v>349</v>
      </c>
      <c r="K316" s="80" t="s">
        <v>331</v>
      </c>
      <c r="L316" s="80" t="s">
        <v>350</v>
      </c>
      <c r="M316" s="86" t="str">
        <f t="shared" si="4"/>
        <v>View on Google Map</v>
      </c>
    </row>
    <row r="317" spans="1:13" x14ac:dyDescent="0.2">
      <c r="A317" s="80">
        <v>133</v>
      </c>
      <c r="B317" s="80" t="s">
        <v>911</v>
      </c>
      <c r="C317" s="80" t="s">
        <v>331</v>
      </c>
      <c r="D317" s="80">
        <v>70.36666666666666</v>
      </c>
      <c r="E317" s="80">
        <v>-148.5</v>
      </c>
      <c r="F317" s="80">
        <v>2</v>
      </c>
      <c r="G317" s="80" t="s">
        <v>340</v>
      </c>
      <c r="H317" s="80" t="s">
        <v>912</v>
      </c>
      <c r="I317" s="80" t="s">
        <v>331</v>
      </c>
      <c r="J317" s="80" t="s">
        <v>349</v>
      </c>
      <c r="K317" s="80" t="s">
        <v>331</v>
      </c>
      <c r="L317" s="80" t="s">
        <v>350</v>
      </c>
      <c r="M317" s="86" t="str">
        <f t="shared" si="4"/>
        <v>View on Google Map</v>
      </c>
    </row>
    <row r="318" spans="1:13" x14ac:dyDescent="0.2">
      <c r="A318" s="80">
        <v>140</v>
      </c>
      <c r="B318" s="80" t="s">
        <v>913</v>
      </c>
      <c r="C318" s="80" t="s">
        <v>331</v>
      </c>
      <c r="D318" s="80">
        <v>69.583333333333329</v>
      </c>
      <c r="E318" s="80">
        <v>-148.63333333333301</v>
      </c>
      <c r="F318" s="80">
        <v>145</v>
      </c>
      <c r="G318" s="80" t="s">
        <v>340</v>
      </c>
      <c r="H318" s="80" t="s">
        <v>914</v>
      </c>
      <c r="I318" s="80" t="s">
        <v>915</v>
      </c>
      <c r="J318" s="80" t="s">
        <v>349</v>
      </c>
      <c r="K318" s="80" t="s">
        <v>331</v>
      </c>
      <c r="L318" s="80" t="s">
        <v>350</v>
      </c>
      <c r="M318" s="86" t="str">
        <f t="shared" si="4"/>
        <v>View on Google Map</v>
      </c>
    </row>
    <row r="319" spans="1:13" x14ac:dyDescent="0.2">
      <c r="A319" s="80">
        <v>247</v>
      </c>
      <c r="B319" s="80" t="s">
        <v>916</v>
      </c>
      <c r="C319" s="80" t="s">
        <v>331</v>
      </c>
      <c r="D319" s="80">
        <v>68.68770383333333</v>
      </c>
      <c r="E319" s="80">
        <v>-150.0408535</v>
      </c>
      <c r="F319" s="80">
        <v>670</v>
      </c>
      <c r="G319" s="80" t="s">
        <v>340</v>
      </c>
      <c r="H319" s="80" t="s">
        <v>917</v>
      </c>
      <c r="I319" s="80" t="s">
        <v>331</v>
      </c>
      <c r="J319" s="80" t="s">
        <v>615</v>
      </c>
      <c r="K319" s="80" t="s">
        <v>331</v>
      </c>
      <c r="L319" s="80" t="s">
        <v>616</v>
      </c>
      <c r="M319" s="86" t="str">
        <f t="shared" si="4"/>
        <v>View on Google Map</v>
      </c>
    </row>
    <row r="320" spans="1:13" x14ac:dyDescent="0.2">
      <c r="A320" s="80">
        <v>248</v>
      </c>
      <c r="B320" s="80" t="s">
        <v>918</v>
      </c>
      <c r="C320" s="80" t="s">
        <v>331</v>
      </c>
      <c r="D320" s="80">
        <v>68.692658499999993</v>
      </c>
      <c r="E320" s="80">
        <v>-150.05112349999999</v>
      </c>
      <c r="F320" s="80">
        <v>670</v>
      </c>
      <c r="G320" s="80" t="s">
        <v>340</v>
      </c>
      <c r="H320" s="80" t="s">
        <v>919</v>
      </c>
      <c r="I320" s="80" t="s">
        <v>331</v>
      </c>
      <c r="J320" s="80" t="s">
        <v>615</v>
      </c>
      <c r="K320" s="80" t="s">
        <v>331</v>
      </c>
      <c r="L320" s="80" t="s">
        <v>616</v>
      </c>
      <c r="M320" s="86" t="str">
        <f t="shared" si="4"/>
        <v>View on Google Map</v>
      </c>
    </row>
    <row r="321" spans="1:13" x14ac:dyDescent="0.2">
      <c r="A321" s="80">
        <v>249</v>
      </c>
      <c r="B321" s="80" t="s">
        <v>920</v>
      </c>
      <c r="C321" s="80" t="s">
        <v>331</v>
      </c>
      <c r="D321" s="80" t="s">
        <v>331</v>
      </c>
      <c r="E321" s="80" t="s">
        <v>331</v>
      </c>
      <c r="F321" s="80">
        <v>670</v>
      </c>
      <c r="G321" s="80" t="s">
        <v>340</v>
      </c>
      <c r="H321" s="80" t="s">
        <v>921</v>
      </c>
      <c r="I321" s="80" t="s">
        <v>331</v>
      </c>
      <c r="J321" s="80" t="s">
        <v>615</v>
      </c>
      <c r="K321" s="80" t="s">
        <v>331</v>
      </c>
      <c r="L321" s="80" t="s">
        <v>616</v>
      </c>
      <c r="M321" s="86" t="str">
        <f t="shared" si="4"/>
        <v>View on Google Map</v>
      </c>
    </row>
    <row r="322" spans="1:13" x14ac:dyDescent="0.2">
      <c r="A322" s="80">
        <v>250</v>
      </c>
      <c r="B322" s="80" t="s">
        <v>922</v>
      </c>
      <c r="C322" s="80" t="s">
        <v>331</v>
      </c>
      <c r="D322" s="80">
        <v>68.694566333333327</v>
      </c>
      <c r="E322" s="80">
        <v>-150.05547983333301</v>
      </c>
      <c r="F322" s="80">
        <v>670</v>
      </c>
      <c r="G322" s="80" t="s">
        <v>340</v>
      </c>
      <c r="H322" s="80" t="s">
        <v>923</v>
      </c>
      <c r="I322" s="80" t="s">
        <v>331</v>
      </c>
      <c r="J322" s="80" t="s">
        <v>615</v>
      </c>
      <c r="K322" s="80" t="s">
        <v>331</v>
      </c>
      <c r="L322" s="80" t="s">
        <v>616</v>
      </c>
      <c r="M322" s="86" t="str">
        <f t="shared" si="4"/>
        <v>View on Google Map</v>
      </c>
    </row>
    <row r="323" spans="1:13" x14ac:dyDescent="0.2">
      <c r="A323" s="80">
        <v>251</v>
      </c>
      <c r="B323" s="80" t="s">
        <v>924</v>
      </c>
      <c r="C323" s="80" t="s">
        <v>331</v>
      </c>
      <c r="D323" s="80" t="s">
        <v>331</v>
      </c>
      <c r="E323" s="80" t="s">
        <v>331</v>
      </c>
      <c r="F323" s="80">
        <v>580</v>
      </c>
      <c r="G323" s="80" t="s">
        <v>340</v>
      </c>
      <c r="H323" s="80" t="s">
        <v>925</v>
      </c>
      <c r="I323" s="80" t="s">
        <v>331</v>
      </c>
      <c r="J323" s="80" t="s">
        <v>615</v>
      </c>
      <c r="K323" s="80" t="s">
        <v>331</v>
      </c>
      <c r="L323" s="80" t="s">
        <v>616</v>
      </c>
      <c r="M323" s="86" t="str">
        <f t="shared" ref="M323:M386" si="5">HYPERLINK("http://maps.google.com/maps?q="&amp;D323&amp;","&amp;E323,"View on Google Map")</f>
        <v>View on Google Map</v>
      </c>
    </row>
    <row r="324" spans="1:13" x14ac:dyDescent="0.2">
      <c r="A324" s="80">
        <v>252</v>
      </c>
      <c r="B324" s="80" t="s">
        <v>926</v>
      </c>
      <c r="C324" s="80" t="s">
        <v>331</v>
      </c>
      <c r="D324" s="80" t="s">
        <v>331</v>
      </c>
      <c r="E324" s="80" t="s">
        <v>331</v>
      </c>
      <c r="F324" s="80">
        <v>550</v>
      </c>
      <c r="G324" s="80" t="s">
        <v>340</v>
      </c>
      <c r="H324" s="80" t="s">
        <v>927</v>
      </c>
      <c r="I324" s="80" t="s">
        <v>331</v>
      </c>
      <c r="J324" s="80" t="s">
        <v>615</v>
      </c>
      <c r="K324" s="80" t="s">
        <v>331</v>
      </c>
      <c r="L324" s="80" t="s">
        <v>616</v>
      </c>
      <c r="M324" s="86" t="str">
        <f t="shared" si="5"/>
        <v>View on Google Map</v>
      </c>
    </row>
    <row r="325" spans="1:13" x14ac:dyDescent="0.2">
      <c r="A325" s="80">
        <v>253</v>
      </c>
      <c r="B325" s="80" t="s">
        <v>928</v>
      </c>
      <c r="C325" s="80" t="s">
        <v>331</v>
      </c>
      <c r="D325" s="80" t="s">
        <v>331</v>
      </c>
      <c r="E325" s="80" t="s">
        <v>331</v>
      </c>
      <c r="F325" s="80">
        <v>550</v>
      </c>
      <c r="G325" s="80" t="s">
        <v>340</v>
      </c>
      <c r="H325" s="80" t="s">
        <v>929</v>
      </c>
      <c r="I325" s="80" t="s">
        <v>331</v>
      </c>
      <c r="J325" s="80" t="s">
        <v>615</v>
      </c>
      <c r="K325" s="80" t="s">
        <v>331</v>
      </c>
      <c r="L325" s="80" t="s">
        <v>616</v>
      </c>
      <c r="M325" s="86" t="str">
        <f t="shared" si="5"/>
        <v>View on Google Map</v>
      </c>
    </row>
    <row r="326" spans="1:13" x14ac:dyDescent="0.2">
      <c r="A326" s="80">
        <v>254</v>
      </c>
      <c r="B326" s="80" t="s">
        <v>930</v>
      </c>
      <c r="C326" s="80" t="s">
        <v>331</v>
      </c>
      <c r="D326" s="80" t="s">
        <v>331</v>
      </c>
      <c r="E326" s="80" t="s">
        <v>331</v>
      </c>
      <c r="F326" s="80">
        <v>520</v>
      </c>
      <c r="G326" s="80" t="s">
        <v>340</v>
      </c>
      <c r="H326" s="80" t="s">
        <v>931</v>
      </c>
      <c r="I326" s="80" t="s">
        <v>331</v>
      </c>
      <c r="J326" s="80" t="s">
        <v>615</v>
      </c>
      <c r="K326" s="80" t="s">
        <v>331</v>
      </c>
      <c r="L326" s="80" t="s">
        <v>616</v>
      </c>
      <c r="M326" s="86" t="str">
        <f t="shared" si="5"/>
        <v>View on Google Map</v>
      </c>
    </row>
    <row r="327" spans="1:13" x14ac:dyDescent="0.2">
      <c r="A327" s="80">
        <v>255</v>
      </c>
      <c r="B327" s="80" t="s">
        <v>932</v>
      </c>
      <c r="C327" s="80" t="s">
        <v>331</v>
      </c>
      <c r="D327" s="80" t="s">
        <v>331</v>
      </c>
      <c r="E327" s="80" t="s">
        <v>331</v>
      </c>
      <c r="F327" s="80">
        <v>520</v>
      </c>
      <c r="G327" s="80" t="s">
        <v>340</v>
      </c>
      <c r="H327" s="80" t="s">
        <v>933</v>
      </c>
      <c r="I327" s="80" t="s">
        <v>331</v>
      </c>
      <c r="J327" s="80" t="s">
        <v>615</v>
      </c>
      <c r="K327" s="80" t="s">
        <v>331</v>
      </c>
      <c r="L327" s="80" t="s">
        <v>616</v>
      </c>
      <c r="M327" s="86" t="str">
        <f t="shared" si="5"/>
        <v>View on Google Map</v>
      </c>
    </row>
    <row r="328" spans="1:13" x14ac:dyDescent="0.2">
      <c r="A328" s="80">
        <v>256</v>
      </c>
      <c r="B328" s="80" t="s">
        <v>934</v>
      </c>
      <c r="C328" s="80" t="s">
        <v>331</v>
      </c>
      <c r="D328" s="80" t="s">
        <v>331</v>
      </c>
      <c r="E328" s="80" t="s">
        <v>331</v>
      </c>
      <c r="F328" s="80">
        <v>760</v>
      </c>
      <c r="G328" s="80" t="s">
        <v>340</v>
      </c>
      <c r="H328" s="80" t="s">
        <v>935</v>
      </c>
      <c r="I328" s="80" t="s">
        <v>331</v>
      </c>
      <c r="J328" s="80" t="s">
        <v>615</v>
      </c>
      <c r="K328" s="80" t="s">
        <v>331</v>
      </c>
      <c r="L328" s="80" t="s">
        <v>616</v>
      </c>
      <c r="M328" s="86" t="str">
        <f t="shared" si="5"/>
        <v>View on Google Map</v>
      </c>
    </row>
    <row r="329" spans="1:13" x14ac:dyDescent="0.2">
      <c r="A329" s="80">
        <v>257</v>
      </c>
      <c r="B329" s="80" t="s">
        <v>936</v>
      </c>
      <c r="C329" s="80" t="s">
        <v>331</v>
      </c>
      <c r="D329" s="80">
        <v>68.701666666666668</v>
      </c>
      <c r="E329" s="80">
        <v>-149.743333333333</v>
      </c>
      <c r="F329" s="80">
        <v>760</v>
      </c>
      <c r="G329" s="80" t="s">
        <v>340</v>
      </c>
      <c r="H329" s="80" t="s">
        <v>937</v>
      </c>
      <c r="I329" s="80" t="s">
        <v>331</v>
      </c>
      <c r="J329" s="80" t="s">
        <v>615</v>
      </c>
      <c r="K329" s="80" t="s">
        <v>331</v>
      </c>
      <c r="L329" s="80" t="s">
        <v>616</v>
      </c>
      <c r="M329" s="86" t="str">
        <f t="shared" si="5"/>
        <v>View on Google Map</v>
      </c>
    </row>
    <row r="330" spans="1:13" x14ac:dyDescent="0.2">
      <c r="A330" s="80">
        <v>258</v>
      </c>
      <c r="B330" s="80" t="s">
        <v>938</v>
      </c>
      <c r="C330" s="80" t="s">
        <v>331</v>
      </c>
      <c r="D330" s="80">
        <v>68.704999999999998</v>
      </c>
      <c r="E330" s="80">
        <v>-149.731666666667</v>
      </c>
      <c r="F330" s="80">
        <v>730</v>
      </c>
      <c r="G330" s="80" t="s">
        <v>340</v>
      </c>
      <c r="H330" s="80" t="s">
        <v>939</v>
      </c>
      <c r="I330" s="80" t="s">
        <v>331</v>
      </c>
      <c r="J330" s="80" t="s">
        <v>615</v>
      </c>
      <c r="K330" s="80" t="s">
        <v>331</v>
      </c>
      <c r="L330" s="80" t="s">
        <v>616</v>
      </c>
      <c r="M330" s="86" t="str">
        <f t="shared" si="5"/>
        <v>View on Google Map</v>
      </c>
    </row>
    <row r="331" spans="1:13" x14ac:dyDescent="0.2">
      <c r="A331" s="80">
        <v>259</v>
      </c>
      <c r="B331" s="80" t="s">
        <v>940</v>
      </c>
      <c r="C331" s="80" t="s">
        <v>331</v>
      </c>
      <c r="D331" s="80">
        <v>68.703333333333333</v>
      </c>
      <c r="E331" s="80">
        <v>-149.715</v>
      </c>
      <c r="F331" s="80">
        <v>690</v>
      </c>
      <c r="G331" s="80" t="s">
        <v>340</v>
      </c>
      <c r="H331" s="80" t="s">
        <v>941</v>
      </c>
      <c r="I331" s="80" t="s">
        <v>331</v>
      </c>
      <c r="J331" s="80" t="s">
        <v>615</v>
      </c>
      <c r="K331" s="80" t="s">
        <v>331</v>
      </c>
      <c r="L331" s="80" t="s">
        <v>616</v>
      </c>
      <c r="M331" s="86" t="str">
        <f t="shared" si="5"/>
        <v>View on Google Map</v>
      </c>
    </row>
    <row r="332" spans="1:13" x14ac:dyDescent="0.2">
      <c r="A332" s="80">
        <v>260</v>
      </c>
      <c r="B332" s="80" t="s">
        <v>942</v>
      </c>
      <c r="C332" s="80" t="s">
        <v>331</v>
      </c>
      <c r="D332" s="80" t="s">
        <v>331</v>
      </c>
      <c r="E332" s="80" t="s">
        <v>331</v>
      </c>
      <c r="F332" s="80">
        <v>650</v>
      </c>
      <c r="G332" s="80" t="s">
        <v>340</v>
      </c>
      <c r="H332" s="80" t="s">
        <v>943</v>
      </c>
      <c r="I332" s="80" t="s">
        <v>331</v>
      </c>
      <c r="J332" s="80" t="s">
        <v>615</v>
      </c>
      <c r="K332" s="80" t="s">
        <v>331</v>
      </c>
      <c r="L332" s="80" t="s">
        <v>616</v>
      </c>
      <c r="M332" s="86" t="str">
        <f t="shared" si="5"/>
        <v>View on Google Map</v>
      </c>
    </row>
    <row r="333" spans="1:13" x14ac:dyDescent="0.2">
      <c r="A333" s="80">
        <v>261</v>
      </c>
      <c r="B333" s="80" t="s">
        <v>944</v>
      </c>
      <c r="C333" s="80" t="s">
        <v>331</v>
      </c>
      <c r="D333" s="80">
        <v>68.707980000000006</v>
      </c>
      <c r="E333" s="80">
        <v>-149.71510000000001</v>
      </c>
      <c r="F333" s="80">
        <v>650</v>
      </c>
      <c r="G333" s="80" t="s">
        <v>340</v>
      </c>
      <c r="H333" s="80" t="s">
        <v>945</v>
      </c>
      <c r="I333" s="80" t="s">
        <v>331</v>
      </c>
      <c r="J333" s="80" t="s">
        <v>615</v>
      </c>
      <c r="K333" s="80" t="s">
        <v>331</v>
      </c>
      <c r="L333" s="80" t="s">
        <v>616</v>
      </c>
      <c r="M333" s="86" t="str">
        <f t="shared" si="5"/>
        <v>View on Google Map</v>
      </c>
    </row>
    <row r="334" spans="1:13" x14ac:dyDescent="0.2">
      <c r="A334" s="80">
        <v>262</v>
      </c>
      <c r="B334" s="80" t="s">
        <v>946</v>
      </c>
      <c r="C334" s="80" t="s">
        <v>331</v>
      </c>
      <c r="D334" s="80">
        <v>68.707849999999993</v>
      </c>
      <c r="E334" s="80">
        <v>-149.69963000000001</v>
      </c>
      <c r="F334" s="80">
        <v>650</v>
      </c>
      <c r="G334" s="80" t="s">
        <v>340</v>
      </c>
      <c r="H334" s="80" t="s">
        <v>947</v>
      </c>
      <c r="I334" s="80" t="s">
        <v>331</v>
      </c>
      <c r="J334" s="80" t="s">
        <v>615</v>
      </c>
      <c r="K334" s="80" t="s">
        <v>331</v>
      </c>
      <c r="L334" s="80" t="s">
        <v>616</v>
      </c>
      <c r="M334" s="86" t="str">
        <f t="shared" si="5"/>
        <v>View on Google Map</v>
      </c>
    </row>
    <row r="335" spans="1:13" x14ac:dyDescent="0.2">
      <c r="A335" s="80">
        <v>263</v>
      </c>
      <c r="B335" s="80" t="s">
        <v>948</v>
      </c>
      <c r="C335" s="80" t="s">
        <v>331</v>
      </c>
      <c r="D335" s="80">
        <v>68.810460000000006</v>
      </c>
      <c r="E335" s="80">
        <v>-149.05207999999999</v>
      </c>
      <c r="F335" s="80">
        <v>650</v>
      </c>
      <c r="G335" s="80" t="s">
        <v>340</v>
      </c>
      <c r="H335" s="80" t="s">
        <v>949</v>
      </c>
      <c r="I335" s="80" t="s">
        <v>331</v>
      </c>
      <c r="J335" s="80" t="s">
        <v>615</v>
      </c>
      <c r="K335" s="80" t="s">
        <v>331</v>
      </c>
      <c r="L335" s="80" t="s">
        <v>616</v>
      </c>
      <c r="M335" s="86" t="str">
        <f t="shared" si="5"/>
        <v>View on Google Map</v>
      </c>
    </row>
    <row r="336" spans="1:13" x14ac:dyDescent="0.2">
      <c r="A336" s="80">
        <v>264</v>
      </c>
      <c r="B336" s="80" t="s">
        <v>950</v>
      </c>
      <c r="C336" s="80" t="s">
        <v>331</v>
      </c>
      <c r="D336" s="80" t="s">
        <v>331</v>
      </c>
      <c r="E336" s="80" t="s">
        <v>331</v>
      </c>
      <c r="F336" s="80">
        <v>650</v>
      </c>
      <c r="G336" s="80" t="s">
        <v>340</v>
      </c>
      <c r="H336" s="80" t="s">
        <v>951</v>
      </c>
      <c r="I336" s="80" t="s">
        <v>331</v>
      </c>
      <c r="J336" s="80" t="s">
        <v>615</v>
      </c>
      <c r="K336" s="80" t="s">
        <v>331</v>
      </c>
      <c r="L336" s="80" t="s">
        <v>616</v>
      </c>
      <c r="M336" s="86" t="str">
        <f t="shared" si="5"/>
        <v>View on Google Map</v>
      </c>
    </row>
    <row r="337" spans="1:13" x14ac:dyDescent="0.2">
      <c r="A337" s="80">
        <v>265</v>
      </c>
      <c r="B337" s="80" t="s">
        <v>952</v>
      </c>
      <c r="C337" s="80" t="s">
        <v>331</v>
      </c>
      <c r="D337" s="80" t="s">
        <v>331</v>
      </c>
      <c r="E337" s="80" t="s">
        <v>331</v>
      </c>
      <c r="F337" s="80">
        <v>650</v>
      </c>
      <c r="G337" s="80" t="s">
        <v>340</v>
      </c>
      <c r="H337" s="80" t="s">
        <v>953</v>
      </c>
      <c r="I337" s="80" t="s">
        <v>331</v>
      </c>
      <c r="J337" s="80" t="s">
        <v>615</v>
      </c>
      <c r="K337" s="80" t="s">
        <v>331</v>
      </c>
      <c r="L337" s="80" t="s">
        <v>616</v>
      </c>
      <c r="M337" s="86" t="str">
        <f t="shared" si="5"/>
        <v>View on Google Map</v>
      </c>
    </row>
    <row r="338" spans="1:13" x14ac:dyDescent="0.2">
      <c r="A338" s="80">
        <v>266</v>
      </c>
      <c r="B338" s="80" t="s">
        <v>954</v>
      </c>
      <c r="C338" s="80" t="s">
        <v>331</v>
      </c>
      <c r="D338" s="80" t="s">
        <v>331</v>
      </c>
      <c r="E338" s="80" t="s">
        <v>331</v>
      </c>
      <c r="F338" s="80">
        <v>650</v>
      </c>
      <c r="G338" s="80" t="s">
        <v>340</v>
      </c>
      <c r="H338" s="80" t="s">
        <v>955</v>
      </c>
      <c r="I338" s="80" t="s">
        <v>331</v>
      </c>
      <c r="J338" s="80" t="s">
        <v>615</v>
      </c>
      <c r="K338" s="80" t="s">
        <v>331</v>
      </c>
      <c r="L338" s="80" t="s">
        <v>616</v>
      </c>
      <c r="M338" s="86" t="str">
        <f t="shared" si="5"/>
        <v>View on Google Map</v>
      </c>
    </row>
    <row r="339" spans="1:13" x14ac:dyDescent="0.2">
      <c r="A339" s="80">
        <v>267</v>
      </c>
      <c r="B339" s="80" t="s">
        <v>956</v>
      </c>
      <c r="C339" s="80" t="s">
        <v>331</v>
      </c>
      <c r="D339" s="80" t="s">
        <v>331</v>
      </c>
      <c r="E339" s="80" t="s">
        <v>331</v>
      </c>
      <c r="F339" s="80">
        <v>630</v>
      </c>
      <c r="G339" s="80" t="s">
        <v>340</v>
      </c>
      <c r="H339" s="80" t="s">
        <v>957</v>
      </c>
      <c r="I339" s="80" t="s">
        <v>331</v>
      </c>
      <c r="J339" s="80" t="s">
        <v>615</v>
      </c>
      <c r="K339" s="80" t="s">
        <v>331</v>
      </c>
      <c r="L339" s="80" t="s">
        <v>616</v>
      </c>
      <c r="M339" s="86" t="str">
        <f t="shared" si="5"/>
        <v>View on Google Map</v>
      </c>
    </row>
    <row r="340" spans="1:13" x14ac:dyDescent="0.2">
      <c r="A340" s="80">
        <v>268</v>
      </c>
      <c r="B340" s="80" t="s">
        <v>958</v>
      </c>
      <c r="C340" s="80" t="s">
        <v>331</v>
      </c>
      <c r="D340" s="80" t="s">
        <v>331</v>
      </c>
      <c r="E340" s="80" t="s">
        <v>331</v>
      </c>
      <c r="F340" s="80">
        <v>620</v>
      </c>
      <c r="G340" s="80" t="s">
        <v>340</v>
      </c>
      <c r="H340" s="80" t="s">
        <v>959</v>
      </c>
      <c r="I340" s="80" t="s">
        <v>331</v>
      </c>
      <c r="J340" s="80" t="s">
        <v>615</v>
      </c>
      <c r="K340" s="80" t="s">
        <v>331</v>
      </c>
      <c r="L340" s="80" t="s">
        <v>616</v>
      </c>
      <c r="M340" s="86" t="str">
        <f t="shared" si="5"/>
        <v>View on Google Map</v>
      </c>
    </row>
    <row r="341" spans="1:13" x14ac:dyDescent="0.2">
      <c r="A341" s="80">
        <v>269</v>
      </c>
      <c r="B341" s="80" t="s">
        <v>960</v>
      </c>
      <c r="C341" s="80" t="s">
        <v>331</v>
      </c>
      <c r="D341" s="80" t="s">
        <v>331</v>
      </c>
      <c r="E341" s="80" t="s">
        <v>331</v>
      </c>
      <c r="F341" s="80">
        <v>590</v>
      </c>
      <c r="G341" s="80" t="s">
        <v>340</v>
      </c>
      <c r="H341" s="80" t="s">
        <v>961</v>
      </c>
      <c r="I341" s="80" t="s">
        <v>331</v>
      </c>
      <c r="J341" s="80" t="s">
        <v>615</v>
      </c>
      <c r="K341" s="80" t="s">
        <v>331</v>
      </c>
      <c r="L341" s="80" t="s">
        <v>616</v>
      </c>
      <c r="M341" s="86" t="str">
        <f t="shared" si="5"/>
        <v>View on Google Map</v>
      </c>
    </row>
    <row r="342" spans="1:13" x14ac:dyDescent="0.2">
      <c r="A342" s="80">
        <v>270</v>
      </c>
      <c r="B342" s="80" t="s">
        <v>962</v>
      </c>
      <c r="C342" s="80" t="s">
        <v>331</v>
      </c>
      <c r="D342" s="80" t="s">
        <v>331</v>
      </c>
      <c r="E342" s="80" t="s">
        <v>331</v>
      </c>
      <c r="F342" s="80">
        <v>590</v>
      </c>
      <c r="G342" s="80" t="s">
        <v>340</v>
      </c>
      <c r="H342" s="80" t="s">
        <v>963</v>
      </c>
      <c r="I342" s="80" t="s">
        <v>331</v>
      </c>
      <c r="J342" s="80" t="s">
        <v>615</v>
      </c>
      <c r="K342" s="80" t="s">
        <v>331</v>
      </c>
      <c r="L342" s="80" t="s">
        <v>616</v>
      </c>
      <c r="M342" s="86" t="str">
        <f t="shared" si="5"/>
        <v>View on Google Map</v>
      </c>
    </row>
    <row r="343" spans="1:13" x14ac:dyDescent="0.2">
      <c r="A343" s="80">
        <v>271</v>
      </c>
      <c r="B343" s="80" t="s">
        <v>964</v>
      </c>
      <c r="C343" s="80" t="s">
        <v>331</v>
      </c>
      <c r="D343" s="80" t="s">
        <v>331</v>
      </c>
      <c r="E343" s="80" t="s">
        <v>331</v>
      </c>
      <c r="F343" s="80">
        <v>590</v>
      </c>
      <c r="G343" s="80" t="s">
        <v>340</v>
      </c>
      <c r="H343" s="80" t="s">
        <v>965</v>
      </c>
      <c r="I343" s="80" t="s">
        <v>331</v>
      </c>
      <c r="J343" s="80" t="s">
        <v>615</v>
      </c>
      <c r="K343" s="80" t="s">
        <v>331</v>
      </c>
      <c r="L343" s="80" t="s">
        <v>616</v>
      </c>
      <c r="M343" s="86" t="str">
        <f t="shared" si="5"/>
        <v>View on Google Map</v>
      </c>
    </row>
    <row r="344" spans="1:13" x14ac:dyDescent="0.2">
      <c r="A344" s="80">
        <v>272</v>
      </c>
      <c r="B344" s="80" t="s">
        <v>966</v>
      </c>
      <c r="C344" s="80" t="s">
        <v>331</v>
      </c>
      <c r="D344" s="80" t="s">
        <v>331</v>
      </c>
      <c r="E344" s="80" t="s">
        <v>331</v>
      </c>
      <c r="F344" s="80" t="s">
        <v>331</v>
      </c>
      <c r="G344" s="80" t="s">
        <v>340</v>
      </c>
      <c r="H344" s="80" t="s">
        <v>967</v>
      </c>
      <c r="I344" s="80" t="s">
        <v>331</v>
      </c>
      <c r="J344" s="80" t="s">
        <v>615</v>
      </c>
      <c r="K344" s="80" t="s">
        <v>331</v>
      </c>
      <c r="L344" s="80" t="s">
        <v>616</v>
      </c>
      <c r="M344" s="86" t="str">
        <f t="shared" si="5"/>
        <v>View on Google Map</v>
      </c>
    </row>
    <row r="345" spans="1:13" x14ac:dyDescent="0.2">
      <c r="A345" s="80">
        <v>315</v>
      </c>
      <c r="B345" s="80" t="s">
        <v>968</v>
      </c>
      <c r="C345" s="80" t="s">
        <v>331</v>
      </c>
      <c r="D345" s="80" t="s">
        <v>331</v>
      </c>
      <c r="E345" s="80" t="s">
        <v>331</v>
      </c>
      <c r="F345" s="80" t="s">
        <v>331</v>
      </c>
      <c r="G345" s="80" t="s">
        <v>340</v>
      </c>
      <c r="H345" s="80" t="s">
        <v>969</v>
      </c>
      <c r="I345" s="80" t="s">
        <v>331</v>
      </c>
      <c r="J345" s="80" t="s">
        <v>615</v>
      </c>
      <c r="K345" s="80" t="s">
        <v>331</v>
      </c>
      <c r="L345" s="80" t="s">
        <v>616</v>
      </c>
      <c r="M345" s="86" t="str">
        <f t="shared" si="5"/>
        <v>View on Google Map</v>
      </c>
    </row>
    <row r="346" spans="1:13" x14ac:dyDescent="0.2">
      <c r="A346" s="80">
        <v>316</v>
      </c>
      <c r="B346" s="80" t="s">
        <v>970</v>
      </c>
      <c r="C346" s="80" t="s">
        <v>331</v>
      </c>
      <c r="D346" s="80" t="s">
        <v>331</v>
      </c>
      <c r="E346" s="80" t="s">
        <v>331</v>
      </c>
      <c r="F346" s="80" t="s">
        <v>331</v>
      </c>
      <c r="G346" s="80" t="s">
        <v>340</v>
      </c>
      <c r="H346" s="80" t="s">
        <v>971</v>
      </c>
      <c r="I346" s="80" t="s">
        <v>331</v>
      </c>
      <c r="J346" s="80" t="s">
        <v>615</v>
      </c>
      <c r="K346" s="80" t="s">
        <v>331</v>
      </c>
      <c r="L346" s="80" t="s">
        <v>616</v>
      </c>
      <c r="M346" s="86" t="str">
        <f t="shared" si="5"/>
        <v>View on Google Map</v>
      </c>
    </row>
    <row r="347" spans="1:13" x14ac:dyDescent="0.2">
      <c r="A347" s="80">
        <v>317</v>
      </c>
      <c r="B347" s="80" t="s">
        <v>972</v>
      </c>
      <c r="C347" s="80" t="s">
        <v>331</v>
      </c>
      <c r="D347" s="80" t="s">
        <v>331</v>
      </c>
      <c r="E347" s="80" t="s">
        <v>331</v>
      </c>
      <c r="F347" s="80" t="s">
        <v>331</v>
      </c>
      <c r="G347" s="80" t="s">
        <v>340</v>
      </c>
      <c r="H347" s="80" t="s">
        <v>973</v>
      </c>
      <c r="I347" s="80" t="s">
        <v>331</v>
      </c>
      <c r="J347" s="80" t="s">
        <v>615</v>
      </c>
      <c r="K347" s="80" t="s">
        <v>331</v>
      </c>
      <c r="L347" s="80" t="s">
        <v>616</v>
      </c>
      <c r="M347" s="86" t="str">
        <f t="shared" si="5"/>
        <v>View on Google Map</v>
      </c>
    </row>
    <row r="348" spans="1:13" x14ac:dyDescent="0.2">
      <c r="A348" s="80">
        <v>318</v>
      </c>
      <c r="B348" s="80" t="s">
        <v>974</v>
      </c>
      <c r="C348" s="80" t="s">
        <v>331</v>
      </c>
      <c r="D348" s="80">
        <v>68.575519</v>
      </c>
      <c r="E348" s="80" t="s">
        <v>975</v>
      </c>
      <c r="F348" s="80">
        <v>899</v>
      </c>
      <c r="G348" s="80" t="s">
        <v>340</v>
      </c>
      <c r="H348" s="80" t="s">
        <v>976</v>
      </c>
      <c r="I348" s="80" t="s">
        <v>331</v>
      </c>
      <c r="J348" s="80" t="s">
        <v>615</v>
      </c>
      <c r="K348" s="80" t="s">
        <v>331</v>
      </c>
      <c r="L348" s="80" t="s">
        <v>616</v>
      </c>
      <c r="M348" s="86" t="str">
        <f t="shared" si="5"/>
        <v>View on Google Map</v>
      </c>
    </row>
    <row r="349" spans="1:13" x14ac:dyDescent="0.2">
      <c r="A349" s="80">
        <v>319</v>
      </c>
      <c r="B349" s="80" t="s">
        <v>977</v>
      </c>
      <c r="C349" s="80" t="s">
        <v>331</v>
      </c>
      <c r="D349" s="80" t="s">
        <v>331</v>
      </c>
      <c r="E349" s="80" t="s">
        <v>331</v>
      </c>
      <c r="F349" s="80" t="s">
        <v>331</v>
      </c>
      <c r="G349" s="80" t="s">
        <v>340</v>
      </c>
      <c r="H349" s="80" t="s">
        <v>978</v>
      </c>
      <c r="I349" s="80" t="s">
        <v>331</v>
      </c>
      <c r="J349" s="80" t="s">
        <v>615</v>
      </c>
      <c r="K349" s="80" t="s">
        <v>331</v>
      </c>
      <c r="L349" s="80" t="s">
        <v>616</v>
      </c>
      <c r="M349" s="86" t="str">
        <f t="shared" si="5"/>
        <v>View on Google Map</v>
      </c>
    </row>
    <row r="350" spans="1:13" x14ac:dyDescent="0.2">
      <c r="A350" s="80">
        <v>320</v>
      </c>
      <c r="B350" s="80" t="s">
        <v>979</v>
      </c>
      <c r="C350" s="80" t="s">
        <v>331</v>
      </c>
      <c r="D350" s="80">
        <v>68.577262833333336</v>
      </c>
      <c r="E350" s="80">
        <v>-149.17503450000001</v>
      </c>
      <c r="F350" s="80">
        <v>891</v>
      </c>
      <c r="G350" s="80" t="s">
        <v>340</v>
      </c>
      <c r="H350" s="80" t="s">
        <v>980</v>
      </c>
      <c r="I350" s="80" t="s">
        <v>331</v>
      </c>
      <c r="J350" s="80" t="s">
        <v>615</v>
      </c>
      <c r="K350" s="80" t="s">
        <v>331</v>
      </c>
      <c r="L350" s="80" t="s">
        <v>616</v>
      </c>
      <c r="M350" s="86" t="str">
        <f t="shared" si="5"/>
        <v>View on Google Map</v>
      </c>
    </row>
    <row r="351" spans="1:13" x14ac:dyDescent="0.2">
      <c r="A351" s="80">
        <v>321</v>
      </c>
      <c r="B351" s="80" t="s">
        <v>981</v>
      </c>
      <c r="C351" s="80" t="s">
        <v>331</v>
      </c>
      <c r="D351" s="80">
        <v>68.581590833333294</v>
      </c>
      <c r="E351" s="80">
        <v>-149.17595333333301</v>
      </c>
      <c r="F351" s="80">
        <v>891</v>
      </c>
      <c r="G351" s="80" t="s">
        <v>340</v>
      </c>
      <c r="H351" s="80" t="s">
        <v>982</v>
      </c>
      <c r="I351" s="80" t="s">
        <v>331</v>
      </c>
      <c r="J351" s="80" t="s">
        <v>615</v>
      </c>
      <c r="K351" s="80" t="s">
        <v>331</v>
      </c>
      <c r="L351" s="80" t="s">
        <v>616</v>
      </c>
      <c r="M351" s="86" t="str">
        <f t="shared" si="5"/>
        <v>View on Google Map</v>
      </c>
    </row>
    <row r="352" spans="1:13" x14ac:dyDescent="0.2">
      <c r="A352" s="80">
        <v>322</v>
      </c>
      <c r="B352" s="80" t="s">
        <v>983</v>
      </c>
      <c r="C352" s="80" t="s">
        <v>331</v>
      </c>
      <c r="D352" s="80" t="s">
        <v>331</v>
      </c>
      <c r="E352" s="80" t="s">
        <v>331</v>
      </c>
      <c r="F352" s="80" t="s">
        <v>331</v>
      </c>
      <c r="G352" s="80" t="s">
        <v>340</v>
      </c>
      <c r="H352" s="80" t="s">
        <v>984</v>
      </c>
      <c r="I352" s="80" t="s">
        <v>331</v>
      </c>
      <c r="J352" s="80" t="s">
        <v>615</v>
      </c>
      <c r="K352" s="80" t="s">
        <v>331</v>
      </c>
      <c r="L352" s="80" t="s">
        <v>616</v>
      </c>
      <c r="M352" s="86" t="str">
        <f t="shared" si="5"/>
        <v>View on Google Map</v>
      </c>
    </row>
    <row r="353" spans="1:13" x14ac:dyDescent="0.2">
      <c r="A353" s="80">
        <v>323</v>
      </c>
      <c r="B353" s="80" t="s">
        <v>985</v>
      </c>
      <c r="C353" s="80" t="s">
        <v>331</v>
      </c>
      <c r="D353" s="80" t="s">
        <v>331</v>
      </c>
      <c r="E353" s="80" t="s">
        <v>331</v>
      </c>
      <c r="F353" s="80" t="s">
        <v>331</v>
      </c>
      <c r="G353" s="80" t="s">
        <v>340</v>
      </c>
      <c r="H353" s="80" t="s">
        <v>986</v>
      </c>
      <c r="I353" s="80" t="s">
        <v>331</v>
      </c>
      <c r="J353" s="80" t="s">
        <v>615</v>
      </c>
      <c r="K353" s="80" t="s">
        <v>331</v>
      </c>
      <c r="L353" s="80" t="s">
        <v>616</v>
      </c>
      <c r="M353" s="86" t="str">
        <f t="shared" si="5"/>
        <v>View on Google Map</v>
      </c>
    </row>
    <row r="354" spans="1:13" x14ac:dyDescent="0.2">
      <c r="A354" s="80">
        <v>324</v>
      </c>
      <c r="B354" s="80" t="s">
        <v>987</v>
      </c>
      <c r="C354" s="80" t="s">
        <v>331</v>
      </c>
      <c r="D354" s="80" t="s">
        <v>331</v>
      </c>
      <c r="E354" s="80" t="s">
        <v>331</v>
      </c>
      <c r="F354" s="80" t="s">
        <v>331</v>
      </c>
      <c r="G354" s="80" t="s">
        <v>340</v>
      </c>
      <c r="H354" s="80" t="s">
        <v>988</v>
      </c>
      <c r="I354" s="80" t="s">
        <v>331</v>
      </c>
      <c r="J354" s="80" t="s">
        <v>615</v>
      </c>
      <c r="K354" s="80" t="s">
        <v>331</v>
      </c>
      <c r="L354" s="80" t="s">
        <v>616</v>
      </c>
      <c r="M354" s="86" t="str">
        <f t="shared" si="5"/>
        <v>View on Google Map</v>
      </c>
    </row>
    <row r="355" spans="1:13" x14ac:dyDescent="0.2">
      <c r="A355" s="80">
        <v>325</v>
      </c>
      <c r="B355" s="80" t="s">
        <v>989</v>
      </c>
      <c r="C355" s="80" t="s">
        <v>331</v>
      </c>
      <c r="D355" s="80" t="s">
        <v>331</v>
      </c>
      <c r="E355" s="80" t="s">
        <v>331</v>
      </c>
      <c r="F355" s="80" t="s">
        <v>331</v>
      </c>
      <c r="G355" s="80" t="s">
        <v>340</v>
      </c>
      <c r="H355" s="80" t="s">
        <v>990</v>
      </c>
      <c r="I355" s="80" t="s">
        <v>331</v>
      </c>
      <c r="J355" s="80" t="s">
        <v>615</v>
      </c>
      <c r="K355" s="80" t="s">
        <v>331</v>
      </c>
      <c r="L355" s="80" t="s">
        <v>616</v>
      </c>
      <c r="M355" s="86" t="str">
        <f t="shared" si="5"/>
        <v>View on Google Map</v>
      </c>
    </row>
    <row r="356" spans="1:13" x14ac:dyDescent="0.2">
      <c r="A356" s="80">
        <v>326</v>
      </c>
      <c r="B356" s="80" t="s">
        <v>991</v>
      </c>
      <c r="C356" s="80" t="s">
        <v>331</v>
      </c>
      <c r="D356" s="80" t="s">
        <v>331</v>
      </c>
      <c r="E356" s="80" t="s">
        <v>331</v>
      </c>
      <c r="F356" s="80" t="s">
        <v>331</v>
      </c>
      <c r="G356" s="80" t="s">
        <v>340</v>
      </c>
      <c r="H356" s="80" t="s">
        <v>992</v>
      </c>
      <c r="I356" s="80" t="s">
        <v>331</v>
      </c>
      <c r="J356" s="80" t="s">
        <v>615</v>
      </c>
      <c r="K356" s="80" t="s">
        <v>331</v>
      </c>
      <c r="L356" s="80" t="s">
        <v>616</v>
      </c>
      <c r="M356" s="86" t="str">
        <f t="shared" si="5"/>
        <v>View on Google Map</v>
      </c>
    </row>
    <row r="357" spans="1:13" x14ac:dyDescent="0.2">
      <c r="A357" s="80">
        <v>327</v>
      </c>
      <c r="B357" s="80" t="s">
        <v>993</v>
      </c>
      <c r="C357" s="80" t="s">
        <v>331</v>
      </c>
      <c r="D357" s="80" t="s">
        <v>331</v>
      </c>
      <c r="E357" s="80" t="s">
        <v>331</v>
      </c>
      <c r="F357" s="80" t="s">
        <v>331</v>
      </c>
      <c r="G357" s="80" t="s">
        <v>340</v>
      </c>
      <c r="H357" s="80" t="s">
        <v>994</v>
      </c>
      <c r="I357" s="80" t="s">
        <v>331</v>
      </c>
      <c r="J357" s="80" t="s">
        <v>615</v>
      </c>
      <c r="K357" s="80" t="s">
        <v>331</v>
      </c>
      <c r="L357" s="80" t="s">
        <v>616</v>
      </c>
      <c r="M357" s="86" t="str">
        <f t="shared" si="5"/>
        <v>View on Google Map</v>
      </c>
    </row>
    <row r="358" spans="1:13" x14ac:dyDescent="0.2">
      <c r="A358" s="80">
        <v>328</v>
      </c>
      <c r="B358" s="80" t="s">
        <v>995</v>
      </c>
      <c r="C358" s="80" t="s">
        <v>331</v>
      </c>
      <c r="D358" s="80" t="s">
        <v>331</v>
      </c>
      <c r="E358" s="80" t="s">
        <v>331</v>
      </c>
      <c r="F358" s="80" t="s">
        <v>331</v>
      </c>
      <c r="G358" s="80" t="s">
        <v>340</v>
      </c>
      <c r="H358" s="80" t="s">
        <v>996</v>
      </c>
      <c r="I358" s="80" t="s">
        <v>331</v>
      </c>
      <c r="J358" s="80" t="s">
        <v>615</v>
      </c>
      <c r="K358" s="80" t="s">
        <v>331</v>
      </c>
      <c r="L358" s="80" t="s">
        <v>616</v>
      </c>
      <c r="M358" s="86" t="str">
        <f t="shared" si="5"/>
        <v>View on Google Map</v>
      </c>
    </row>
    <row r="359" spans="1:13" x14ac:dyDescent="0.2">
      <c r="A359" s="80">
        <v>329</v>
      </c>
      <c r="B359" s="80" t="s">
        <v>997</v>
      </c>
      <c r="C359" s="80" t="s">
        <v>331</v>
      </c>
      <c r="D359" s="80" t="s">
        <v>331</v>
      </c>
      <c r="E359" s="80" t="s">
        <v>331</v>
      </c>
      <c r="F359" s="80" t="s">
        <v>331</v>
      </c>
      <c r="G359" s="80" t="s">
        <v>340</v>
      </c>
      <c r="H359" s="80" t="s">
        <v>998</v>
      </c>
      <c r="I359" s="80" t="s">
        <v>331</v>
      </c>
      <c r="J359" s="80" t="s">
        <v>615</v>
      </c>
      <c r="K359" s="80" t="s">
        <v>331</v>
      </c>
      <c r="L359" s="80" t="s">
        <v>616</v>
      </c>
      <c r="M359" s="86" t="str">
        <f t="shared" si="5"/>
        <v>View on Google Map</v>
      </c>
    </row>
    <row r="360" spans="1:13" x14ac:dyDescent="0.2">
      <c r="A360" s="80">
        <v>330</v>
      </c>
      <c r="B360" s="80" t="s">
        <v>999</v>
      </c>
      <c r="C360" s="80" t="s">
        <v>331</v>
      </c>
      <c r="D360" s="80" t="s">
        <v>331</v>
      </c>
      <c r="E360" s="80" t="s">
        <v>331</v>
      </c>
      <c r="F360" s="80" t="s">
        <v>331</v>
      </c>
      <c r="G360" s="80" t="s">
        <v>340</v>
      </c>
      <c r="H360" s="80" t="s">
        <v>1000</v>
      </c>
      <c r="I360" s="80" t="s">
        <v>331</v>
      </c>
      <c r="J360" s="80" t="s">
        <v>615</v>
      </c>
      <c r="K360" s="80" t="s">
        <v>331</v>
      </c>
      <c r="L360" s="80" t="s">
        <v>616</v>
      </c>
      <c r="M360" s="86" t="str">
        <f t="shared" si="5"/>
        <v>View on Google Map</v>
      </c>
    </row>
    <row r="361" spans="1:13" x14ac:dyDescent="0.2">
      <c r="A361" s="80">
        <v>331</v>
      </c>
      <c r="B361" s="80" t="s">
        <v>1001</v>
      </c>
      <c r="C361" s="80" t="s">
        <v>331</v>
      </c>
      <c r="D361" s="80">
        <v>68.534049999999993</v>
      </c>
      <c r="E361" s="80">
        <v>-149.15729999999999</v>
      </c>
      <c r="F361" s="80">
        <v>926</v>
      </c>
      <c r="G361" s="80" t="s">
        <v>340</v>
      </c>
      <c r="H361" s="80" t="s">
        <v>1002</v>
      </c>
      <c r="I361" s="80" t="s">
        <v>331</v>
      </c>
      <c r="J361" s="80" t="s">
        <v>615</v>
      </c>
      <c r="K361" s="80" t="s">
        <v>331</v>
      </c>
      <c r="L361" s="80" t="s">
        <v>616</v>
      </c>
      <c r="M361" s="86" t="str">
        <f t="shared" si="5"/>
        <v>View on Google Map</v>
      </c>
    </row>
    <row r="362" spans="1:13" x14ac:dyDescent="0.2">
      <c r="A362" s="80">
        <v>332</v>
      </c>
      <c r="B362" s="80" t="s">
        <v>1003</v>
      </c>
      <c r="C362" s="80" t="s">
        <v>331</v>
      </c>
      <c r="D362" s="80">
        <v>68.533494000000005</v>
      </c>
      <c r="E362" s="80">
        <v>-149.167351</v>
      </c>
      <c r="F362" s="80" t="s">
        <v>331</v>
      </c>
      <c r="G362" s="80" t="s">
        <v>340</v>
      </c>
      <c r="H362" s="80" t="s">
        <v>1004</v>
      </c>
      <c r="I362" s="80" t="s">
        <v>331</v>
      </c>
      <c r="J362" s="80" t="s">
        <v>615</v>
      </c>
      <c r="K362" s="80" t="s">
        <v>331</v>
      </c>
      <c r="L362" s="80" t="s">
        <v>616</v>
      </c>
      <c r="M362" s="86" t="str">
        <f t="shared" si="5"/>
        <v>View on Google Map</v>
      </c>
    </row>
    <row r="363" spans="1:13" x14ac:dyDescent="0.2">
      <c r="A363" s="80">
        <v>333</v>
      </c>
      <c r="B363" s="80" t="s">
        <v>1005</v>
      </c>
      <c r="C363" s="80" t="s">
        <v>331</v>
      </c>
      <c r="D363" s="80">
        <v>68.533270000000002</v>
      </c>
      <c r="E363" s="80">
        <v>-149.19565</v>
      </c>
      <c r="F363" s="80">
        <v>899</v>
      </c>
      <c r="G363" s="80" t="s">
        <v>340</v>
      </c>
      <c r="H363" s="80" t="s">
        <v>1006</v>
      </c>
      <c r="I363" s="80" t="s">
        <v>331</v>
      </c>
      <c r="J363" s="80" t="s">
        <v>615</v>
      </c>
      <c r="K363" s="80" t="s">
        <v>331</v>
      </c>
      <c r="L363" s="80" t="s">
        <v>616</v>
      </c>
      <c r="M363" s="86" t="str">
        <f t="shared" si="5"/>
        <v>View on Google Map</v>
      </c>
    </row>
    <row r="364" spans="1:13" x14ac:dyDescent="0.2">
      <c r="A364" s="80">
        <v>335</v>
      </c>
      <c r="B364" s="80" t="s">
        <v>1007</v>
      </c>
      <c r="C364" s="80" t="s">
        <v>331</v>
      </c>
      <c r="D364" s="80" t="s">
        <v>331</v>
      </c>
      <c r="E364" s="80" t="s">
        <v>331</v>
      </c>
      <c r="F364" s="80" t="s">
        <v>331</v>
      </c>
      <c r="G364" s="80" t="s">
        <v>340</v>
      </c>
      <c r="H364" s="80" t="s">
        <v>1008</v>
      </c>
      <c r="I364" s="80" t="s">
        <v>331</v>
      </c>
      <c r="J364" s="80" t="s">
        <v>615</v>
      </c>
      <c r="K364" s="80" t="s">
        <v>331</v>
      </c>
      <c r="L364" s="80" t="s">
        <v>616</v>
      </c>
      <c r="M364" s="86" t="str">
        <f t="shared" si="5"/>
        <v>View on Google Map</v>
      </c>
    </row>
    <row r="365" spans="1:13" x14ac:dyDescent="0.2">
      <c r="A365" s="80">
        <v>336</v>
      </c>
      <c r="B365" s="80" t="s">
        <v>1009</v>
      </c>
      <c r="C365" s="80" t="s">
        <v>331</v>
      </c>
      <c r="D365" s="80" t="s">
        <v>331</v>
      </c>
      <c r="E365" s="80" t="s">
        <v>331</v>
      </c>
      <c r="F365" s="80" t="s">
        <v>331</v>
      </c>
      <c r="G365" s="80" t="s">
        <v>340</v>
      </c>
      <c r="H365" s="80" t="s">
        <v>1010</v>
      </c>
      <c r="I365" s="80" t="s">
        <v>331</v>
      </c>
      <c r="J365" s="80" t="s">
        <v>615</v>
      </c>
      <c r="K365" s="80" t="s">
        <v>331</v>
      </c>
      <c r="L365" s="80" t="s">
        <v>616</v>
      </c>
      <c r="M365" s="86" t="str">
        <f t="shared" si="5"/>
        <v>View on Google Map</v>
      </c>
    </row>
    <row r="366" spans="1:13" x14ac:dyDescent="0.2">
      <c r="A366" s="80">
        <v>337</v>
      </c>
      <c r="B366" s="80" t="s">
        <v>1011</v>
      </c>
      <c r="C366" s="80" t="s">
        <v>331</v>
      </c>
      <c r="D366" s="80" t="s">
        <v>331</v>
      </c>
      <c r="E366" s="80" t="s">
        <v>331</v>
      </c>
      <c r="F366" s="80" t="s">
        <v>331</v>
      </c>
      <c r="G366" s="80" t="s">
        <v>340</v>
      </c>
      <c r="H366" s="80" t="s">
        <v>1012</v>
      </c>
      <c r="I366" s="80" t="s">
        <v>331</v>
      </c>
      <c r="J366" s="80" t="s">
        <v>615</v>
      </c>
      <c r="K366" s="80" t="s">
        <v>331</v>
      </c>
      <c r="L366" s="80" t="s">
        <v>616</v>
      </c>
      <c r="M366" s="86" t="str">
        <f t="shared" si="5"/>
        <v>View on Google Map</v>
      </c>
    </row>
    <row r="367" spans="1:13" x14ac:dyDescent="0.2">
      <c r="A367" s="80">
        <v>338</v>
      </c>
      <c r="B367" s="80" t="s">
        <v>1013</v>
      </c>
      <c r="C367" s="80" t="s">
        <v>331</v>
      </c>
      <c r="D367" s="80" t="s">
        <v>331</v>
      </c>
      <c r="E367" s="80" t="s">
        <v>331</v>
      </c>
      <c r="F367" s="80" t="s">
        <v>331</v>
      </c>
      <c r="G367" s="80" t="s">
        <v>340</v>
      </c>
      <c r="H367" s="80" t="s">
        <v>1014</v>
      </c>
      <c r="I367" s="80" t="s">
        <v>331</v>
      </c>
      <c r="J367" s="80" t="s">
        <v>615</v>
      </c>
      <c r="K367" s="80" t="s">
        <v>331</v>
      </c>
      <c r="L367" s="80" t="s">
        <v>616</v>
      </c>
      <c r="M367" s="86" t="str">
        <f t="shared" si="5"/>
        <v>View on Google Map</v>
      </c>
    </row>
    <row r="368" spans="1:13" x14ac:dyDescent="0.2">
      <c r="A368" s="80">
        <v>339</v>
      </c>
      <c r="B368" s="80" t="s">
        <v>1015</v>
      </c>
      <c r="C368" s="80" t="s">
        <v>331</v>
      </c>
      <c r="D368" s="80" t="s">
        <v>331</v>
      </c>
      <c r="E368" s="80" t="s">
        <v>331</v>
      </c>
      <c r="F368" s="80" t="s">
        <v>331</v>
      </c>
      <c r="G368" s="80" t="s">
        <v>340</v>
      </c>
      <c r="H368" s="80" t="s">
        <v>1016</v>
      </c>
      <c r="I368" s="80" t="s">
        <v>331</v>
      </c>
      <c r="J368" s="80" t="s">
        <v>615</v>
      </c>
      <c r="K368" s="80" t="s">
        <v>331</v>
      </c>
      <c r="L368" s="80" t="s">
        <v>616</v>
      </c>
      <c r="M368" s="86" t="str">
        <f t="shared" si="5"/>
        <v>View on Google Map</v>
      </c>
    </row>
    <row r="369" spans="1:13" x14ac:dyDescent="0.2">
      <c r="A369" s="80">
        <v>340</v>
      </c>
      <c r="B369" s="80" t="s">
        <v>1017</v>
      </c>
      <c r="C369" s="80" t="s">
        <v>331</v>
      </c>
      <c r="D369" s="80" t="s">
        <v>331</v>
      </c>
      <c r="E369" s="80" t="s">
        <v>331</v>
      </c>
      <c r="F369" s="80" t="s">
        <v>331</v>
      </c>
      <c r="G369" s="80" t="s">
        <v>340</v>
      </c>
      <c r="H369" s="80" t="s">
        <v>1018</v>
      </c>
      <c r="I369" s="80" t="s">
        <v>331</v>
      </c>
      <c r="J369" s="80" t="s">
        <v>615</v>
      </c>
      <c r="K369" s="80" t="s">
        <v>331</v>
      </c>
      <c r="L369" s="80" t="s">
        <v>616</v>
      </c>
      <c r="M369" s="86" t="str">
        <f t="shared" si="5"/>
        <v>View on Google Map</v>
      </c>
    </row>
    <row r="370" spans="1:13" x14ac:dyDescent="0.2">
      <c r="A370" s="80">
        <v>341</v>
      </c>
      <c r="B370" s="80" t="s">
        <v>1019</v>
      </c>
      <c r="C370" s="80" t="s">
        <v>331</v>
      </c>
      <c r="D370" s="80" t="s">
        <v>331</v>
      </c>
      <c r="E370" s="80" t="s">
        <v>331</v>
      </c>
      <c r="F370" s="80" t="s">
        <v>331</v>
      </c>
      <c r="G370" s="80" t="s">
        <v>340</v>
      </c>
      <c r="H370" s="80" t="s">
        <v>1020</v>
      </c>
      <c r="I370" s="80" t="s">
        <v>331</v>
      </c>
      <c r="J370" s="80" t="s">
        <v>615</v>
      </c>
      <c r="K370" s="80" t="s">
        <v>331</v>
      </c>
      <c r="L370" s="80" t="s">
        <v>616</v>
      </c>
      <c r="M370" s="86" t="str">
        <f t="shared" si="5"/>
        <v>View on Google Map</v>
      </c>
    </row>
    <row r="371" spans="1:13" x14ac:dyDescent="0.2">
      <c r="A371" s="80">
        <v>342</v>
      </c>
      <c r="B371" s="80" t="s">
        <v>1021</v>
      </c>
      <c r="C371" s="80" t="s">
        <v>331</v>
      </c>
      <c r="D371" s="80" t="s">
        <v>331</v>
      </c>
      <c r="E371" s="80" t="s">
        <v>331</v>
      </c>
      <c r="F371" s="80" t="s">
        <v>331</v>
      </c>
      <c r="G371" s="80" t="s">
        <v>340</v>
      </c>
      <c r="H371" s="80" t="s">
        <v>1022</v>
      </c>
      <c r="I371" s="80" t="s">
        <v>331</v>
      </c>
      <c r="J371" s="80" t="s">
        <v>615</v>
      </c>
      <c r="K371" s="80" t="s">
        <v>331</v>
      </c>
      <c r="L371" s="80" t="s">
        <v>616</v>
      </c>
      <c r="M371" s="86" t="str">
        <f t="shared" si="5"/>
        <v>View on Google Map</v>
      </c>
    </row>
    <row r="372" spans="1:13" x14ac:dyDescent="0.2">
      <c r="A372" s="80">
        <v>343</v>
      </c>
      <c r="B372" s="80" t="s">
        <v>1023</v>
      </c>
      <c r="C372" s="80" t="s">
        <v>331</v>
      </c>
      <c r="D372" s="80" t="s">
        <v>331</v>
      </c>
      <c r="E372" s="80" t="s">
        <v>331</v>
      </c>
      <c r="F372" s="80" t="s">
        <v>331</v>
      </c>
      <c r="G372" s="80" t="s">
        <v>340</v>
      </c>
      <c r="H372" s="80" t="s">
        <v>1024</v>
      </c>
      <c r="I372" s="80" t="s">
        <v>331</v>
      </c>
      <c r="J372" s="80" t="s">
        <v>615</v>
      </c>
      <c r="K372" s="80" t="s">
        <v>331</v>
      </c>
      <c r="L372" s="80" t="s">
        <v>616</v>
      </c>
      <c r="M372" s="86" t="str">
        <f t="shared" si="5"/>
        <v>View on Google Map</v>
      </c>
    </row>
    <row r="373" spans="1:13" x14ac:dyDescent="0.2">
      <c r="A373" s="80">
        <v>344</v>
      </c>
      <c r="B373" s="80" t="s">
        <v>1025</v>
      </c>
      <c r="C373" s="80" t="s">
        <v>331</v>
      </c>
      <c r="D373" s="80" t="s">
        <v>331</v>
      </c>
      <c r="E373" s="80" t="s">
        <v>331</v>
      </c>
      <c r="F373" s="80" t="s">
        <v>331</v>
      </c>
      <c r="G373" s="80" t="s">
        <v>340</v>
      </c>
      <c r="H373" s="80" t="s">
        <v>1026</v>
      </c>
      <c r="I373" s="80" t="s">
        <v>331</v>
      </c>
      <c r="J373" s="80" t="s">
        <v>615</v>
      </c>
      <c r="K373" s="80" t="s">
        <v>331</v>
      </c>
      <c r="L373" s="80" t="s">
        <v>616</v>
      </c>
      <c r="M373" s="86" t="str">
        <f t="shared" si="5"/>
        <v>View on Google Map</v>
      </c>
    </row>
    <row r="374" spans="1:13" x14ac:dyDescent="0.2">
      <c r="A374" s="80">
        <v>345</v>
      </c>
      <c r="B374" s="80" t="s">
        <v>1027</v>
      </c>
      <c r="C374" s="80" t="s">
        <v>331</v>
      </c>
      <c r="D374" s="80">
        <v>68.62276</v>
      </c>
      <c r="E374" s="80">
        <v>-149.15088</v>
      </c>
      <c r="F374" s="80">
        <v>861</v>
      </c>
      <c r="G374" s="80" t="s">
        <v>340</v>
      </c>
      <c r="H374" s="80" t="s">
        <v>1028</v>
      </c>
      <c r="I374" s="80" t="s">
        <v>331</v>
      </c>
      <c r="J374" s="80" t="s">
        <v>615</v>
      </c>
      <c r="K374" s="80" t="s">
        <v>331</v>
      </c>
      <c r="L374" s="80" t="s">
        <v>616</v>
      </c>
      <c r="M374" s="86" t="str">
        <f t="shared" si="5"/>
        <v>View on Google Map</v>
      </c>
    </row>
    <row r="375" spans="1:13" x14ac:dyDescent="0.2">
      <c r="A375" s="80">
        <v>346</v>
      </c>
      <c r="B375" s="80" t="s">
        <v>1029</v>
      </c>
      <c r="C375" s="80" t="s">
        <v>331</v>
      </c>
      <c r="D375" s="80">
        <v>68.625380000000007</v>
      </c>
      <c r="E375" s="80">
        <v>-149.13919000000001</v>
      </c>
      <c r="F375" s="80">
        <v>877</v>
      </c>
      <c r="G375" s="80" t="s">
        <v>340</v>
      </c>
      <c r="H375" s="80" t="s">
        <v>1030</v>
      </c>
      <c r="I375" s="80" t="s">
        <v>331</v>
      </c>
      <c r="J375" s="80" t="s">
        <v>615</v>
      </c>
      <c r="K375" s="80" t="s">
        <v>331</v>
      </c>
      <c r="L375" s="80" t="s">
        <v>616</v>
      </c>
      <c r="M375" s="86" t="str">
        <f t="shared" si="5"/>
        <v>View on Google Map</v>
      </c>
    </row>
    <row r="376" spans="1:13" x14ac:dyDescent="0.2">
      <c r="A376" s="80">
        <v>347</v>
      </c>
      <c r="B376" s="80" t="s">
        <v>1031</v>
      </c>
      <c r="C376" s="80" t="s">
        <v>331</v>
      </c>
      <c r="D376" s="80">
        <v>68.625380000000007</v>
      </c>
      <c r="E376" s="80">
        <v>-149.13919000000001</v>
      </c>
      <c r="F376" s="80">
        <v>858</v>
      </c>
      <c r="G376" s="80" t="s">
        <v>340</v>
      </c>
      <c r="H376" s="80" t="s">
        <v>1032</v>
      </c>
      <c r="I376" s="80" t="s">
        <v>331</v>
      </c>
      <c r="J376" s="80" t="s">
        <v>615</v>
      </c>
      <c r="K376" s="80" t="s">
        <v>331</v>
      </c>
      <c r="L376" s="80" t="s">
        <v>616</v>
      </c>
      <c r="M376" s="86" t="str">
        <f t="shared" si="5"/>
        <v>View on Google Map</v>
      </c>
    </row>
    <row r="377" spans="1:13" x14ac:dyDescent="0.2">
      <c r="A377" s="80">
        <v>348</v>
      </c>
      <c r="B377" s="80" t="s">
        <v>1033</v>
      </c>
      <c r="C377" s="80" t="s">
        <v>331</v>
      </c>
      <c r="D377" s="80" t="s">
        <v>331</v>
      </c>
      <c r="E377" s="80" t="s">
        <v>331</v>
      </c>
      <c r="F377" s="80" t="s">
        <v>331</v>
      </c>
      <c r="G377" s="80" t="s">
        <v>340</v>
      </c>
      <c r="H377" s="80" t="s">
        <v>1034</v>
      </c>
      <c r="I377" s="80" t="s">
        <v>331</v>
      </c>
      <c r="J377" s="80" t="s">
        <v>615</v>
      </c>
      <c r="K377" s="80" t="s">
        <v>331</v>
      </c>
      <c r="L377" s="80" t="s">
        <v>616</v>
      </c>
      <c r="M377" s="86" t="str">
        <f t="shared" si="5"/>
        <v>View on Google Map</v>
      </c>
    </row>
    <row r="378" spans="1:13" x14ac:dyDescent="0.2">
      <c r="A378" s="80">
        <v>349</v>
      </c>
      <c r="B378" s="80" t="s">
        <v>1035</v>
      </c>
      <c r="C378" s="80" t="s">
        <v>331</v>
      </c>
      <c r="D378" s="80" t="s">
        <v>331</v>
      </c>
      <c r="E378" s="80" t="s">
        <v>331</v>
      </c>
      <c r="F378" s="80" t="s">
        <v>331</v>
      </c>
      <c r="G378" s="80" t="s">
        <v>340</v>
      </c>
      <c r="H378" s="80" t="s">
        <v>1036</v>
      </c>
      <c r="I378" s="80" t="s">
        <v>331</v>
      </c>
      <c r="J378" s="80" t="s">
        <v>615</v>
      </c>
      <c r="K378" s="80" t="s">
        <v>331</v>
      </c>
      <c r="L378" s="80" t="s">
        <v>616</v>
      </c>
      <c r="M378" s="86" t="str">
        <f t="shared" si="5"/>
        <v>View on Google Map</v>
      </c>
    </row>
    <row r="379" spans="1:13" x14ac:dyDescent="0.2">
      <c r="A379" s="80">
        <v>350</v>
      </c>
      <c r="B379" s="80" t="s">
        <v>1037</v>
      </c>
      <c r="C379" s="80" t="s">
        <v>331</v>
      </c>
      <c r="D379" s="80" t="s">
        <v>331</v>
      </c>
      <c r="E379" s="80" t="s">
        <v>331</v>
      </c>
      <c r="F379" s="80" t="s">
        <v>331</v>
      </c>
      <c r="G379" s="80" t="s">
        <v>340</v>
      </c>
      <c r="H379" s="80" t="s">
        <v>1038</v>
      </c>
      <c r="I379" s="80" t="s">
        <v>331</v>
      </c>
      <c r="J379" s="80" t="s">
        <v>615</v>
      </c>
      <c r="K379" s="80" t="s">
        <v>331</v>
      </c>
      <c r="L379" s="80" t="s">
        <v>616</v>
      </c>
      <c r="M379" s="86" t="str">
        <f t="shared" si="5"/>
        <v>View on Google Map</v>
      </c>
    </row>
    <row r="380" spans="1:13" x14ac:dyDescent="0.2">
      <c r="A380" s="80">
        <v>351</v>
      </c>
      <c r="B380" s="80" t="s">
        <v>1039</v>
      </c>
      <c r="C380" s="80" t="s">
        <v>331</v>
      </c>
      <c r="D380" s="80" t="s">
        <v>331</v>
      </c>
      <c r="E380" s="80" t="s">
        <v>331</v>
      </c>
      <c r="F380" s="80" t="s">
        <v>331</v>
      </c>
      <c r="G380" s="80" t="s">
        <v>340</v>
      </c>
      <c r="H380" s="80" t="s">
        <v>1040</v>
      </c>
      <c r="I380" s="80" t="s">
        <v>331</v>
      </c>
      <c r="J380" s="80" t="s">
        <v>615</v>
      </c>
      <c r="K380" s="80" t="s">
        <v>331</v>
      </c>
      <c r="L380" s="80" t="s">
        <v>616</v>
      </c>
      <c r="M380" s="86" t="str">
        <f t="shared" si="5"/>
        <v>View on Google Map</v>
      </c>
    </row>
    <row r="381" spans="1:13" x14ac:dyDescent="0.2">
      <c r="A381" s="80">
        <v>352</v>
      </c>
      <c r="B381" s="80" t="s">
        <v>1041</v>
      </c>
      <c r="C381" s="80" t="s">
        <v>331</v>
      </c>
      <c r="D381" s="80" t="s">
        <v>331</v>
      </c>
      <c r="E381" s="80" t="s">
        <v>331</v>
      </c>
      <c r="F381" s="80" t="s">
        <v>331</v>
      </c>
      <c r="G381" s="80" t="s">
        <v>340</v>
      </c>
      <c r="H381" s="80" t="s">
        <v>1042</v>
      </c>
      <c r="I381" s="80" t="s">
        <v>331</v>
      </c>
      <c r="J381" s="80" t="s">
        <v>615</v>
      </c>
      <c r="K381" s="80" t="s">
        <v>331</v>
      </c>
      <c r="L381" s="80" t="s">
        <v>616</v>
      </c>
      <c r="M381" s="86" t="str">
        <f t="shared" si="5"/>
        <v>View on Google Map</v>
      </c>
    </row>
    <row r="382" spans="1:13" x14ac:dyDescent="0.2">
      <c r="A382" s="80">
        <v>353</v>
      </c>
      <c r="B382" s="80" t="s">
        <v>1043</v>
      </c>
      <c r="C382" s="80" t="s">
        <v>331</v>
      </c>
      <c r="D382" s="80">
        <v>68.584999999999994</v>
      </c>
      <c r="E382" s="80">
        <v>-149.196666666667</v>
      </c>
      <c r="F382" s="80">
        <v>898</v>
      </c>
      <c r="G382" s="80" t="s">
        <v>340</v>
      </c>
      <c r="H382" s="80" t="s">
        <v>1044</v>
      </c>
      <c r="I382" s="80" t="s">
        <v>331</v>
      </c>
      <c r="J382" s="80" t="s">
        <v>615</v>
      </c>
      <c r="K382" s="80" t="s">
        <v>331</v>
      </c>
      <c r="L382" s="80" t="s">
        <v>616</v>
      </c>
      <c r="M382" s="86" t="str">
        <f t="shared" si="5"/>
        <v>View on Google Map</v>
      </c>
    </row>
    <row r="383" spans="1:13" x14ac:dyDescent="0.2">
      <c r="A383" s="80">
        <v>354</v>
      </c>
      <c r="B383" s="80" t="s">
        <v>1045</v>
      </c>
      <c r="C383" s="80" t="s">
        <v>331</v>
      </c>
      <c r="D383" s="80">
        <v>68.583333333333329</v>
      </c>
      <c r="E383" s="80">
        <v>-149.18833333333299</v>
      </c>
      <c r="F383" s="80">
        <v>896</v>
      </c>
      <c r="G383" s="80" t="s">
        <v>340</v>
      </c>
      <c r="H383" s="80" t="s">
        <v>1046</v>
      </c>
      <c r="I383" s="80" t="s">
        <v>331</v>
      </c>
      <c r="J383" s="80" t="s">
        <v>615</v>
      </c>
      <c r="K383" s="80" t="s">
        <v>331</v>
      </c>
      <c r="L383" s="80" t="s">
        <v>616</v>
      </c>
      <c r="M383" s="86" t="str">
        <f t="shared" si="5"/>
        <v>View on Google Map</v>
      </c>
    </row>
    <row r="384" spans="1:13" x14ac:dyDescent="0.2">
      <c r="A384" s="80">
        <v>355</v>
      </c>
      <c r="B384" s="80" t="s">
        <v>1047</v>
      </c>
      <c r="C384" s="80" t="s">
        <v>331</v>
      </c>
      <c r="D384" s="80">
        <v>68.589677499999993</v>
      </c>
      <c r="E384" s="80">
        <v>-149.18153733333301</v>
      </c>
      <c r="F384" s="80">
        <v>880</v>
      </c>
      <c r="G384" s="80" t="s">
        <v>340</v>
      </c>
      <c r="H384" s="80" t="s">
        <v>1048</v>
      </c>
      <c r="I384" s="80" t="s">
        <v>331</v>
      </c>
      <c r="J384" s="80" t="s">
        <v>615</v>
      </c>
      <c r="K384" s="80" t="s">
        <v>331</v>
      </c>
      <c r="L384" s="80" t="s">
        <v>616</v>
      </c>
      <c r="M384" s="86" t="str">
        <f t="shared" si="5"/>
        <v>View on Google Map</v>
      </c>
    </row>
    <row r="385" spans="1:13" x14ac:dyDescent="0.2">
      <c r="A385" s="80">
        <v>357</v>
      </c>
      <c r="B385" s="80" t="s">
        <v>1049</v>
      </c>
      <c r="C385" s="80" t="s">
        <v>331</v>
      </c>
      <c r="D385" s="80" t="s">
        <v>331</v>
      </c>
      <c r="E385" s="80" t="s">
        <v>331</v>
      </c>
      <c r="F385" s="80" t="s">
        <v>331</v>
      </c>
      <c r="G385" s="80" t="s">
        <v>340</v>
      </c>
      <c r="H385" s="80" t="s">
        <v>1050</v>
      </c>
      <c r="I385" s="80" t="s">
        <v>331</v>
      </c>
      <c r="J385" s="80" t="s">
        <v>615</v>
      </c>
      <c r="K385" s="80" t="s">
        <v>331</v>
      </c>
      <c r="L385" s="80" t="s">
        <v>616</v>
      </c>
      <c r="M385" s="86" t="str">
        <f t="shared" si="5"/>
        <v>View on Google Map</v>
      </c>
    </row>
    <row r="386" spans="1:13" x14ac:dyDescent="0.2">
      <c r="A386" s="80">
        <v>358</v>
      </c>
      <c r="B386" s="80" t="s">
        <v>1051</v>
      </c>
      <c r="C386" s="80" t="s">
        <v>331</v>
      </c>
      <c r="D386" s="80" t="s">
        <v>331</v>
      </c>
      <c r="E386" s="80" t="s">
        <v>331</v>
      </c>
      <c r="F386" s="80" t="s">
        <v>331</v>
      </c>
      <c r="G386" s="80" t="s">
        <v>340</v>
      </c>
      <c r="H386" s="80" t="s">
        <v>1052</v>
      </c>
      <c r="I386" s="80" t="s">
        <v>331</v>
      </c>
      <c r="J386" s="80" t="s">
        <v>615</v>
      </c>
      <c r="K386" s="80" t="s">
        <v>331</v>
      </c>
      <c r="L386" s="80" t="s">
        <v>616</v>
      </c>
      <c r="M386" s="86" t="str">
        <f t="shared" si="5"/>
        <v>View on Google Map</v>
      </c>
    </row>
    <row r="387" spans="1:13" x14ac:dyDescent="0.2">
      <c r="A387" s="80">
        <v>359</v>
      </c>
      <c r="B387" s="80" t="s">
        <v>1053</v>
      </c>
      <c r="C387" s="80" t="s">
        <v>331</v>
      </c>
      <c r="D387" s="80" t="s">
        <v>331</v>
      </c>
      <c r="E387" s="80" t="s">
        <v>331</v>
      </c>
      <c r="F387" s="80" t="s">
        <v>331</v>
      </c>
      <c r="G387" s="80" t="s">
        <v>340</v>
      </c>
      <c r="H387" s="80" t="s">
        <v>1054</v>
      </c>
      <c r="I387" s="80" t="s">
        <v>331</v>
      </c>
      <c r="J387" s="80" t="s">
        <v>615</v>
      </c>
      <c r="K387" s="80" t="s">
        <v>331</v>
      </c>
      <c r="L387" s="80" t="s">
        <v>616</v>
      </c>
      <c r="M387" s="86" t="str">
        <f t="shared" ref="M387:M450" si="6">HYPERLINK("http://maps.google.com/maps?q="&amp;D387&amp;","&amp;E387,"View on Google Map")</f>
        <v>View on Google Map</v>
      </c>
    </row>
    <row r="388" spans="1:13" x14ac:dyDescent="0.2">
      <c r="A388" s="80">
        <v>360</v>
      </c>
      <c r="B388" s="80" t="s">
        <v>1055</v>
      </c>
      <c r="C388" s="80" t="s">
        <v>331</v>
      </c>
      <c r="D388" s="80" t="s">
        <v>331</v>
      </c>
      <c r="E388" s="80" t="s">
        <v>331</v>
      </c>
      <c r="F388" s="80" t="s">
        <v>331</v>
      </c>
      <c r="G388" s="80" t="s">
        <v>340</v>
      </c>
      <c r="H388" s="80" t="s">
        <v>1056</v>
      </c>
      <c r="I388" s="80" t="s">
        <v>331</v>
      </c>
      <c r="J388" s="80" t="s">
        <v>615</v>
      </c>
      <c r="K388" s="80" t="s">
        <v>331</v>
      </c>
      <c r="L388" s="80" t="s">
        <v>616</v>
      </c>
      <c r="M388" s="86" t="str">
        <f t="shared" si="6"/>
        <v>View on Google Map</v>
      </c>
    </row>
    <row r="389" spans="1:13" x14ac:dyDescent="0.2">
      <c r="A389" s="80">
        <v>361</v>
      </c>
      <c r="B389" s="80" t="s">
        <v>1057</v>
      </c>
      <c r="C389" s="80" t="s">
        <v>331</v>
      </c>
      <c r="D389" s="80" t="s">
        <v>331</v>
      </c>
      <c r="E389" s="80" t="s">
        <v>331</v>
      </c>
      <c r="F389" s="80" t="s">
        <v>331</v>
      </c>
      <c r="G389" s="80" t="s">
        <v>340</v>
      </c>
      <c r="H389" s="80" t="s">
        <v>1058</v>
      </c>
      <c r="I389" s="80" t="s">
        <v>331</v>
      </c>
      <c r="J389" s="80" t="s">
        <v>615</v>
      </c>
      <c r="K389" s="80" t="s">
        <v>331</v>
      </c>
      <c r="L389" s="80" t="s">
        <v>616</v>
      </c>
      <c r="M389" s="86" t="str">
        <f t="shared" si="6"/>
        <v>View on Google Map</v>
      </c>
    </row>
    <row r="390" spans="1:13" x14ac:dyDescent="0.2">
      <c r="A390" s="80">
        <v>362</v>
      </c>
      <c r="B390" s="80" t="s">
        <v>1059</v>
      </c>
      <c r="C390" s="80" t="s">
        <v>331</v>
      </c>
      <c r="D390" s="80" t="s">
        <v>331</v>
      </c>
      <c r="E390" s="80" t="s">
        <v>331</v>
      </c>
      <c r="F390" s="80" t="s">
        <v>331</v>
      </c>
      <c r="G390" s="80" t="s">
        <v>340</v>
      </c>
      <c r="H390" s="80" t="s">
        <v>1060</v>
      </c>
      <c r="I390" s="80" t="s">
        <v>331</v>
      </c>
      <c r="J390" s="80" t="s">
        <v>615</v>
      </c>
      <c r="K390" s="80" t="s">
        <v>331</v>
      </c>
      <c r="L390" s="80" t="s">
        <v>616</v>
      </c>
      <c r="M390" s="86" t="str">
        <f t="shared" si="6"/>
        <v>View on Google Map</v>
      </c>
    </row>
    <row r="391" spans="1:13" x14ac:dyDescent="0.2">
      <c r="A391" s="80">
        <v>363</v>
      </c>
      <c r="B391" s="80" t="s">
        <v>1061</v>
      </c>
      <c r="C391" s="80" t="s">
        <v>331</v>
      </c>
      <c r="D391" s="80" t="s">
        <v>331</v>
      </c>
      <c r="E391" s="80" t="s">
        <v>331</v>
      </c>
      <c r="F391" s="80" t="s">
        <v>331</v>
      </c>
      <c r="G391" s="80" t="s">
        <v>340</v>
      </c>
      <c r="H391" s="80" t="s">
        <v>1062</v>
      </c>
      <c r="I391" s="80" t="s">
        <v>331</v>
      </c>
      <c r="J391" s="80" t="s">
        <v>615</v>
      </c>
      <c r="K391" s="80" t="s">
        <v>331</v>
      </c>
      <c r="L391" s="80" t="s">
        <v>616</v>
      </c>
      <c r="M391" s="86" t="str">
        <f t="shared" si="6"/>
        <v>View on Google Map</v>
      </c>
    </row>
    <row r="392" spans="1:13" x14ac:dyDescent="0.2">
      <c r="A392" s="80">
        <v>364</v>
      </c>
      <c r="B392" s="80" t="s">
        <v>1063</v>
      </c>
      <c r="C392" s="80" t="s">
        <v>331</v>
      </c>
      <c r="D392" s="80" t="s">
        <v>331</v>
      </c>
      <c r="E392" s="80" t="s">
        <v>331</v>
      </c>
      <c r="F392" s="80" t="s">
        <v>331</v>
      </c>
      <c r="G392" s="80" t="s">
        <v>340</v>
      </c>
      <c r="H392" s="80" t="s">
        <v>1064</v>
      </c>
      <c r="I392" s="80" t="s">
        <v>331</v>
      </c>
      <c r="J392" s="80" t="s">
        <v>615</v>
      </c>
      <c r="K392" s="80" t="s">
        <v>331</v>
      </c>
      <c r="L392" s="80" t="s">
        <v>616</v>
      </c>
      <c r="M392" s="86" t="str">
        <f t="shared" si="6"/>
        <v>View on Google Map</v>
      </c>
    </row>
    <row r="393" spans="1:13" x14ac:dyDescent="0.2">
      <c r="A393" s="80">
        <v>365</v>
      </c>
      <c r="B393" s="80" t="s">
        <v>1065</v>
      </c>
      <c r="C393" s="80" t="s">
        <v>331</v>
      </c>
      <c r="D393" s="80" t="s">
        <v>331</v>
      </c>
      <c r="E393" s="80" t="s">
        <v>331</v>
      </c>
      <c r="F393" s="80" t="s">
        <v>331</v>
      </c>
      <c r="G393" s="80" t="s">
        <v>340</v>
      </c>
      <c r="H393" s="80" t="s">
        <v>1066</v>
      </c>
      <c r="I393" s="80" t="s">
        <v>331</v>
      </c>
      <c r="J393" s="80" t="s">
        <v>615</v>
      </c>
      <c r="K393" s="80" t="s">
        <v>331</v>
      </c>
      <c r="L393" s="80" t="s">
        <v>616</v>
      </c>
      <c r="M393" s="86" t="str">
        <f t="shared" si="6"/>
        <v>View on Google Map</v>
      </c>
    </row>
    <row r="394" spans="1:13" x14ac:dyDescent="0.2">
      <c r="A394" s="80">
        <v>366</v>
      </c>
      <c r="B394" s="80" t="s">
        <v>1067</v>
      </c>
      <c r="C394" s="80" t="s">
        <v>331</v>
      </c>
      <c r="D394" s="80" t="s">
        <v>331</v>
      </c>
      <c r="E394" s="80" t="s">
        <v>331</v>
      </c>
      <c r="F394" s="80" t="s">
        <v>331</v>
      </c>
      <c r="G394" s="80" t="s">
        <v>340</v>
      </c>
      <c r="H394" s="80" t="s">
        <v>1068</v>
      </c>
      <c r="I394" s="80" t="s">
        <v>331</v>
      </c>
      <c r="J394" s="80" t="s">
        <v>615</v>
      </c>
      <c r="K394" s="80" t="s">
        <v>331</v>
      </c>
      <c r="L394" s="80" t="s">
        <v>616</v>
      </c>
      <c r="M394" s="86" t="str">
        <f t="shared" si="6"/>
        <v>View on Google Map</v>
      </c>
    </row>
    <row r="395" spans="1:13" x14ac:dyDescent="0.2">
      <c r="A395" s="80">
        <v>367</v>
      </c>
      <c r="B395" s="80" t="s">
        <v>1069</v>
      </c>
      <c r="C395" s="80" t="s">
        <v>331</v>
      </c>
      <c r="D395" s="80" t="s">
        <v>331</v>
      </c>
      <c r="E395" s="80" t="s">
        <v>331</v>
      </c>
      <c r="F395" s="80" t="s">
        <v>331</v>
      </c>
      <c r="G395" s="80" t="s">
        <v>340</v>
      </c>
      <c r="H395" s="80" t="s">
        <v>1070</v>
      </c>
      <c r="I395" s="80" t="s">
        <v>331</v>
      </c>
      <c r="J395" s="80" t="s">
        <v>615</v>
      </c>
      <c r="K395" s="80" t="s">
        <v>331</v>
      </c>
      <c r="L395" s="80" t="s">
        <v>616</v>
      </c>
      <c r="M395" s="86" t="str">
        <f t="shared" si="6"/>
        <v>View on Google Map</v>
      </c>
    </row>
    <row r="396" spans="1:13" x14ac:dyDescent="0.2">
      <c r="A396" s="80">
        <v>368</v>
      </c>
      <c r="B396" s="80" t="s">
        <v>1071</v>
      </c>
      <c r="C396" s="80" t="s">
        <v>331</v>
      </c>
      <c r="D396" s="80" t="s">
        <v>331</v>
      </c>
      <c r="E396" s="80" t="s">
        <v>331</v>
      </c>
      <c r="F396" s="80" t="s">
        <v>331</v>
      </c>
      <c r="G396" s="80" t="s">
        <v>340</v>
      </c>
      <c r="H396" s="80" t="s">
        <v>1072</v>
      </c>
      <c r="I396" s="80" t="s">
        <v>331</v>
      </c>
      <c r="J396" s="80" t="s">
        <v>615</v>
      </c>
      <c r="K396" s="80" t="s">
        <v>331</v>
      </c>
      <c r="L396" s="80" t="s">
        <v>616</v>
      </c>
      <c r="M396" s="86" t="str">
        <f t="shared" si="6"/>
        <v>View on Google Map</v>
      </c>
    </row>
    <row r="397" spans="1:13" x14ac:dyDescent="0.2">
      <c r="A397" s="80">
        <v>369</v>
      </c>
      <c r="B397" s="80" t="s">
        <v>1073</v>
      </c>
      <c r="C397" s="80" t="s">
        <v>331</v>
      </c>
      <c r="D397" s="80" t="s">
        <v>331</v>
      </c>
      <c r="E397" s="80" t="s">
        <v>331</v>
      </c>
      <c r="F397" s="80" t="s">
        <v>331</v>
      </c>
      <c r="G397" s="80" t="s">
        <v>340</v>
      </c>
      <c r="H397" s="80" t="s">
        <v>1074</v>
      </c>
      <c r="I397" s="80" t="s">
        <v>331</v>
      </c>
      <c r="J397" s="80" t="s">
        <v>615</v>
      </c>
      <c r="K397" s="80" t="s">
        <v>331</v>
      </c>
      <c r="L397" s="80" t="s">
        <v>616</v>
      </c>
      <c r="M397" s="86" t="str">
        <f t="shared" si="6"/>
        <v>View on Google Map</v>
      </c>
    </row>
    <row r="398" spans="1:13" x14ac:dyDescent="0.2">
      <c r="A398" s="80">
        <v>1225</v>
      </c>
      <c r="B398" s="80" t="s">
        <v>1075</v>
      </c>
      <c r="C398" s="80" t="s">
        <v>1076</v>
      </c>
      <c r="D398" s="80">
        <v>68.641727000000003</v>
      </c>
      <c r="E398" s="80">
        <v>-149.58665300000001</v>
      </c>
      <c r="F398" s="80">
        <v>724</v>
      </c>
      <c r="G398" s="80" t="s">
        <v>332</v>
      </c>
      <c r="H398" s="80" t="s">
        <v>331</v>
      </c>
      <c r="I398" s="80" t="s">
        <v>331</v>
      </c>
      <c r="J398" s="80" t="s">
        <v>349</v>
      </c>
      <c r="K398" s="80" t="s">
        <v>331</v>
      </c>
      <c r="L398" s="80" t="s">
        <v>331</v>
      </c>
      <c r="M398" s="86" t="str">
        <f t="shared" si="6"/>
        <v>View on Google Map</v>
      </c>
    </row>
    <row r="399" spans="1:13" x14ac:dyDescent="0.2">
      <c r="A399" s="80">
        <v>1220</v>
      </c>
      <c r="B399" s="80" t="s">
        <v>1077</v>
      </c>
      <c r="C399" s="80" t="s">
        <v>1078</v>
      </c>
      <c r="D399" s="80">
        <v>68.624410999999995</v>
      </c>
      <c r="E399" s="80">
        <v>-149.609589</v>
      </c>
      <c r="F399" s="80">
        <v>750</v>
      </c>
      <c r="G399" s="80" t="s">
        <v>332</v>
      </c>
      <c r="H399" s="80" t="s">
        <v>331</v>
      </c>
      <c r="I399" s="80" t="s">
        <v>331</v>
      </c>
      <c r="J399" s="80" t="s">
        <v>349</v>
      </c>
      <c r="K399" s="80" t="s">
        <v>331</v>
      </c>
      <c r="L399" s="80" t="s">
        <v>331</v>
      </c>
      <c r="M399" s="86" t="str">
        <f t="shared" si="6"/>
        <v>View on Google Map</v>
      </c>
    </row>
    <row r="400" spans="1:13" x14ac:dyDescent="0.2">
      <c r="A400" s="80">
        <v>1222</v>
      </c>
      <c r="B400" s="80" t="s">
        <v>1079</v>
      </c>
      <c r="C400" s="80" t="s">
        <v>1080</v>
      </c>
      <c r="D400" s="80">
        <v>68.629636000000005</v>
      </c>
      <c r="E400" s="80">
        <v>-149.57565600000001</v>
      </c>
      <c r="F400" s="80">
        <v>755</v>
      </c>
      <c r="G400" s="80" t="s">
        <v>332</v>
      </c>
      <c r="H400" s="80" t="s">
        <v>331</v>
      </c>
      <c r="I400" s="80" t="s">
        <v>331</v>
      </c>
      <c r="J400" s="80" t="s">
        <v>349</v>
      </c>
      <c r="K400" s="80" t="s">
        <v>331</v>
      </c>
      <c r="L400" s="80" t="s">
        <v>331</v>
      </c>
      <c r="M400" s="86" t="str">
        <f t="shared" si="6"/>
        <v>View on Google Map</v>
      </c>
    </row>
    <row r="401" spans="1:13" x14ac:dyDescent="0.2">
      <c r="A401" s="80">
        <v>1228</v>
      </c>
      <c r="B401" s="80" t="s">
        <v>1081</v>
      </c>
      <c r="C401" s="80" t="s">
        <v>1082</v>
      </c>
      <c r="D401" s="80">
        <v>68.634530999999996</v>
      </c>
      <c r="E401" s="80">
        <v>-149.64205799999999</v>
      </c>
      <c r="F401" s="80">
        <v>748</v>
      </c>
      <c r="G401" s="80" t="s">
        <v>332</v>
      </c>
      <c r="H401" s="80" t="s">
        <v>331</v>
      </c>
      <c r="I401" s="80" t="s">
        <v>331</v>
      </c>
      <c r="J401" s="80" t="s">
        <v>349</v>
      </c>
      <c r="K401" s="80" t="s">
        <v>331</v>
      </c>
      <c r="L401" s="80" t="s">
        <v>331</v>
      </c>
      <c r="M401" s="86" t="str">
        <f t="shared" si="6"/>
        <v>View on Google Map</v>
      </c>
    </row>
    <row r="402" spans="1:13" x14ac:dyDescent="0.2">
      <c r="A402" s="80">
        <v>1227</v>
      </c>
      <c r="B402" s="80" t="s">
        <v>1083</v>
      </c>
      <c r="C402" s="80" t="s">
        <v>1084</v>
      </c>
      <c r="D402" s="80">
        <v>68.634039000000001</v>
      </c>
      <c r="E402" s="80">
        <v>-149.63704899999999</v>
      </c>
      <c r="F402" s="80">
        <v>750</v>
      </c>
      <c r="G402" s="80" t="s">
        <v>332</v>
      </c>
      <c r="H402" s="80" t="s">
        <v>331</v>
      </c>
      <c r="I402" s="80" t="s">
        <v>331</v>
      </c>
      <c r="J402" s="80" t="s">
        <v>349</v>
      </c>
      <c r="K402" s="80" t="s">
        <v>331</v>
      </c>
      <c r="L402" s="80" t="s">
        <v>331</v>
      </c>
      <c r="M402" s="86" t="str">
        <f t="shared" si="6"/>
        <v>View on Google Map</v>
      </c>
    </row>
    <row r="403" spans="1:13" x14ac:dyDescent="0.2">
      <c r="A403" s="80">
        <v>1223</v>
      </c>
      <c r="B403" s="80" t="s">
        <v>1085</v>
      </c>
      <c r="C403" s="80" t="s">
        <v>1086</v>
      </c>
      <c r="D403" s="80">
        <v>68.635624000000007</v>
      </c>
      <c r="E403" s="80">
        <v>-149.587064</v>
      </c>
      <c r="F403" s="80">
        <v>745</v>
      </c>
      <c r="G403" s="80" t="s">
        <v>332</v>
      </c>
      <c r="H403" s="80" t="s">
        <v>331</v>
      </c>
      <c r="I403" s="80" t="s">
        <v>331</v>
      </c>
      <c r="J403" s="80" t="s">
        <v>349</v>
      </c>
      <c r="K403" s="80" t="s">
        <v>331</v>
      </c>
      <c r="L403" s="80" t="s">
        <v>331</v>
      </c>
      <c r="M403" s="86" t="str">
        <f t="shared" si="6"/>
        <v>View on Google Map</v>
      </c>
    </row>
    <row r="404" spans="1:13" x14ac:dyDescent="0.2">
      <c r="A404" s="80">
        <v>1224</v>
      </c>
      <c r="B404" s="80" t="s">
        <v>1087</v>
      </c>
      <c r="C404" s="80" t="s">
        <v>1088</v>
      </c>
      <c r="D404" s="80">
        <v>68.638692000000006</v>
      </c>
      <c r="E404" s="80">
        <v>-149.567789</v>
      </c>
      <c r="F404" s="80">
        <v>731</v>
      </c>
      <c r="G404" s="80" t="s">
        <v>332</v>
      </c>
      <c r="H404" s="80" t="s">
        <v>331</v>
      </c>
      <c r="I404" s="80" t="s">
        <v>331</v>
      </c>
      <c r="J404" s="80" t="s">
        <v>349</v>
      </c>
      <c r="K404" s="80" t="s">
        <v>331</v>
      </c>
      <c r="L404" s="80" t="s">
        <v>331</v>
      </c>
      <c r="M404" s="86" t="str">
        <f t="shared" si="6"/>
        <v>View on Google Map</v>
      </c>
    </row>
    <row r="405" spans="1:13" x14ac:dyDescent="0.2">
      <c r="A405" s="80">
        <v>1221</v>
      </c>
      <c r="B405" s="80" t="s">
        <v>1089</v>
      </c>
      <c r="C405" s="80" t="s">
        <v>1090</v>
      </c>
      <c r="D405" s="80">
        <v>68.625440999999995</v>
      </c>
      <c r="E405" s="80">
        <v>-149.60287299999999</v>
      </c>
      <c r="F405" s="80">
        <v>717</v>
      </c>
      <c r="G405" s="80" t="s">
        <v>332</v>
      </c>
      <c r="H405" s="80" t="s">
        <v>331</v>
      </c>
      <c r="I405" s="80" t="s">
        <v>331</v>
      </c>
      <c r="J405" s="80" t="s">
        <v>349</v>
      </c>
      <c r="K405" s="80" t="s">
        <v>331</v>
      </c>
      <c r="L405" s="80" t="s">
        <v>331</v>
      </c>
      <c r="M405" s="86" t="str">
        <f t="shared" si="6"/>
        <v>View on Google Map</v>
      </c>
    </row>
    <row r="406" spans="1:13" x14ac:dyDescent="0.2">
      <c r="A406" s="80">
        <v>1226</v>
      </c>
      <c r="B406" s="80" t="s">
        <v>1089</v>
      </c>
      <c r="C406" s="80" t="s">
        <v>1091</v>
      </c>
      <c r="D406" s="80">
        <v>68.647621999999998</v>
      </c>
      <c r="E406" s="80">
        <v>-149.57729800000001</v>
      </c>
      <c r="F406" s="80">
        <v>719</v>
      </c>
      <c r="G406" s="80" t="s">
        <v>332</v>
      </c>
      <c r="H406" s="80" t="s">
        <v>331</v>
      </c>
      <c r="I406" s="80" t="s">
        <v>331</v>
      </c>
      <c r="J406" s="80" t="s">
        <v>349</v>
      </c>
      <c r="K406" s="80" t="s">
        <v>331</v>
      </c>
      <c r="L406" s="80" t="s">
        <v>331</v>
      </c>
      <c r="M406" s="86" t="str">
        <f t="shared" si="6"/>
        <v>View on Google Map</v>
      </c>
    </row>
    <row r="407" spans="1:13" x14ac:dyDescent="0.2">
      <c r="A407" s="80">
        <v>487</v>
      </c>
      <c r="B407" s="80" t="s">
        <v>1092</v>
      </c>
      <c r="C407" s="80" t="s">
        <v>331</v>
      </c>
      <c r="D407" s="80">
        <v>68.961583332999993</v>
      </c>
      <c r="E407" s="80">
        <v>-150.20961666700001</v>
      </c>
      <c r="F407" s="80">
        <v>380</v>
      </c>
      <c r="G407" s="80" t="s">
        <v>340</v>
      </c>
      <c r="H407" s="80" t="s">
        <v>331</v>
      </c>
      <c r="I407" s="80" t="s">
        <v>331</v>
      </c>
      <c r="J407" s="80" t="s">
        <v>384</v>
      </c>
      <c r="K407" s="80" t="s">
        <v>331</v>
      </c>
      <c r="L407" s="80" t="s">
        <v>337</v>
      </c>
      <c r="M407" s="86" t="str">
        <f t="shared" si="6"/>
        <v>View on Google Map</v>
      </c>
    </row>
    <row r="408" spans="1:13" x14ac:dyDescent="0.2">
      <c r="A408" s="80">
        <v>23</v>
      </c>
      <c r="B408" s="80" t="s">
        <v>1093</v>
      </c>
      <c r="C408" s="80" t="s">
        <v>331</v>
      </c>
      <c r="D408" s="80" t="s">
        <v>331</v>
      </c>
      <c r="E408" s="80" t="s">
        <v>331</v>
      </c>
      <c r="F408" s="80" t="s">
        <v>331</v>
      </c>
      <c r="G408" s="80" t="s">
        <v>348</v>
      </c>
      <c r="H408" s="80" t="s">
        <v>331</v>
      </c>
      <c r="I408" s="80" t="s">
        <v>331</v>
      </c>
      <c r="J408" s="80" t="s">
        <v>349</v>
      </c>
      <c r="K408" s="80" t="s">
        <v>331</v>
      </c>
      <c r="L408" s="80" t="s">
        <v>331</v>
      </c>
      <c r="M408" s="86" t="str">
        <f t="shared" si="6"/>
        <v>View on Google Map</v>
      </c>
    </row>
    <row r="409" spans="1:13" x14ac:dyDescent="0.2">
      <c r="A409" s="80">
        <v>529</v>
      </c>
      <c r="B409" s="80" t="s">
        <v>1094</v>
      </c>
      <c r="C409" s="80" t="s">
        <v>695</v>
      </c>
      <c r="D409" s="80">
        <v>68.672934999999995</v>
      </c>
      <c r="E409" s="80">
        <v>-149.61752300000001</v>
      </c>
      <c r="F409" s="80">
        <v>708</v>
      </c>
      <c r="G409" s="80" t="s">
        <v>340</v>
      </c>
      <c r="H409" s="80" t="s">
        <v>331</v>
      </c>
      <c r="I409" s="80" t="s">
        <v>331</v>
      </c>
      <c r="J409" s="80" t="s">
        <v>341</v>
      </c>
      <c r="K409" s="80" t="s">
        <v>331</v>
      </c>
      <c r="L409" s="80" t="s">
        <v>696</v>
      </c>
      <c r="M409" s="86" t="str">
        <f t="shared" si="6"/>
        <v>View on Google Map</v>
      </c>
    </row>
    <row r="410" spans="1:13" x14ac:dyDescent="0.2">
      <c r="A410" s="80">
        <v>494</v>
      </c>
      <c r="B410" s="80" t="s">
        <v>1095</v>
      </c>
      <c r="C410" s="80" t="s">
        <v>331</v>
      </c>
      <c r="D410" s="80">
        <v>68.673756999999995</v>
      </c>
      <c r="E410" s="80">
        <v>-149.618268</v>
      </c>
      <c r="F410" s="80">
        <v>701</v>
      </c>
      <c r="G410" s="80" t="s">
        <v>348</v>
      </c>
      <c r="H410" s="80" t="s">
        <v>331</v>
      </c>
      <c r="I410" s="80" t="s">
        <v>331</v>
      </c>
      <c r="J410" s="80" t="s">
        <v>1096</v>
      </c>
      <c r="K410" s="80" t="s">
        <v>331</v>
      </c>
      <c r="L410" s="80" t="s">
        <v>696</v>
      </c>
      <c r="M410" s="86" t="str">
        <f t="shared" si="6"/>
        <v>View on Google Map</v>
      </c>
    </row>
    <row r="411" spans="1:13" x14ac:dyDescent="0.2">
      <c r="A411" s="80">
        <v>189</v>
      </c>
      <c r="B411" s="80" t="s">
        <v>1097</v>
      </c>
      <c r="C411" s="80" t="s">
        <v>331</v>
      </c>
      <c r="D411" s="80">
        <v>68.622</v>
      </c>
      <c r="E411" s="80">
        <v>-149.590666</v>
      </c>
      <c r="F411" s="80">
        <v>725</v>
      </c>
      <c r="G411" s="80" t="s">
        <v>348</v>
      </c>
      <c r="H411" s="80" t="s">
        <v>1098</v>
      </c>
      <c r="I411" s="80" t="s">
        <v>1099</v>
      </c>
      <c r="J411" s="80" t="s">
        <v>349</v>
      </c>
      <c r="K411" s="80" t="s">
        <v>331</v>
      </c>
      <c r="L411" s="80" t="s">
        <v>704</v>
      </c>
      <c r="M411" s="86" t="str">
        <f t="shared" si="6"/>
        <v>View on Google Map</v>
      </c>
    </row>
    <row r="412" spans="1:13" x14ac:dyDescent="0.2">
      <c r="A412" s="80">
        <v>273</v>
      </c>
      <c r="B412" s="80" t="s">
        <v>1100</v>
      </c>
      <c r="C412" s="80" t="s">
        <v>331</v>
      </c>
      <c r="D412" s="80">
        <v>68.620166670000003</v>
      </c>
      <c r="E412" s="80">
        <v>-149.56816599999999</v>
      </c>
      <c r="F412" s="80">
        <v>739</v>
      </c>
      <c r="G412" s="80" t="s">
        <v>348</v>
      </c>
      <c r="H412" s="80" t="s">
        <v>1101</v>
      </c>
      <c r="I412" s="80" t="s">
        <v>1102</v>
      </c>
      <c r="J412" s="80" t="s">
        <v>349</v>
      </c>
      <c r="K412" s="80" t="s">
        <v>331</v>
      </c>
      <c r="L412" s="80" t="s">
        <v>704</v>
      </c>
      <c r="M412" s="86" t="str">
        <f t="shared" si="6"/>
        <v>View on Google Map</v>
      </c>
    </row>
    <row r="413" spans="1:13" x14ac:dyDescent="0.2">
      <c r="A413" s="80">
        <v>1175</v>
      </c>
      <c r="B413" s="80" t="s">
        <v>1103</v>
      </c>
      <c r="C413" s="80" t="s">
        <v>331</v>
      </c>
      <c r="D413" s="80">
        <v>68.951925000000003</v>
      </c>
      <c r="E413" s="80">
        <v>-150.20976669999999</v>
      </c>
      <c r="F413" s="80" t="s">
        <v>331</v>
      </c>
      <c r="G413" s="80" t="s">
        <v>348</v>
      </c>
      <c r="H413" s="80" t="s">
        <v>331</v>
      </c>
      <c r="I413" s="80" t="s">
        <v>331</v>
      </c>
      <c r="J413" s="80" t="s">
        <v>832</v>
      </c>
      <c r="K413" s="80" t="s">
        <v>331</v>
      </c>
      <c r="L413" s="80" t="s">
        <v>331</v>
      </c>
      <c r="M413" s="86" t="str">
        <f t="shared" si="6"/>
        <v>View on Google Map</v>
      </c>
    </row>
    <row r="414" spans="1:13" x14ac:dyDescent="0.2">
      <c r="A414" s="80">
        <v>103</v>
      </c>
      <c r="B414" s="80" t="s">
        <v>1104</v>
      </c>
      <c r="C414" s="80" t="s">
        <v>331</v>
      </c>
      <c r="D414" s="80">
        <v>68.639893935800004</v>
      </c>
      <c r="E414" s="80">
        <v>-149.606965643</v>
      </c>
      <c r="F414" s="80">
        <v>731</v>
      </c>
      <c r="G414" s="80" t="s">
        <v>340</v>
      </c>
      <c r="H414" s="80" t="s">
        <v>1105</v>
      </c>
      <c r="I414" s="80" t="s">
        <v>1106</v>
      </c>
      <c r="J414" s="80" t="s">
        <v>349</v>
      </c>
      <c r="K414" s="80" t="s">
        <v>331</v>
      </c>
      <c r="L414" s="80" t="s">
        <v>331</v>
      </c>
      <c r="M414" s="86" t="str">
        <f t="shared" si="6"/>
        <v>View on Google Map</v>
      </c>
    </row>
    <row r="415" spans="1:13" x14ac:dyDescent="0.2">
      <c r="A415" s="80">
        <v>104</v>
      </c>
      <c r="B415" s="80" t="s">
        <v>1107</v>
      </c>
      <c r="C415" s="80" t="s">
        <v>331</v>
      </c>
      <c r="D415" s="80">
        <v>68.640947234500004</v>
      </c>
      <c r="E415" s="80">
        <v>-149.625086307</v>
      </c>
      <c r="F415" s="80">
        <v>724</v>
      </c>
      <c r="G415" s="80" t="s">
        <v>340</v>
      </c>
      <c r="H415" s="80" t="s">
        <v>1108</v>
      </c>
      <c r="I415" s="80" t="s">
        <v>1109</v>
      </c>
      <c r="J415" s="80" t="s">
        <v>349</v>
      </c>
      <c r="K415" s="80" t="s">
        <v>331</v>
      </c>
      <c r="L415" s="80" t="s">
        <v>331</v>
      </c>
      <c r="M415" s="86" t="str">
        <f t="shared" si="6"/>
        <v>View on Google Map</v>
      </c>
    </row>
    <row r="416" spans="1:13" x14ac:dyDescent="0.2">
      <c r="A416" s="80">
        <v>105</v>
      </c>
      <c r="B416" s="80" t="s">
        <v>1110</v>
      </c>
      <c r="C416" s="80" t="s">
        <v>331</v>
      </c>
      <c r="D416" s="80">
        <v>68.642385337299999</v>
      </c>
      <c r="E416" s="80">
        <v>-149.630769851</v>
      </c>
      <c r="F416" s="80" t="s">
        <v>331</v>
      </c>
      <c r="G416" s="80" t="s">
        <v>340</v>
      </c>
      <c r="H416" s="80" t="s">
        <v>1111</v>
      </c>
      <c r="I416" s="80" t="s">
        <v>331</v>
      </c>
      <c r="J416" s="80" t="s">
        <v>349</v>
      </c>
      <c r="K416" s="80" t="s">
        <v>331</v>
      </c>
      <c r="L416" s="80" t="s">
        <v>331</v>
      </c>
      <c r="M416" s="86" t="str">
        <f t="shared" si="6"/>
        <v>View on Google Map</v>
      </c>
    </row>
    <row r="417" spans="1:13" x14ac:dyDescent="0.2">
      <c r="A417" s="80">
        <v>245</v>
      </c>
      <c r="B417" s="80" t="s">
        <v>1112</v>
      </c>
      <c r="C417" s="80" t="s">
        <v>331</v>
      </c>
      <c r="D417" s="80">
        <v>68.645120702900002</v>
      </c>
      <c r="E417" s="80">
        <v>-149.64028014900001</v>
      </c>
      <c r="F417" s="80" t="s">
        <v>331</v>
      </c>
      <c r="G417" s="80" t="s">
        <v>340</v>
      </c>
      <c r="H417" s="80" t="s">
        <v>1113</v>
      </c>
      <c r="I417" s="80" t="s">
        <v>331</v>
      </c>
      <c r="J417" s="80" t="s">
        <v>349</v>
      </c>
      <c r="K417" s="80" t="s">
        <v>331</v>
      </c>
      <c r="L417" s="80" t="s">
        <v>331</v>
      </c>
      <c r="M417" s="86" t="str">
        <f t="shared" si="6"/>
        <v>View on Google Map</v>
      </c>
    </row>
    <row r="418" spans="1:13" x14ac:dyDescent="0.2">
      <c r="A418" s="80">
        <v>240</v>
      </c>
      <c r="B418" s="80" t="s">
        <v>1114</v>
      </c>
      <c r="C418" s="80" t="s">
        <v>331</v>
      </c>
      <c r="D418" s="80">
        <v>68.645428204500007</v>
      </c>
      <c r="E418" s="80">
        <v>-149.62885531000001</v>
      </c>
      <c r="F418" s="80" t="s">
        <v>331</v>
      </c>
      <c r="G418" s="80" t="s">
        <v>340</v>
      </c>
      <c r="H418" s="80" t="s">
        <v>1115</v>
      </c>
      <c r="I418" s="80" t="s">
        <v>331</v>
      </c>
      <c r="J418" s="80" t="s">
        <v>349</v>
      </c>
      <c r="K418" s="80" t="s">
        <v>331</v>
      </c>
      <c r="L418" s="80" t="s">
        <v>331</v>
      </c>
      <c r="M418" s="86" t="str">
        <f t="shared" si="6"/>
        <v>View on Google Map</v>
      </c>
    </row>
    <row r="419" spans="1:13" x14ac:dyDescent="0.2">
      <c r="A419" s="80">
        <v>508</v>
      </c>
      <c r="B419" s="80" t="s">
        <v>1116</v>
      </c>
      <c r="C419" s="80" t="s">
        <v>339</v>
      </c>
      <c r="D419" s="80">
        <v>68.396288999999996</v>
      </c>
      <c r="E419" s="80">
        <v>-150.58781500000001</v>
      </c>
      <c r="F419" s="80">
        <v>841</v>
      </c>
      <c r="G419" s="80" t="s">
        <v>340</v>
      </c>
      <c r="H419" s="80" t="s">
        <v>342</v>
      </c>
      <c r="I419" s="80" t="s">
        <v>331</v>
      </c>
      <c r="J419" s="80" t="s">
        <v>341</v>
      </c>
      <c r="K419" s="80" t="s">
        <v>331</v>
      </c>
      <c r="L419" s="80" t="s">
        <v>342</v>
      </c>
      <c r="M419" s="86" t="str">
        <f t="shared" si="6"/>
        <v>View on Google Map</v>
      </c>
    </row>
    <row r="420" spans="1:13" x14ac:dyDescent="0.2">
      <c r="A420" s="80">
        <v>513</v>
      </c>
      <c r="B420" s="80" t="s">
        <v>1117</v>
      </c>
      <c r="C420" s="80" t="s">
        <v>339</v>
      </c>
      <c r="D420" s="80">
        <v>68.362488999999997</v>
      </c>
      <c r="E420" s="80">
        <v>-151.70717300000001</v>
      </c>
      <c r="F420" s="80">
        <v>792</v>
      </c>
      <c r="G420" s="80" t="s">
        <v>340</v>
      </c>
      <c r="H420" s="80" t="s">
        <v>331</v>
      </c>
      <c r="I420" s="80" t="s">
        <v>331</v>
      </c>
      <c r="J420" s="80" t="s">
        <v>341</v>
      </c>
      <c r="K420" s="80" t="s">
        <v>331</v>
      </c>
      <c r="L420" s="80" t="s">
        <v>342</v>
      </c>
      <c r="M420" s="86" t="str">
        <f t="shared" si="6"/>
        <v>View on Google Map</v>
      </c>
    </row>
    <row r="421" spans="1:13" x14ac:dyDescent="0.2">
      <c r="A421" s="80">
        <v>512</v>
      </c>
      <c r="B421" s="80" t="s">
        <v>1118</v>
      </c>
      <c r="C421" s="80" t="s">
        <v>339</v>
      </c>
      <c r="D421" s="80">
        <v>68.351332999999997</v>
      </c>
      <c r="E421" s="80">
        <v>-151.702167</v>
      </c>
      <c r="F421" s="80">
        <v>789</v>
      </c>
      <c r="G421" s="80" t="s">
        <v>340</v>
      </c>
      <c r="H421" s="80" t="s">
        <v>331</v>
      </c>
      <c r="I421" s="80" t="s">
        <v>331</v>
      </c>
      <c r="J421" s="80" t="s">
        <v>341</v>
      </c>
      <c r="K421" s="80" t="s">
        <v>331</v>
      </c>
      <c r="L421" s="80" t="s">
        <v>342</v>
      </c>
      <c r="M421" s="86" t="str">
        <f t="shared" si="6"/>
        <v>View on Google Map</v>
      </c>
    </row>
    <row r="422" spans="1:13" x14ac:dyDescent="0.2">
      <c r="A422" s="80">
        <v>511</v>
      </c>
      <c r="B422" s="80" t="s">
        <v>1119</v>
      </c>
      <c r="C422" s="80" t="s">
        <v>339</v>
      </c>
      <c r="D422" s="80">
        <v>68.347333000000006</v>
      </c>
      <c r="E422" s="80">
        <v>-151.70316700000001</v>
      </c>
      <c r="F422" s="80">
        <v>798</v>
      </c>
      <c r="G422" s="80" t="s">
        <v>340</v>
      </c>
      <c r="H422" s="80" t="s">
        <v>331</v>
      </c>
      <c r="I422" s="80" t="s">
        <v>331</v>
      </c>
      <c r="J422" s="80" t="s">
        <v>341</v>
      </c>
      <c r="K422" s="80" t="s">
        <v>331</v>
      </c>
      <c r="L422" s="80" t="s">
        <v>342</v>
      </c>
      <c r="M422" s="86" t="str">
        <f t="shared" si="6"/>
        <v>View on Google Map</v>
      </c>
    </row>
    <row r="423" spans="1:13" x14ac:dyDescent="0.2">
      <c r="A423" s="80">
        <v>510</v>
      </c>
      <c r="B423" s="80" t="s">
        <v>1120</v>
      </c>
      <c r="C423" s="80" t="s">
        <v>339</v>
      </c>
      <c r="D423" s="80">
        <v>68.351332999999997</v>
      </c>
      <c r="E423" s="80">
        <v>-151.702167</v>
      </c>
      <c r="F423" s="80">
        <v>810</v>
      </c>
      <c r="G423" s="80" t="s">
        <v>340</v>
      </c>
      <c r="H423" s="80" t="s">
        <v>331</v>
      </c>
      <c r="I423" s="80" t="s">
        <v>331</v>
      </c>
      <c r="J423" s="80" t="s">
        <v>341</v>
      </c>
      <c r="K423" s="80" t="s">
        <v>331</v>
      </c>
      <c r="L423" s="80" t="s">
        <v>342</v>
      </c>
      <c r="M423" s="86" t="str">
        <f t="shared" si="6"/>
        <v>View on Google Map</v>
      </c>
    </row>
    <row r="424" spans="1:13" x14ac:dyDescent="0.2">
      <c r="A424" s="80">
        <v>233</v>
      </c>
      <c r="B424" s="80" t="s">
        <v>1121</v>
      </c>
      <c r="C424" s="80" t="s">
        <v>331</v>
      </c>
      <c r="D424" s="80">
        <v>68.643783170000006</v>
      </c>
      <c r="E424" s="80">
        <v>-149.58949436200001</v>
      </c>
      <c r="F424" s="80">
        <v>716</v>
      </c>
      <c r="G424" s="80" t="s">
        <v>340</v>
      </c>
      <c r="H424" s="80" t="s">
        <v>1122</v>
      </c>
      <c r="I424" s="80" t="s">
        <v>331</v>
      </c>
      <c r="J424" s="80" t="s">
        <v>349</v>
      </c>
      <c r="K424" s="80" t="s">
        <v>331</v>
      </c>
      <c r="L424" s="80" t="s">
        <v>331</v>
      </c>
      <c r="M424" s="86" t="str">
        <f t="shared" si="6"/>
        <v>View on Google Map</v>
      </c>
    </row>
    <row r="425" spans="1:13" x14ac:dyDescent="0.2">
      <c r="A425" s="80">
        <v>147</v>
      </c>
      <c r="B425" s="80" t="s">
        <v>1123</v>
      </c>
      <c r="C425" s="80" t="s">
        <v>331</v>
      </c>
      <c r="D425" s="80">
        <v>68.646325005500003</v>
      </c>
      <c r="E425" s="80">
        <v>-149.58272243900001</v>
      </c>
      <c r="F425" s="80">
        <v>716</v>
      </c>
      <c r="G425" s="80" t="s">
        <v>340</v>
      </c>
      <c r="H425" s="80" t="s">
        <v>1124</v>
      </c>
      <c r="I425" s="80" t="s">
        <v>331</v>
      </c>
      <c r="J425" s="80" t="s">
        <v>349</v>
      </c>
      <c r="K425" s="80" t="s">
        <v>331</v>
      </c>
      <c r="L425" s="80" t="s">
        <v>331</v>
      </c>
      <c r="M425" s="86" t="str">
        <f t="shared" si="6"/>
        <v>View on Google Map</v>
      </c>
    </row>
    <row r="426" spans="1:13" x14ac:dyDescent="0.2">
      <c r="A426" s="80">
        <v>234</v>
      </c>
      <c r="B426" s="80" t="s">
        <v>1125</v>
      </c>
      <c r="C426" s="80" t="s">
        <v>331</v>
      </c>
      <c r="D426" s="80">
        <v>68.650192520999994</v>
      </c>
      <c r="E426" s="80">
        <v>-149.58255972500001</v>
      </c>
      <c r="F426" s="80">
        <v>731</v>
      </c>
      <c r="G426" s="80" t="s">
        <v>340</v>
      </c>
      <c r="H426" s="80" t="s">
        <v>1126</v>
      </c>
      <c r="I426" s="80" t="s">
        <v>331</v>
      </c>
      <c r="J426" s="80" t="s">
        <v>349</v>
      </c>
      <c r="K426" s="80" t="s">
        <v>331</v>
      </c>
      <c r="L426" s="80" t="s">
        <v>331</v>
      </c>
      <c r="M426" s="86" t="str">
        <f t="shared" si="6"/>
        <v>View on Google Map</v>
      </c>
    </row>
    <row r="427" spans="1:13" x14ac:dyDescent="0.2">
      <c r="A427" s="80">
        <v>306</v>
      </c>
      <c r="B427" s="80" t="s">
        <v>1127</v>
      </c>
      <c r="C427" s="80" t="s">
        <v>331</v>
      </c>
      <c r="D427" s="80" t="s">
        <v>331</v>
      </c>
      <c r="E427" s="80" t="s">
        <v>331</v>
      </c>
      <c r="F427" s="80">
        <v>731</v>
      </c>
      <c r="G427" s="80" t="s">
        <v>340</v>
      </c>
      <c r="H427" s="80" t="s">
        <v>1128</v>
      </c>
      <c r="I427" s="80" t="s">
        <v>331</v>
      </c>
      <c r="J427" s="80" t="s">
        <v>349</v>
      </c>
      <c r="K427" s="80" t="s">
        <v>331</v>
      </c>
      <c r="L427" s="80" t="s">
        <v>331</v>
      </c>
      <c r="M427" s="86" t="str">
        <f t="shared" si="6"/>
        <v>View on Google Map</v>
      </c>
    </row>
    <row r="428" spans="1:13" x14ac:dyDescent="0.2">
      <c r="A428" s="80">
        <v>235</v>
      </c>
      <c r="B428" s="80" t="s">
        <v>1129</v>
      </c>
      <c r="C428" s="80" t="s">
        <v>331</v>
      </c>
      <c r="D428" s="80" t="s">
        <v>331</v>
      </c>
      <c r="E428" s="80" t="s">
        <v>331</v>
      </c>
      <c r="F428" s="80">
        <v>716</v>
      </c>
      <c r="G428" s="80" t="s">
        <v>340</v>
      </c>
      <c r="H428" s="80" t="s">
        <v>1130</v>
      </c>
      <c r="I428" s="80" t="s">
        <v>331</v>
      </c>
      <c r="J428" s="80" t="s">
        <v>349</v>
      </c>
      <c r="K428" s="80" t="s">
        <v>331</v>
      </c>
      <c r="L428" s="80" t="s">
        <v>331</v>
      </c>
      <c r="M428" s="86" t="str">
        <f t="shared" si="6"/>
        <v>View on Google Map</v>
      </c>
    </row>
    <row r="429" spans="1:13" x14ac:dyDescent="0.2">
      <c r="A429" s="80">
        <v>307</v>
      </c>
      <c r="B429" s="80" t="s">
        <v>1131</v>
      </c>
      <c r="C429" s="80" t="s">
        <v>331</v>
      </c>
      <c r="D429" s="80" t="s">
        <v>331</v>
      </c>
      <c r="E429" s="80" t="s">
        <v>331</v>
      </c>
      <c r="F429" s="80">
        <v>716</v>
      </c>
      <c r="G429" s="80" t="s">
        <v>340</v>
      </c>
      <c r="H429" s="80" t="s">
        <v>1132</v>
      </c>
      <c r="I429" s="80" t="s">
        <v>331</v>
      </c>
      <c r="J429" s="80" t="s">
        <v>349</v>
      </c>
      <c r="K429" s="80" t="s">
        <v>331</v>
      </c>
      <c r="L429" s="80" t="s">
        <v>331</v>
      </c>
      <c r="M429" s="86" t="str">
        <f t="shared" si="6"/>
        <v>View on Google Map</v>
      </c>
    </row>
    <row r="430" spans="1:13" x14ac:dyDescent="0.2">
      <c r="A430" s="80">
        <v>236</v>
      </c>
      <c r="B430" s="80" t="s">
        <v>1133</v>
      </c>
      <c r="C430" s="80" t="s">
        <v>331</v>
      </c>
      <c r="D430" s="80">
        <v>68.653572283900004</v>
      </c>
      <c r="E430" s="80">
        <v>-149.58091106399999</v>
      </c>
      <c r="F430" s="80">
        <v>731</v>
      </c>
      <c r="G430" s="80" t="s">
        <v>340</v>
      </c>
      <c r="H430" s="80" t="s">
        <v>1134</v>
      </c>
      <c r="I430" s="80" t="s">
        <v>331</v>
      </c>
      <c r="J430" s="80" t="s">
        <v>349</v>
      </c>
      <c r="K430" s="80" t="s">
        <v>331</v>
      </c>
      <c r="L430" s="80" t="s">
        <v>331</v>
      </c>
      <c r="M430" s="86" t="str">
        <f t="shared" si="6"/>
        <v>View on Google Map</v>
      </c>
    </row>
    <row r="431" spans="1:13" x14ac:dyDescent="0.2">
      <c r="A431" s="80">
        <v>308</v>
      </c>
      <c r="B431" s="80" t="s">
        <v>1135</v>
      </c>
      <c r="C431" s="80" t="s">
        <v>331</v>
      </c>
      <c r="D431" s="80">
        <v>68.652551279199997</v>
      </c>
      <c r="E431" s="80">
        <v>-149.58676006799999</v>
      </c>
      <c r="F431" s="80">
        <v>731</v>
      </c>
      <c r="G431" s="80" t="s">
        <v>340</v>
      </c>
      <c r="H431" s="80" t="s">
        <v>1136</v>
      </c>
      <c r="I431" s="80" t="s">
        <v>331</v>
      </c>
      <c r="J431" s="80" t="s">
        <v>349</v>
      </c>
      <c r="K431" s="80" t="s">
        <v>331</v>
      </c>
      <c r="L431" s="80" t="s">
        <v>331</v>
      </c>
      <c r="M431" s="86" t="str">
        <f t="shared" si="6"/>
        <v>View on Google Map</v>
      </c>
    </row>
    <row r="432" spans="1:13" x14ac:dyDescent="0.2">
      <c r="A432" s="80">
        <v>446</v>
      </c>
      <c r="B432" s="80" t="s">
        <v>1137</v>
      </c>
      <c r="C432" s="80" t="s">
        <v>331</v>
      </c>
      <c r="D432" s="80" t="s">
        <v>331</v>
      </c>
      <c r="E432" s="80" t="s">
        <v>331</v>
      </c>
      <c r="F432" s="80">
        <v>747</v>
      </c>
      <c r="G432" s="80" t="s">
        <v>340</v>
      </c>
      <c r="H432" s="80" t="s">
        <v>1138</v>
      </c>
      <c r="I432" s="80" t="s">
        <v>331</v>
      </c>
      <c r="J432" s="80" t="s">
        <v>349</v>
      </c>
      <c r="K432" s="80" t="s">
        <v>331</v>
      </c>
      <c r="L432" s="80" t="s">
        <v>331</v>
      </c>
      <c r="M432" s="86" t="str">
        <f t="shared" si="6"/>
        <v>View on Google Map</v>
      </c>
    </row>
    <row r="433" spans="1:13" x14ac:dyDescent="0.2">
      <c r="A433" s="80">
        <v>447</v>
      </c>
      <c r="B433" s="80" t="s">
        <v>1139</v>
      </c>
      <c r="C433" s="80" t="s">
        <v>331</v>
      </c>
      <c r="D433" s="80" t="s">
        <v>331</v>
      </c>
      <c r="E433" s="80" t="s">
        <v>331</v>
      </c>
      <c r="F433" s="80" t="s">
        <v>331</v>
      </c>
      <c r="G433" s="80" t="s">
        <v>340</v>
      </c>
      <c r="H433" s="80" t="s">
        <v>1140</v>
      </c>
      <c r="I433" s="80" t="s">
        <v>331</v>
      </c>
      <c r="J433" s="80" t="s">
        <v>349</v>
      </c>
      <c r="K433" s="80" t="s">
        <v>331</v>
      </c>
      <c r="L433" s="80" t="s">
        <v>331</v>
      </c>
      <c r="M433" s="86" t="str">
        <f t="shared" si="6"/>
        <v>View on Google Map</v>
      </c>
    </row>
    <row r="434" spans="1:13" x14ac:dyDescent="0.2">
      <c r="A434" s="80">
        <v>504</v>
      </c>
      <c r="B434" s="80" t="s">
        <v>1141</v>
      </c>
      <c r="C434" s="80" t="s">
        <v>331</v>
      </c>
      <c r="D434" s="80" t="s">
        <v>331</v>
      </c>
      <c r="E434" s="80" t="s">
        <v>331</v>
      </c>
      <c r="F434" s="80">
        <v>731</v>
      </c>
      <c r="G434" s="80" t="s">
        <v>340</v>
      </c>
      <c r="H434" s="80" t="s">
        <v>331</v>
      </c>
      <c r="I434" s="80" t="s">
        <v>331</v>
      </c>
      <c r="J434" s="80" t="s">
        <v>349</v>
      </c>
      <c r="K434" s="80" t="s">
        <v>331</v>
      </c>
      <c r="L434" s="80" t="s">
        <v>331</v>
      </c>
      <c r="M434" s="86" t="str">
        <f t="shared" si="6"/>
        <v>View on Google Map</v>
      </c>
    </row>
    <row r="435" spans="1:13" x14ac:dyDescent="0.2">
      <c r="A435" s="80">
        <v>108</v>
      </c>
      <c r="B435" s="80" t="s">
        <v>1142</v>
      </c>
      <c r="C435" s="80" t="s">
        <v>331</v>
      </c>
      <c r="D435" s="80">
        <v>68.650000000000006</v>
      </c>
      <c r="E435" s="80">
        <v>-149.61666666666667</v>
      </c>
      <c r="F435" s="80">
        <v>699</v>
      </c>
      <c r="G435" s="80" t="s">
        <v>340</v>
      </c>
      <c r="H435" s="80" t="s">
        <v>1143</v>
      </c>
      <c r="I435" s="80" t="s">
        <v>331</v>
      </c>
      <c r="J435" s="80" t="s">
        <v>349</v>
      </c>
      <c r="K435" s="80" t="s">
        <v>331</v>
      </c>
      <c r="L435" s="80" t="s">
        <v>331</v>
      </c>
      <c r="M435" s="86" t="str">
        <f t="shared" si="6"/>
        <v>View on Google Map</v>
      </c>
    </row>
    <row r="436" spans="1:13" x14ac:dyDescent="0.2">
      <c r="A436" s="80">
        <v>309</v>
      </c>
      <c r="B436" s="80" t="s">
        <v>1144</v>
      </c>
      <c r="C436" s="80" t="s">
        <v>331</v>
      </c>
      <c r="D436" s="80" t="s">
        <v>331</v>
      </c>
      <c r="E436" s="80" t="s">
        <v>331</v>
      </c>
      <c r="F436" s="80" t="s">
        <v>331</v>
      </c>
      <c r="G436" s="80" t="s">
        <v>340</v>
      </c>
      <c r="H436" s="80" t="s">
        <v>1145</v>
      </c>
      <c r="I436" s="80" t="s">
        <v>331</v>
      </c>
      <c r="J436" s="80" t="s">
        <v>349</v>
      </c>
      <c r="K436" s="80" t="s">
        <v>331</v>
      </c>
      <c r="L436" s="80" t="s">
        <v>331</v>
      </c>
      <c r="M436" s="86" t="str">
        <f t="shared" si="6"/>
        <v>View on Google Map</v>
      </c>
    </row>
    <row r="437" spans="1:13" x14ac:dyDescent="0.2">
      <c r="A437" s="80">
        <v>109</v>
      </c>
      <c r="B437" s="80" t="s">
        <v>1146</v>
      </c>
      <c r="C437" s="80" t="s">
        <v>331</v>
      </c>
      <c r="D437" s="80">
        <v>68.683333333333337</v>
      </c>
      <c r="E437" s="80">
        <v>-149.61666666666667</v>
      </c>
      <c r="F437" s="80">
        <v>701</v>
      </c>
      <c r="G437" s="80" t="s">
        <v>340</v>
      </c>
      <c r="H437" s="80" t="s">
        <v>1147</v>
      </c>
      <c r="I437" s="80" t="s">
        <v>331</v>
      </c>
      <c r="J437" s="80" t="s">
        <v>349</v>
      </c>
      <c r="K437" s="80" t="s">
        <v>331</v>
      </c>
      <c r="L437" s="80" t="s">
        <v>331</v>
      </c>
      <c r="M437" s="86" t="str">
        <f t="shared" si="6"/>
        <v>View on Google Map</v>
      </c>
    </row>
    <row r="438" spans="1:13" x14ac:dyDescent="0.2">
      <c r="A438" s="80">
        <v>497</v>
      </c>
      <c r="B438" s="80" t="s">
        <v>1148</v>
      </c>
      <c r="C438" s="80" t="s">
        <v>1149</v>
      </c>
      <c r="D438" s="80">
        <v>68.674931999999998</v>
      </c>
      <c r="E438" s="80">
        <v>-149.625439</v>
      </c>
      <c r="F438" s="80">
        <v>701</v>
      </c>
      <c r="G438" s="80" t="s">
        <v>340</v>
      </c>
      <c r="H438" s="80" t="s">
        <v>331</v>
      </c>
      <c r="I438" s="80" t="s">
        <v>331</v>
      </c>
      <c r="J438" s="80" t="s">
        <v>1096</v>
      </c>
      <c r="K438" s="80" t="s">
        <v>331</v>
      </c>
      <c r="L438" s="80" t="s">
        <v>696</v>
      </c>
      <c r="M438" s="86" t="str">
        <f t="shared" si="6"/>
        <v>View on Google Map</v>
      </c>
    </row>
    <row r="439" spans="1:13" x14ac:dyDescent="0.2">
      <c r="A439" s="80">
        <v>498</v>
      </c>
      <c r="B439" s="80" t="s">
        <v>1150</v>
      </c>
      <c r="C439" s="80" t="s">
        <v>331</v>
      </c>
      <c r="D439" s="80">
        <v>68.677723</v>
      </c>
      <c r="E439" s="80">
        <v>-149.62402800000001</v>
      </c>
      <c r="F439" s="80">
        <v>701</v>
      </c>
      <c r="G439" s="80" t="s">
        <v>348</v>
      </c>
      <c r="H439" s="80" t="s">
        <v>331</v>
      </c>
      <c r="I439" s="80" t="s">
        <v>331</v>
      </c>
      <c r="J439" s="80" t="s">
        <v>1096</v>
      </c>
      <c r="K439" s="80" t="s">
        <v>331</v>
      </c>
      <c r="L439" s="80" t="s">
        <v>696</v>
      </c>
      <c r="M439" s="86" t="str">
        <f t="shared" si="6"/>
        <v>View on Google Map</v>
      </c>
    </row>
    <row r="440" spans="1:13" x14ac:dyDescent="0.2">
      <c r="A440" s="80">
        <v>495</v>
      </c>
      <c r="B440" s="80" t="s">
        <v>1151</v>
      </c>
      <c r="C440" s="80" t="s">
        <v>331</v>
      </c>
      <c r="D440" s="80">
        <v>68.674121999999997</v>
      </c>
      <c r="E440" s="80">
        <v>-149.62885</v>
      </c>
      <c r="F440" s="80">
        <v>701</v>
      </c>
      <c r="G440" s="80" t="s">
        <v>348</v>
      </c>
      <c r="H440" s="80" t="s">
        <v>331</v>
      </c>
      <c r="I440" s="80" t="s">
        <v>331</v>
      </c>
      <c r="J440" s="80" t="s">
        <v>1096</v>
      </c>
      <c r="K440" s="80" t="s">
        <v>331</v>
      </c>
      <c r="L440" s="80" t="s">
        <v>696</v>
      </c>
      <c r="M440" s="86" t="str">
        <f t="shared" si="6"/>
        <v>View on Google Map</v>
      </c>
    </row>
    <row r="441" spans="1:13" x14ac:dyDescent="0.2">
      <c r="A441" s="80">
        <v>448</v>
      </c>
      <c r="B441" s="80" t="s">
        <v>1152</v>
      </c>
      <c r="C441" s="80" t="s">
        <v>331</v>
      </c>
      <c r="D441" s="80" t="s">
        <v>331</v>
      </c>
      <c r="E441" s="80" t="s">
        <v>331</v>
      </c>
      <c r="F441" s="80" t="s">
        <v>331</v>
      </c>
      <c r="G441" s="80" t="s">
        <v>340</v>
      </c>
      <c r="H441" s="80" t="s">
        <v>1153</v>
      </c>
      <c r="I441" s="80" t="s">
        <v>331</v>
      </c>
      <c r="J441" s="80" t="s">
        <v>349</v>
      </c>
      <c r="K441" s="80" t="s">
        <v>331</v>
      </c>
      <c r="L441" s="80" t="s">
        <v>331</v>
      </c>
      <c r="M441" s="86" t="str">
        <f t="shared" si="6"/>
        <v>View on Google Map</v>
      </c>
    </row>
    <row r="442" spans="1:13" x14ac:dyDescent="0.2">
      <c r="A442" s="80">
        <v>449</v>
      </c>
      <c r="B442" s="80" t="s">
        <v>1154</v>
      </c>
      <c r="C442" s="80" t="s">
        <v>331</v>
      </c>
      <c r="D442" s="80" t="s">
        <v>331</v>
      </c>
      <c r="E442" s="80" t="s">
        <v>331</v>
      </c>
      <c r="F442" s="80" t="s">
        <v>331</v>
      </c>
      <c r="G442" s="80" t="s">
        <v>340</v>
      </c>
      <c r="H442" s="80" t="s">
        <v>1155</v>
      </c>
      <c r="I442" s="80" t="s">
        <v>331</v>
      </c>
      <c r="J442" s="80" t="s">
        <v>349</v>
      </c>
      <c r="K442" s="80" t="s">
        <v>331</v>
      </c>
      <c r="L442" s="80" t="s">
        <v>331</v>
      </c>
      <c r="M442" s="86" t="str">
        <f t="shared" si="6"/>
        <v>View on Google Map</v>
      </c>
    </row>
    <row r="443" spans="1:13" x14ac:dyDescent="0.2">
      <c r="A443" s="80">
        <v>171</v>
      </c>
      <c r="B443" s="80" t="s">
        <v>1156</v>
      </c>
      <c r="C443" s="80" t="s">
        <v>331</v>
      </c>
      <c r="D443" s="80">
        <v>68.652645483100002</v>
      </c>
      <c r="E443" s="80">
        <v>-149.59947366200001</v>
      </c>
      <c r="F443" s="80">
        <v>747</v>
      </c>
      <c r="G443" s="80" t="s">
        <v>340</v>
      </c>
      <c r="H443" s="80" t="s">
        <v>1157</v>
      </c>
      <c r="I443" s="80" t="s">
        <v>1158</v>
      </c>
      <c r="J443" s="80" t="s">
        <v>349</v>
      </c>
      <c r="K443" s="80" t="s">
        <v>331</v>
      </c>
      <c r="L443" s="80" t="s">
        <v>331</v>
      </c>
      <c r="M443" s="86" t="str">
        <f t="shared" si="6"/>
        <v>View on Google Map</v>
      </c>
    </row>
    <row r="444" spans="1:13" x14ac:dyDescent="0.2">
      <c r="A444" s="80">
        <v>499</v>
      </c>
      <c r="B444" s="80" t="s">
        <v>1159</v>
      </c>
      <c r="C444" s="80" t="s">
        <v>331</v>
      </c>
      <c r="D444" s="80">
        <v>68.829610000000002</v>
      </c>
      <c r="E444" s="80">
        <v>-149.77901</v>
      </c>
      <c r="F444" s="80">
        <v>633</v>
      </c>
      <c r="G444" s="80" t="s">
        <v>340</v>
      </c>
      <c r="H444" s="80" t="s">
        <v>1160</v>
      </c>
      <c r="I444" s="80" t="s">
        <v>1161</v>
      </c>
      <c r="J444" s="80" t="s">
        <v>341</v>
      </c>
      <c r="K444" s="80" t="s">
        <v>331</v>
      </c>
      <c r="L444" s="80" t="s">
        <v>331</v>
      </c>
      <c r="M444" s="86" t="str">
        <f t="shared" si="6"/>
        <v>View on Google Map</v>
      </c>
    </row>
    <row r="445" spans="1:13" x14ac:dyDescent="0.2">
      <c r="A445" s="80">
        <v>500</v>
      </c>
      <c r="B445" s="80" t="s">
        <v>1162</v>
      </c>
      <c r="C445" s="80" t="s">
        <v>331</v>
      </c>
      <c r="D445" s="80">
        <v>68.832999999999998</v>
      </c>
      <c r="E445" s="80">
        <v>-149.76808</v>
      </c>
      <c r="F445" s="80">
        <v>624</v>
      </c>
      <c r="G445" s="80" t="s">
        <v>340</v>
      </c>
      <c r="H445" s="80" t="s">
        <v>1163</v>
      </c>
      <c r="I445" s="80" t="s">
        <v>1164</v>
      </c>
      <c r="J445" s="80" t="s">
        <v>341</v>
      </c>
      <c r="K445" s="80" t="s">
        <v>331</v>
      </c>
      <c r="L445" s="80" t="s">
        <v>331</v>
      </c>
      <c r="M445" s="86" t="str">
        <f t="shared" si="6"/>
        <v>View on Google Map</v>
      </c>
    </row>
    <row r="446" spans="1:13" x14ac:dyDescent="0.2">
      <c r="A446" s="80">
        <v>501</v>
      </c>
      <c r="B446" s="80" t="s">
        <v>1165</v>
      </c>
      <c r="C446" s="80" t="s">
        <v>331</v>
      </c>
      <c r="D446" s="80">
        <v>68.828299999999999</v>
      </c>
      <c r="E446" s="80">
        <v>-149.76473999999999</v>
      </c>
      <c r="F446" s="80">
        <v>624</v>
      </c>
      <c r="G446" s="80" t="s">
        <v>340</v>
      </c>
      <c r="H446" s="80" t="s">
        <v>1166</v>
      </c>
      <c r="I446" s="80" t="s">
        <v>1167</v>
      </c>
      <c r="J446" s="80" t="s">
        <v>341</v>
      </c>
      <c r="K446" s="80" t="s">
        <v>331</v>
      </c>
      <c r="L446" s="80" t="s">
        <v>331</v>
      </c>
      <c r="M446" s="86" t="str">
        <f t="shared" si="6"/>
        <v>View on Google Map</v>
      </c>
    </row>
    <row r="447" spans="1:13" x14ac:dyDescent="0.2">
      <c r="A447" s="80">
        <v>502</v>
      </c>
      <c r="B447" s="80" t="s">
        <v>1168</v>
      </c>
      <c r="C447" s="80" t="s">
        <v>331</v>
      </c>
      <c r="D447" s="80">
        <v>68.826520000000002</v>
      </c>
      <c r="E447" s="80">
        <v>-149.75897000000001</v>
      </c>
      <c r="F447" s="80">
        <v>592</v>
      </c>
      <c r="G447" s="80" t="s">
        <v>340</v>
      </c>
      <c r="H447" s="80" t="s">
        <v>1169</v>
      </c>
      <c r="I447" s="80" t="s">
        <v>1170</v>
      </c>
      <c r="J447" s="80" t="s">
        <v>341</v>
      </c>
      <c r="K447" s="80" t="s">
        <v>331</v>
      </c>
      <c r="L447" s="80" t="s">
        <v>331</v>
      </c>
      <c r="M447" s="86" t="str">
        <f t="shared" si="6"/>
        <v>View on Google Map</v>
      </c>
    </row>
    <row r="448" spans="1:13" x14ac:dyDescent="0.2">
      <c r="A448" s="80">
        <v>503</v>
      </c>
      <c r="B448" s="80" t="s">
        <v>1171</v>
      </c>
      <c r="C448" s="80" t="s">
        <v>331</v>
      </c>
      <c r="D448" s="80">
        <v>68.827259999999995</v>
      </c>
      <c r="E448" s="80">
        <v>-149.75089</v>
      </c>
      <c r="F448" s="80">
        <v>592</v>
      </c>
      <c r="G448" s="80" t="s">
        <v>340</v>
      </c>
      <c r="H448" s="80" t="s">
        <v>1172</v>
      </c>
      <c r="I448" s="80" t="s">
        <v>1173</v>
      </c>
      <c r="J448" s="80" t="s">
        <v>341</v>
      </c>
      <c r="K448" s="80" t="s">
        <v>331</v>
      </c>
      <c r="L448" s="80" t="s">
        <v>331</v>
      </c>
      <c r="M448" s="86" t="str">
        <f t="shared" si="6"/>
        <v>View on Google Map</v>
      </c>
    </row>
    <row r="449" spans="1:13" x14ac:dyDescent="0.2">
      <c r="A449" s="80">
        <v>488</v>
      </c>
      <c r="B449" s="80" t="s">
        <v>1174</v>
      </c>
      <c r="C449" s="80" t="s">
        <v>331</v>
      </c>
      <c r="D449" s="80">
        <v>69.329949999999997</v>
      </c>
      <c r="E449" s="80">
        <v>-150.95275000000001</v>
      </c>
      <c r="F449" s="80">
        <v>127</v>
      </c>
      <c r="G449" s="80" t="s">
        <v>340</v>
      </c>
      <c r="H449" s="80" t="s">
        <v>331</v>
      </c>
      <c r="I449" s="80" t="s">
        <v>331</v>
      </c>
      <c r="J449" s="80" t="s">
        <v>384</v>
      </c>
      <c r="K449" s="80" t="s">
        <v>331</v>
      </c>
      <c r="L449" s="80" t="s">
        <v>337</v>
      </c>
      <c r="M449" s="86" t="str">
        <f t="shared" si="6"/>
        <v>View on Google Map</v>
      </c>
    </row>
    <row r="450" spans="1:13" x14ac:dyDescent="0.2">
      <c r="A450" s="80">
        <v>489</v>
      </c>
      <c r="B450" s="80" t="s">
        <v>1175</v>
      </c>
      <c r="C450" s="80" t="s">
        <v>331</v>
      </c>
      <c r="D450" s="80" t="s">
        <v>331</v>
      </c>
      <c r="E450" s="80" t="s">
        <v>331</v>
      </c>
      <c r="F450" s="80">
        <v>127</v>
      </c>
      <c r="G450" s="80" t="s">
        <v>348</v>
      </c>
      <c r="H450" s="80" t="s">
        <v>331</v>
      </c>
      <c r="I450" s="80" t="s">
        <v>331</v>
      </c>
      <c r="J450" s="80" t="s">
        <v>384</v>
      </c>
      <c r="K450" s="80" t="s">
        <v>331</v>
      </c>
      <c r="L450" s="80" t="s">
        <v>337</v>
      </c>
      <c r="M450" s="86" t="str">
        <f t="shared" si="6"/>
        <v>View on Google Map</v>
      </c>
    </row>
    <row r="451" spans="1:13" x14ac:dyDescent="0.2">
      <c r="A451" s="80">
        <v>490</v>
      </c>
      <c r="B451" s="80" t="s">
        <v>1176</v>
      </c>
      <c r="C451" s="80" t="s">
        <v>331</v>
      </c>
      <c r="D451" s="80" t="s">
        <v>331</v>
      </c>
      <c r="E451" s="80" t="s">
        <v>331</v>
      </c>
      <c r="F451" s="80">
        <v>127</v>
      </c>
      <c r="G451" s="80" t="s">
        <v>340</v>
      </c>
      <c r="H451" s="80" t="s">
        <v>331</v>
      </c>
      <c r="I451" s="80" t="s">
        <v>331</v>
      </c>
      <c r="J451" s="80" t="s">
        <v>384</v>
      </c>
      <c r="K451" s="80" t="s">
        <v>331</v>
      </c>
      <c r="L451" s="80" t="s">
        <v>337</v>
      </c>
      <c r="M451" s="86" t="str">
        <f t="shared" ref="M451:M514" si="7">HYPERLINK("http://maps.google.com/maps?q="&amp;D451&amp;","&amp;E451,"View on Google Map")</f>
        <v>View on Google Map</v>
      </c>
    </row>
    <row r="452" spans="1:13" x14ac:dyDescent="0.2">
      <c r="A452" s="80">
        <v>34</v>
      </c>
      <c r="B452" s="80" t="s">
        <v>1177</v>
      </c>
      <c r="C452" s="80" t="s">
        <v>331</v>
      </c>
      <c r="D452" s="80">
        <v>69.057400000000001</v>
      </c>
      <c r="E452" s="80">
        <v>-150.39599999999999</v>
      </c>
      <c r="F452" s="80">
        <v>274</v>
      </c>
      <c r="G452" s="80" t="s">
        <v>348</v>
      </c>
      <c r="H452" s="80" t="s">
        <v>331</v>
      </c>
      <c r="I452" s="80" t="s">
        <v>331</v>
      </c>
      <c r="J452" s="80" t="s">
        <v>384</v>
      </c>
      <c r="K452" s="80" t="s">
        <v>331</v>
      </c>
      <c r="L452" s="80" t="s">
        <v>337</v>
      </c>
      <c r="M452" s="86" t="str">
        <f t="shared" si="7"/>
        <v>View on Google Map</v>
      </c>
    </row>
    <row r="453" spans="1:13" x14ac:dyDescent="0.2">
      <c r="A453" s="80">
        <v>45</v>
      </c>
      <c r="B453" s="80" t="s">
        <v>1178</v>
      </c>
      <c r="C453" s="80" t="s">
        <v>331</v>
      </c>
      <c r="D453" s="80">
        <v>69.063298000000003</v>
      </c>
      <c r="E453" s="80">
        <v>-150.394711</v>
      </c>
      <c r="F453" s="80" t="s">
        <v>331</v>
      </c>
      <c r="G453" s="80" t="s">
        <v>348</v>
      </c>
      <c r="H453" s="80" t="s">
        <v>331</v>
      </c>
      <c r="I453" s="80" t="s">
        <v>331</v>
      </c>
      <c r="J453" s="80" t="s">
        <v>1179</v>
      </c>
      <c r="K453" s="80" t="s">
        <v>331</v>
      </c>
      <c r="L453" s="80" t="s">
        <v>337</v>
      </c>
      <c r="M453" s="86" t="str">
        <f t="shared" si="7"/>
        <v>View on Google Map</v>
      </c>
    </row>
    <row r="454" spans="1:13" x14ac:dyDescent="0.2">
      <c r="A454" s="80">
        <v>35</v>
      </c>
      <c r="B454" s="80" t="s">
        <v>1180</v>
      </c>
      <c r="C454" s="80" t="s">
        <v>331</v>
      </c>
      <c r="D454" s="80">
        <v>69.063333333333333</v>
      </c>
      <c r="E454" s="80">
        <v>-150.39333333333335</v>
      </c>
      <c r="F454" s="80">
        <v>281</v>
      </c>
      <c r="G454" s="80" t="s">
        <v>348</v>
      </c>
      <c r="H454" s="80" t="s">
        <v>331</v>
      </c>
      <c r="I454" s="80" t="s">
        <v>331</v>
      </c>
      <c r="J454" s="80" t="s">
        <v>384</v>
      </c>
      <c r="K454" s="80" t="s">
        <v>331</v>
      </c>
      <c r="L454" s="80" t="s">
        <v>337</v>
      </c>
      <c r="M454" s="86" t="str">
        <f t="shared" si="7"/>
        <v>View on Google Map</v>
      </c>
    </row>
    <row r="455" spans="1:13" x14ac:dyDescent="0.2">
      <c r="A455" s="80">
        <v>161</v>
      </c>
      <c r="B455" s="80" t="s">
        <v>1181</v>
      </c>
      <c r="C455" s="80" t="s">
        <v>1182</v>
      </c>
      <c r="D455" s="80">
        <v>68.599999999999994</v>
      </c>
      <c r="E455" s="80">
        <v>-149.18333333333334</v>
      </c>
      <c r="F455" s="80">
        <v>876</v>
      </c>
      <c r="G455" s="80" t="s">
        <v>340</v>
      </c>
      <c r="H455" s="80" t="s">
        <v>1183</v>
      </c>
      <c r="I455" s="80" t="s">
        <v>331</v>
      </c>
      <c r="J455" s="80" t="s">
        <v>349</v>
      </c>
      <c r="K455" s="80" t="s">
        <v>331</v>
      </c>
      <c r="L455" s="80" t="s">
        <v>350</v>
      </c>
      <c r="M455" s="86" t="str">
        <f t="shared" si="7"/>
        <v>View on Google Map</v>
      </c>
    </row>
    <row r="456" spans="1:13" x14ac:dyDescent="0.2">
      <c r="A456" s="80">
        <v>162</v>
      </c>
      <c r="B456" s="80" t="s">
        <v>1184</v>
      </c>
      <c r="C456" s="80" t="s">
        <v>1182</v>
      </c>
      <c r="D456" s="80">
        <v>68.583333333333329</v>
      </c>
      <c r="E456" s="80">
        <v>-149.19999999999999</v>
      </c>
      <c r="F456" s="80">
        <v>892</v>
      </c>
      <c r="G456" s="80" t="s">
        <v>340</v>
      </c>
      <c r="H456" s="80" t="s">
        <v>1185</v>
      </c>
      <c r="I456" s="80" t="s">
        <v>331</v>
      </c>
      <c r="J456" s="80" t="s">
        <v>349</v>
      </c>
      <c r="K456" s="80" t="s">
        <v>331</v>
      </c>
      <c r="L456" s="80" t="s">
        <v>350</v>
      </c>
      <c r="M456" s="86" t="str">
        <f t="shared" si="7"/>
        <v>View on Google Map</v>
      </c>
    </row>
    <row r="457" spans="1:13" x14ac:dyDescent="0.2">
      <c r="A457" s="80">
        <v>163</v>
      </c>
      <c r="B457" s="80" t="s">
        <v>1186</v>
      </c>
      <c r="C457" s="80" t="s">
        <v>1182</v>
      </c>
      <c r="D457" s="80">
        <v>68.599999999999994</v>
      </c>
      <c r="E457" s="80">
        <v>-149.16666666666666</v>
      </c>
      <c r="F457" s="80">
        <v>876</v>
      </c>
      <c r="G457" s="80" t="s">
        <v>340</v>
      </c>
      <c r="H457" s="80" t="s">
        <v>1187</v>
      </c>
      <c r="I457" s="80" t="s">
        <v>331</v>
      </c>
      <c r="J457" s="80" t="s">
        <v>349</v>
      </c>
      <c r="K457" s="80" t="s">
        <v>331</v>
      </c>
      <c r="L457" s="80" t="s">
        <v>350</v>
      </c>
      <c r="M457" s="86" t="str">
        <f t="shared" si="7"/>
        <v>View on Google Map</v>
      </c>
    </row>
    <row r="458" spans="1:13" x14ac:dyDescent="0.2">
      <c r="A458" s="80">
        <v>5</v>
      </c>
      <c r="B458" s="80" t="s">
        <v>1188</v>
      </c>
      <c r="C458" s="80" t="s">
        <v>347</v>
      </c>
      <c r="D458" s="80">
        <v>68.687399999999997</v>
      </c>
      <c r="E458" s="80">
        <v>-149.095</v>
      </c>
      <c r="F458" s="80">
        <v>754</v>
      </c>
      <c r="G458" s="80" t="s">
        <v>348</v>
      </c>
      <c r="H458" s="80" t="s">
        <v>1189</v>
      </c>
      <c r="I458" s="80" t="s">
        <v>1190</v>
      </c>
      <c r="J458" s="80" t="s">
        <v>349</v>
      </c>
      <c r="K458" s="80" t="s">
        <v>331</v>
      </c>
      <c r="L458" s="80" t="s">
        <v>350</v>
      </c>
      <c r="M458" s="86" t="str">
        <f t="shared" si="7"/>
        <v>View on Google Map</v>
      </c>
    </row>
    <row r="459" spans="1:13" x14ac:dyDescent="0.2">
      <c r="A459" s="80">
        <v>491</v>
      </c>
      <c r="B459" s="80" t="s">
        <v>1191</v>
      </c>
      <c r="C459" s="80" t="s">
        <v>331</v>
      </c>
      <c r="D459" s="80">
        <v>68.941266666999994</v>
      </c>
      <c r="E459" s="80">
        <v>-150.5068</v>
      </c>
      <c r="F459" s="80">
        <v>408</v>
      </c>
      <c r="G459" s="80" t="s">
        <v>340</v>
      </c>
      <c r="H459" s="80" t="s">
        <v>1192</v>
      </c>
      <c r="I459" s="80" t="s">
        <v>331</v>
      </c>
      <c r="J459" s="80" t="s">
        <v>384</v>
      </c>
      <c r="K459" s="80" t="s">
        <v>331</v>
      </c>
      <c r="L459" s="80" t="s">
        <v>337</v>
      </c>
      <c r="M459" s="86" t="str">
        <f t="shared" si="7"/>
        <v>View on Google Map</v>
      </c>
    </row>
    <row r="460" spans="1:13" x14ac:dyDescent="0.2">
      <c r="A460" s="80">
        <v>492</v>
      </c>
      <c r="B460" s="80" t="s">
        <v>1193</v>
      </c>
      <c r="C460" s="80" t="s">
        <v>331</v>
      </c>
      <c r="D460" s="80" t="s">
        <v>331</v>
      </c>
      <c r="E460" s="80" t="s">
        <v>331</v>
      </c>
      <c r="F460" s="80">
        <v>408</v>
      </c>
      <c r="G460" s="80" t="s">
        <v>340</v>
      </c>
      <c r="H460" s="80" t="s">
        <v>1194</v>
      </c>
      <c r="I460" s="80" t="s">
        <v>331</v>
      </c>
      <c r="J460" s="80" t="s">
        <v>384</v>
      </c>
      <c r="K460" s="80" t="s">
        <v>331</v>
      </c>
      <c r="L460" s="80" t="s">
        <v>337</v>
      </c>
      <c r="M460" s="86" t="str">
        <f t="shared" si="7"/>
        <v>View on Google Map</v>
      </c>
    </row>
    <row r="461" spans="1:13" x14ac:dyDescent="0.2">
      <c r="A461" s="80">
        <v>1172</v>
      </c>
      <c r="B461" s="80" t="s">
        <v>1195</v>
      </c>
      <c r="C461" s="80" t="s">
        <v>331</v>
      </c>
      <c r="D461" s="80">
        <v>68.99666666666667</v>
      </c>
      <c r="E461" s="80">
        <v>-150.21249999999998</v>
      </c>
      <c r="F461" s="80" t="s">
        <v>331</v>
      </c>
      <c r="G461" s="80" t="s">
        <v>332</v>
      </c>
      <c r="H461" s="80" t="s">
        <v>1196</v>
      </c>
      <c r="I461" s="80" t="s">
        <v>331</v>
      </c>
      <c r="J461" s="80" t="s">
        <v>336</v>
      </c>
      <c r="K461" s="80" t="s">
        <v>331</v>
      </c>
      <c r="L461" s="80" t="s">
        <v>337</v>
      </c>
      <c r="M461" s="86" t="str">
        <f t="shared" si="7"/>
        <v>View on Google Map</v>
      </c>
    </row>
    <row r="462" spans="1:13" x14ac:dyDescent="0.2">
      <c r="A462" s="80">
        <v>493</v>
      </c>
      <c r="B462" s="80" t="s">
        <v>1197</v>
      </c>
      <c r="C462" s="80" t="s">
        <v>331</v>
      </c>
      <c r="D462" s="80">
        <v>68.974933332999996</v>
      </c>
      <c r="E462" s="80">
        <v>-150.221066667</v>
      </c>
      <c r="F462" s="80">
        <v>364</v>
      </c>
      <c r="G462" s="80" t="s">
        <v>340</v>
      </c>
      <c r="H462" s="80" t="s">
        <v>331</v>
      </c>
      <c r="I462" s="80" t="s">
        <v>331</v>
      </c>
      <c r="J462" s="80" t="s">
        <v>384</v>
      </c>
      <c r="K462" s="80" t="s">
        <v>331</v>
      </c>
      <c r="L462" s="80" t="s">
        <v>337</v>
      </c>
      <c r="M462" s="86" t="str">
        <f t="shared" si="7"/>
        <v>View on Google Map</v>
      </c>
    </row>
    <row r="463" spans="1:13" x14ac:dyDescent="0.2">
      <c r="A463" s="80">
        <v>405</v>
      </c>
      <c r="B463" s="80" t="s">
        <v>1198</v>
      </c>
      <c r="C463" s="80" t="s">
        <v>331</v>
      </c>
      <c r="D463" s="80" t="s">
        <v>331</v>
      </c>
      <c r="E463" s="80" t="s">
        <v>331</v>
      </c>
      <c r="F463" s="80" t="s">
        <v>331</v>
      </c>
      <c r="G463" s="80" t="s">
        <v>340</v>
      </c>
      <c r="H463" s="80" t="s">
        <v>331</v>
      </c>
      <c r="I463" s="80" t="s">
        <v>331</v>
      </c>
      <c r="J463" s="80" t="s">
        <v>349</v>
      </c>
      <c r="K463" s="80" t="s">
        <v>331</v>
      </c>
      <c r="L463" s="80" t="s">
        <v>505</v>
      </c>
      <c r="M463" s="86" t="str">
        <f t="shared" si="7"/>
        <v>View on Google Map</v>
      </c>
    </row>
    <row r="464" spans="1:13" x14ac:dyDescent="0.2">
      <c r="A464" s="80">
        <v>505</v>
      </c>
      <c r="B464" s="80" t="s">
        <v>1199</v>
      </c>
      <c r="C464" s="80" t="s">
        <v>331</v>
      </c>
      <c r="D464" s="80">
        <v>68.921059</v>
      </c>
      <c r="E464" s="80">
        <v>-150.34784300000001</v>
      </c>
      <c r="F464" s="80" t="s">
        <v>331</v>
      </c>
      <c r="G464" s="80" t="s">
        <v>340</v>
      </c>
      <c r="H464" s="80" t="s">
        <v>331</v>
      </c>
      <c r="I464" s="80" t="s">
        <v>331</v>
      </c>
      <c r="J464" s="80" t="s">
        <v>384</v>
      </c>
      <c r="K464" s="80" t="s">
        <v>331</v>
      </c>
      <c r="L464" s="80" t="s">
        <v>337</v>
      </c>
      <c r="M464" s="86" t="str">
        <f t="shared" si="7"/>
        <v>View on Google Map</v>
      </c>
    </row>
    <row r="465" spans="1:13" x14ac:dyDescent="0.2">
      <c r="A465" s="80">
        <v>506</v>
      </c>
      <c r="B465" s="80" t="s">
        <v>1200</v>
      </c>
      <c r="C465" s="80" t="s">
        <v>331</v>
      </c>
      <c r="D465" s="80">
        <v>68.921186000000006</v>
      </c>
      <c r="E465" s="80">
        <v>-150.37015</v>
      </c>
      <c r="F465" s="80" t="s">
        <v>331</v>
      </c>
      <c r="G465" s="80" t="s">
        <v>340</v>
      </c>
      <c r="H465" s="80" t="s">
        <v>331</v>
      </c>
      <c r="I465" s="80" t="s">
        <v>331</v>
      </c>
      <c r="J465" s="80" t="s">
        <v>384</v>
      </c>
      <c r="K465" s="80" t="s">
        <v>331</v>
      </c>
      <c r="L465" s="80" t="s">
        <v>337</v>
      </c>
      <c r="M465" s="86" t="str">
        <f t="shared" si="7"/>
        <v>View on Google Map</v>
      </c>
    </row>
    <row r="466" spans="1:13" x14ac:dyDescent="0.2">
      <c r="A466" s="80">
        <v>507</v>
      </c>
      <c r="B466" s="80" t="s">
        <v>1201</v>
      </c>
      <c r="C466" s="80" t="s">
        <v>331</v>
      </c>
      <c r="D466" s="80">
        <v>68.936953000000003</v>
      </c>
      <c r="E466" s="80">
        <v>-150.35309699999999</v>
      </c>
      <c r="F466" s="80" t="s">
        <v>331</v>
      </c>
      <c r="G466" s="80" t="s">
        <v>340</v>
      </c>
      <c r="H466" s="80" t="s">
        <v>331</v>
      </c>
      <c r="I466" s="80" t="s">
        <v>331</v>
      </c>
      <c r="J466" s="80" t="s">
        <v>384</v>
      </c>
      <c r="K466" s="80" t="s">
        <v>331</v>
      </c>
      <c r="L466" s="80" t="s">
        <v>337</v>
      </c>
      <c r="M466" s="86" t="str">
        <f t="shared" si="7"/>
        <v>View on Google Map</v>
      </c>
    </row>
    <row r="467" spans="1:13" x14ac:dyDescent="0.2">
      <c r="A467" s="80">
        <v>12</v>
      </c>
      <c r="B467" s="80" t="s">
        <v>1202</v>
      </c>
      <c r="C467" s="80" t="s">
        <v>331</v>
      </c>
      <c r="D467" s="80" t="s">
        <v>331</v>
      </c>
      <c r="E467" s="80" t="s">
        <v>331</v>
      </c>
      <c r="F467" s="80" t="s">
        <v>331</v>
      </c>
      <c r="G467" s="80" t="s">
        <v>348</v>
      </c>
      <c r="H467" s="80" t="s">
        <v>331</v>
      </c>
      <c r="I467" s="80" t="s">
        <v>331</v>
      </c>
      <c r="J467" s="80" t="s">
        <v>349</v>
      </c>
      <c r="K467" s="80" t="s">
        <v>331</v>
      </c>
      <c r="L467" s="80" t="s">
        <v>331</v>
      </c>
      <c r="M467" s="86" t="str">
        <f t="shared" si="7"/>
        <v>View on Google Map</v>
      </c>
    </row>
    <row r="468" spans="1:13" x14ac:dyDescent="0.2">
      <c r="A468" s="80">
        <v>4</v>
      </c>
      <c r="B468" s="80" t="s">
        <v>1203</v>
      </c>
      <c r="C468" s="80" t="s">
        <v>347</v>
      </c>
      <c r="D468" s="80">
        <v>68.38333333333334</v>
      </c>
      <c r="E468" s="80">
        <v>-149.31666666666666</v>
      </c>
      <c r="F468" s="80">
        <v>869</v>
      </c>
      <c r="G468" s="80" t="s">
        <v>348</v>
      </c>
      <c r="H468" s="80" t="s">
        <v>1204</v>
      </c>
      <c r="I468" s="80" t="s">
        <v>1205</v>
      </c>
      <c r="J468" s="80" t="s">
        <v>349</v>
      </c>
      <c r="K468" s="80" t="s">
        <v>331</v>
      </c>
      <c r="L468" s="80" t="s">
        <v>350</v>
      </c>
      <c r="M468" s="86" t="str">
        <f t="shared" si="7"/>
        <v>View on Google Map</v>
      </c>
    </row>
    <row r="469" spans="1:13" x14ac:dyDescent="0.2">
      <c r="A469" s="80">
        <v>148</v>
      </c>
      <c r="B469" s="80" t="s">
        <v>1206</v>
      </c>
      <c r="C469" s="80" t="s">
        <v>331</v>
      </c>
      <c r="D469" s="80">
        <v>68.624535966600007</v>
      </c>
      <c r="E469" s="80">
        <v>-149.60216609099999</v>
      </c>
      <c r="F469" s="80">
        <v>720</v>
      </c>
      <c r="G469" s="80" t="s">
        <v>340</v>
      </c>
      <c r="H469" s="80" t="s">
        <v>331</v>
      </c>
      <c r="I469" s="80" t="s">
        <v>331</v>
      </c>
      <c r="J469" s="80" t="s">
        <v>349</v>
      </c>
      <c r="K469" s="80" t="s">
        <v>331</v>
      </c>
      <c r="L469" s="80" t="s">
        <v>331</v>
      </c>
      <c r="M469" s="86" t="str">
        <f t="shared" si="7"/>
        <v>View on Google Map</v>
      </c>
    </row>
    <row r="470" spans="1:13" x14ac:dyDescent="0.2">
      <c r="A470" s="80">
        <v>241</v>
      </c>
      <c r="B470" s="80" t="s">
        <v>1206</v>
      </c>
      <c r="C470" s="80" t="s">
        <v>331</v>
      </c>
      <c r="D470" s="80">
        <v>68.624535966600007</v>
      </c>
      <c r="E470" s="80">
        <v>-149.60216609099999</v>
      </c>
      <c r="F470" s="80" t="s">
        <v>331</v>
      </c>
      <c r="G470" s="80" t="s">
        <v>340</v>
      </c>
      <c r="H470" s="80" t="s">
        <v>331</v>
      </c>
      <c r="I470" s="80" t="s">
        <v>331</v>
      </c>
      <c r="J470" s="80" t="s">
        <v>349</v>
      </c>
      <c r="K470" s="80" t="s">
        <v>331</v>
      </c>
      <c r="L470" s="80" t="s">
        <v>331</v>
      </c>
      <c r="M470" s="86" t="str">
        <f t="shared" si="7"/>
        <v>View on Google Map</v>
      </c>
    </row>
    <row r="471" spans="1:13" x14ac:dyDescent="0.2">
      <c r="A471" s="80">
        <v>149</v>
      </c>
      <c r="B471" s="80" t="s">
        <v>1207</v>
      </c>
      <c r="C471" s="80" t="s">
        <v>331</v>
      </c>
      <c r="D471" s="80">
        <v>68.627169078600005</v>
      </c>
      <c r="E471" s="80">
        <v>-149.61135296200001</v>
      </c>
      <c r="F471" s="80">
        <v>720</v>
      </c>
      <c r="G471" s="80" t="s">
        <v>340</v>
      </c>
      <c r="H471" s="80" t="s">
        <v>331</v>
      </c>
      <c r="I471" s="80" t="s">
        <v>331</v>
      </c>
      <c r="J471" s="80" t="s">
        <v>349</v>
      </c>
      <c r="K471" s="80" t="s">
        <v>331</v>
      </c>
      <c r="L471" s="80" t="s">
        <v>331</v>
      </c>
      <c r="M471" s="86" t="str">
        <f t="shared" si="7"/>
        <v>View on Google Map</v>
      </c>
    </row>
    <row r="472" spans="1:13" x14ac:dyDescent="0.2">
      <c r="A472" s="80">
        <v>150</v>
      </c>
      <c r="B472" s="80" t="s">
        <v>1208</v>
      </c>
      <c r="C472" s="80" t="s">
        <v>331</v>
      </c>
      <c r="D472" s="80">
        <v>68.628818623300006</v>
      </c>
      <c r="E472" s="80">
        <v>-149.62482197599999</v>
      </c>
      <c r="F472" s="80">
        <v>720</v>
      </c>
      <c r="G472" s="80" t="s">
        <v>340</v>
      </c>
      <c r="H472" s="80" t="s">
        <v>331</v>
      </c>
      <c r="I472" s="80" t="s">
        <v>331</v>
      </c>
      <c r="J472" s="80" t="s">
        <v>349</v>
      </c>
      <c r="K472" s="80" t="s">
        <v>331</v>
      </c>
      <c r="L472" s="80" t="s">
        <v>331</v>
      </c>
      <c r="M472" s="86" t="str">
        <f t="shared" si="7"/>
        <v>View on Google Map</v>
      </c>
    </row>
    <row r="473" spans="1:13" x14ac:dyDescent="0.2">
      <c r="A473" s="80">
        <v>151</v>
      </c>
      <c r="B473" s="80" t="s">
        <v>1209</v>
      </c>
      <c r="C473" s="80" t="s">
        <v>331</v>
      </c>
      <c r="D473" s="80">
        <v>68.630949932700005</v>
      </c>
      <c r="E473" s="80">
        <v>-149.62993150400001</v>
      </c>
      <c r="F473" s="80" t="s">
        <v>331</v>
      </c>
      <c r="G473" s="80" t="s">
        <v>340</v>
      </c>
      <c r="H473" s="80" t="s">
        <v>331</v>
      </c>
      <c r="I473" s="80" t="s">
        <v>331</v>
      </c>
      <c r="J473" s="80" t="s">
        <v>349</v>
      </c>
      <c r="K473" s="80" t="s">
        <v>331</v>
      </c>
      <c r="L473" s="80" t="s">
        <v>331</v>
      </c>
      <c r="M473" s="86" t="str">
        <f t="shared" si="7"/>
        <v>View on Google Map</v>
      </c>
    </row>
    <row r="474" spans="1:13" x14ac:dyDescent="0.2">
      <c r="A474" s="80">
        <v>106</v>
      </c>
      <c r="B474" s="80" t="s">
        <v>1210</v>
      </c>
      <c r="C474" s="80" t="s">
        <v>331</v>
      </c>
      <c r="D474" s="80">
        <v>68.631431924799998</v>
      </c>
      <c r="E474" s="80">
        <v>-149.63669249099999</v>
      </c>
      <c r="F474" s="80">
        <v>725</v>
      </c>
      <c r="G474" s="80" t="s">
        <v>340</v>
      </c>
      <c r="H474" s="80" t="s">
        <v>1211</v>
      </c>
      <c r="I474" s="80" t="s">
        <v>331</v>
      </c>
      <c r="J474" s="80" t="s">
        <v>349</v>
      </c>
      <c r="K474" s="80" t="s">
        <v>331</v>
      </c>
      <c r="L474" s="80" t="s">
        <v>331</v>
      </c>
      <c r="M474" s="86" t="str">
        <f t="shared" si="7"/>
        <v>View on Google Map</v>
      </c>
    </row>
    <row r="475" spans="1:13" x14ac:dyDescent="0.2">
      <c r="A475" s="80">
        <v>107</v>
      </c>
      <c r="B475" s="80" t="s">
        <v>1212</v>
      </c>
      <c r="C475" s="80" t="s">
        <v>331</v>
      </c>
      <c r="D475" s="80">
        <v>68.629379781599994</v>
      </c>
      <c r="E475" s="80">
        <v>-149.64162329499999</v>
      </c>
      <c r="F475" s="80">
        <v>731</v>
      </c>
      <c r="G475" s="80" t="s">
        <v>340</v>
      </c>
      <c r="H475" s="80" t="s">
        <v>1213</v>
      </c>
      <c r="I475" s="80" t="s">
        <v>331</v>
      </c>
      <c r="J475" s="80" t="s">
        <v>349</v>
      </c>
      <c r="K475" s="80" t="s">
        <v>331</v>
      </c>
      <c r="L475" s="80" t="s">
        <v>331</v>
      </c>
      <c r="M475" s="86" t="str">
        <f t="shared" si="7"/>
        <v>View on Google Map</v>
      </c>
    </row>
    <row r="476" spans="1:13" x14ac:dyDescent="0.2">
      <c r="A476" s="80">
        <v>1603</v>
      </c>
      <c r="B476" s="80" t="s">
        <v>1214</v>
      </c>
      <c r="C476" s="80" t="s">
        <v>331</v>
      </c>
      <c r="D476" s="80" t="s">
        <v>331</v>
      </c>
      <c r="E476" s="80" t="s">
        <v>331</v>
      </c>
      <c r="F476" s="80" t="s">
        <v>331</v>
      </c>
      <c r="G476" s="80" t="s">
        <v>348</v>
      </c>
      <c r="H476" s="80" t="s">
        <v>1215</v>
      </c>
      <c r="I476" s="80" t="s">
        <v>1216</v>
      </c>
      <c r="J476" s="80" t="s">
        <v>349</v>
      </c>
      <c r="K476" s="80" t="s">
        <v>331</v>
      </c>
      <c r="L476" s="80" t="s">
        <v>331</v>
      </c>
      <c r="M476" s="86" t="str">
        <f t="shared" si="7"/>
        <v>View on Google Map</v>
      </c>
    </row>
    <row r="477" spans="1:13" x14ac:dyDescent="0.2">
      <c r="A477" s="80">
        <v>152</v>
      </c>
      <c r="B477" s="80" t="s">
        <v>1217</v>
      </c>
      <c r="C477" s="80" t="s">
        <v>331</v>
      </c>
      <c r="D477" s="80">
        <v>68.630062744699998</v>
      </c>
      <c r="E477" s="80">
        <v>-149.64444178900001</v>
      </c>
      <c r="F477" s="80">
        <v>731</v>
      </c>
      <c r="G477" s="80" t="s">
        <v>340</v>
      </c>
      <c r="H477" s="80" t="s">
        <v>331</v>
      </c>
      <c r="I477" s="80" t="s">
        <v>331</v>
      </c>
      <c r="J477" s="80" t="s">
        <v>349</v>
      </c>
      <c r="K477" s="80" t="s">
        <v>331</v>
      </c>
      <c r="L477" s="80" t="s">
        <v>331</v>
      </c>
      <c r="M477" s="86" t="str">
        <f t="shared" si="7"/>
        <v>View on Google Map</v>
      </c>
    </row>
    <row r="478" spans="1:13" x14ac:dyDescent="0.2">
      <c r="A478" s="80">
        <v>1601</v>
      </c>
      <c r="B478" s="80" t="s">
        <v>1218</v>
      </c>
      <c r="C478" s="80" t="s">
        <v>331</v>
      </c>
      <c r="D478" s="80" t="s">
        <v>331</v>
      </c>
      <c r="E478" s="80" t="s">
        <v>331</v>
      </c>
      <c r="F478" s="80" t="s">
        <v>331</v>
      </c>
      <c r="G478" s="80" t="s">
        <v>331</v>
      </c>
      <c r="H478" s="80" t="s">
        <v>1219</v>
      </c>
      <c r="I478" s="80" t="s">
        <v>1220</v>
      </c>
      <c r="J478" s="80" t="s">
        <v>331</v>
      </c>
      <c r="K478" s="80" t="s">
        <v>331</v>
      </c>
      <c r="L478" s="80" t="s">
        <v>331</v>
      </c>
      <c r="M478" s="86" t="str">
        <f t="shared" si="7"/>
        <v>View on Google Map</v>
      </c>
    </row>
    <row r="479" spans="1:13" x14ac:dyDescent="0.2">
      <c r="A479" s="80">
        <v>1602</v>
      </c>
      <c r="B479" s="80" t="s">
        <v>1221</v>
      </c>
      <c r="C479" s="80" t="s">
        <v>331</v>
      </c>
      <c r="D479" s="80" t="s">
        <v>331</v>
      </c>
      <c r="E479" s="80" t="s">
        <v>331</v>
      </c>
      <c r="F479" s="80" t="s">
        <v>331</v>
      </c>
      <c r="G479" s="80" t="s">
        <v>331</v>
      </c>
      <c r="H479" s="80" t="s">
        <v>1222</v>
      </c>
      <c r="I479" s="80" t="s">
        <v>1223</v>
      </c>
      <c r="J479" s="80" t="s">
        <v>331</v>
      </c>
      <c r="K479" s="80" t="s">
        <v>331</v>
      </c>
      <c r="L479" s="80" t="s">
        <v>331</v>
      </c>
      <c r="M479" s="86" t="str">
        <f t="shared" si="7"/>
        <v>View on Google Map</v>
      </c>
    </row>
    <row r="480" spans="1:13" x14ac:dyDescent="0.2">
      <c r="A480" s="80">
        <v>153</v>
      </c>
      <c r="B480" s="80" t="s">
        <v>1224</v>
      </c>
      <c r="C480" s="80" t="s">
        <v>331</v>
      </c>
      <c r="D480" s="80" t="s">
        <v>331</v>
      </c>
      <c r="E480" s="80" t="s">
        <v>331</v>
      </c>
      <c r="F480" s="80" t="s">
        <v>331</v>
      </c>
      <c r="G480" s="80" t="s">
        <v>340</v>
      </c>
      <c r="H480" s="80" t="s">
        <v>331</v>
      </c>
      <c r="I480" s="80" t="s">
        <v>331</v>
      </c>
      <c r="J480" s="80" t="s">
        <v>349</v>
      </c>
      <c r="K480" s="80" t="s">
        <v>331</v>
      </c>
      <c r="L480" s="80" t="s">
        <v>331</v>
      </c>
      <c r="M480" s="86" t="str">
        <f t="shared" si="7"/>
        <v>View on Google Map</v>
      </c>
    </row>
    <row r="481" spans="1:13" x14ac:dyDescent="0.2">
      <c r="A481" s="80">
        <v>154</v>
      </c>
      <c r="B481" s="80" t="s">
        <v>1225</v>
      </c>
      <c r="C481" s="80" t="s">
        <v>331</v>
      </c>
      <c r="D481" s="80" t="s">
        <v>331</v>
      </c>
      <c r="E481" s="80" t="s">
        <v>331</v>
      </c>
      <c r="F481" s="80" t="s">
        <v>331</v>
      </c>
      <c r="G481" s="80" t="s">
        <v>340</v>
      </c>
      <c r="H481" s="80" t="s">
        <v>331</v>
      </c>
      <c r="I481" s="80" t="s">
        <v>331</v>
      </c>
      <c r="J481" s="80" t="s">
        <v>349</v>
      </c>
      <c r="K481" s="80" t="s">
        <v>331</v>
      </c>
      <c r="L481" s="80" t="s">
        <v>331</v>
      </c>
      <c r="M481" s="86" t="str">
        <f t="shared" si="7"/>
        <v>View on Google Map</v>
      </c>
    </row>
    <row r="482" spans="1:13" x14ac:dyDescent="0.2">
      <c r="A482" s="80">
        <v>155</v>
      </c>
      <c r="B482" s="80" t="s">
        <v>1226</v>
      </c>
      <c r="C482" s="80" t="s">
        <v>331</v>
      </c>
      <c r="D482" s="80" t="s">
        <v>331</v>
      </c>
      <c r="E482" s="80" t="s">
        <v>331</v>
      </c>
      <c r="F482" s="80" t="s">
        <v>331</v>
      </c>
      <c r="G482" s="80" t="s">
        <v>340</v>
      </c>
      <c r="H482" s="80" t="s">
        <v>331</v>
      </c>
      <c r="I482" s="80" t="s">
        <v>331</v>
      </c>
      <c r="J482" s="80" t="s">
        <v>349</v>
      </c>
      <c r="K482" s="80" t="s">
        <v>331</v>
      </c>
      <c r="L482" s="80" t="s">
        <v>331</v>
      </c>
      <c r="M482" s="86" t="str">
        <f t="shared" si="7"/>
        <v>View on Google Map</v>
      </c>
    </row>
    <row r="483" spans="1:13" x14ac:dyDescent="0.2">
      <c r="A483" s="80">
        <v>156</v>
      </c>
      <c r="B483" s="80" t="s">
        <v>1227</v>
      </c>
      <c r="C483" s="80" t="s">
        <v>331</v>
      </c>
      <c r="D483" s="80">
        <v>68.630148048999999</v>
      </c>
      <c r="E483" s="80">
        <v>-149.65057914499999</v>
      </c>
      <c r="F483" s="80">
        <v>750</v>
      </c>
      <c r="G483" s="80" t="s">
        <v>340</v>
      </c>
      <c r="H483" s="80" t="s">
        <v>331</v>
      </c>
      <c r="I483" s="80" t="s">
        <v>331</v>
      </c>
      <c r="J483" s="80" t="s">
        <v>349</v>
      </c>
      <c r="K483" s="80" t="s">
        <v>331</v>
      </c>
      <c r="L483" s="80" t="s">
        <v>331</v>
      </c>
      <c r="M483" s="86" t="str">
        <f t="shared" si="7"/>
        <v>View on Google Map</v>
      </c>
    </row>
    <row r="484" spans="1:13" x14ac:dyDescent="0.2">
      <c r="A484" s="80">
        <v>157</v>
      </c>
      <c r="B484" s="80" t="s">
        <v>1228</v>
      </c>
      <c r="C484" s="80" t="s">
        <v>331</v>
      </c>
      <c r="D484" s="80">
        <v>68.629627802900004</v>
      </c>
      <c r="E484" s="80">
        <v>-149.655880887</v>
      </c>
      <c r="F484" s="80">
        <v>754</v>
      </c>
      <c r="G484" s="80" t="s">
        <v>340</v>
      </c>
      <c r="H484" s="80" t="s">
        <v>331</v>
      </c>
      <c r="I484" s="80" t="s">
        <v>331</v>
      </c>
      <c r="J484" s="80" t="s">
        <v>349</v>
      </c>
      <c r="K484" s="80" t="s">
        <v>331</v>
      </c>
      <c r="L484" s="80" t="s">
        <v>331</v>
      </c>
      <c r="M484" s="86" t="str">
        <f t="shared" si="7"/>
        <v>View on Google Map</v>
      </c>
    </row>
    <row r="485" spans="1:13" x14ac:dyDescent="0.2">
      <c r="A485" s="80">
        <v>158</v>
      </c>
      <c r="B485" s="80" t="s">
        <v>1229</v>
      </c>
      <c r="C485" s="80" t="s">
        <v>331</v>
      </c>
      <c r="D485" s="80">
        <v>68.631486568699998</v>
      </c>
      <c r="E485" s="80">
        <v>-149.65910231699999</v>
      </c>
      <c r="F485" s="80">
        <v>754</v>
      </c>
      <c r="G485" s="80" t="s">
        <v>340</v>
      </c>
      <c r="H485" s="80" t="s">
        <v>331</v>
      </c>
      <c r="I485" s="80" t="s">
        <v>331</v>
      </c>
      <c r="J485" s="80" t="s">
        <v>349</v>
      </c>
      <c r="K485" s="80" t="s">
        <v>331</v>
      </c>
      <c r="L485" s="80" t="s">
        <v>331</v>
      </c>
      <c r="M485" s="86" t="str">
        <f t="shared" si="7"/>
        <v>View on Google Map</v>
      </c>
    </row>
    <row r="486" spans="1:13" x14ac:dyDescent="0.2">
      <c r="A486" s="80">
        <v>169</v>
      </c>
      <c r="B486" s="80" t="s">
        <v>1230</v>
      </c>
      <c r="C486" s="80" t="s">
        <v>331</v>
      </c>
      <c r="D486" s="80" t="s">
        <v>331</v>
      </c>
      <c r="E486" s="80" t="s">
        <v>331</v>
      </c>
      <c r="F486" s="80" t="s">
        <v>331</v>
      </c>
      <c r="G486" s="80" t="s">
        <v>340</v>
      </c>
      <c r="H486" s="80" t="s">
        <v>331</v>
      </c>
      <c r="I486" s="80" t="s">
        <v>331</v>
      </c>
      <c r="J486" s="80" t="s">
        <v>349</v>
      </c>
      <c r="K486" s="80" t="s">
        <v>331</v>
      </c>
      <c r="L486" s="80" t="s">
        <v>331</v>
      </c>
      <c r="M486" s="86" t="str">
        <f t="shared" si="7"/>
        <v>View on Google Map</v>
      </c>
    </row>
    <row r="487" spans="1:13" x14ac:dyDescent="0.2">
      <c r="A487" s="80">
        <v>170</v>
      </c>
      <c r="B487" s="80" t="s">
        <v>1231</v>
      </c>
      <c r="C487" s="80" t="s">
        <v>331</v>
      </c>
      <c r="D487" s="80" t="s">
        <v>331</v>
      </c>
      <c r="E487" s="80" t="s">
        <v>331</v>
      </c>
      <c r="F487" s="80" t="s">
        <v>331</v>
      </c>
      <c r="G487" s="80" t="s">
        <v>340</v>
      </c>
      <c r="H487" s="80" t="s">
        <v>331</v>
      </c>
      <c r="I487" s="80" t="s">
        <v>331</v>
      </c>
      <c r="J487" s="80" t="s">
        <v>349</v>
      </c>
      <c r="K487" s="80" t="s">
        <v>331</v>
      </c>
      <c r="L487" s="80" t="s">
        <v>331</v>
      </c>
      <c r="M487" s="86" t="str">
        <f t="shared" si="7"/>
        <v>View on Google Map</v>
      </c>
    </row>
    <row r="488" spans="1:13" x14ac:dyDescent="0.2">
      <c r="A488" s="80">
        <v>136</v>
      </c>
      <c r="B488" s="80" t="s">
        <v>1232</v>
      </c>
      <c r="C488" s="80" t="s">
        <v>331</v>
      </c>
      <c r="D488" s="80">
        <v>70.233333333333334</v>
      </c>
      <c r="E488" s="80">
        <v>-148.25</v>
      </c>
      <c r="F488" s="80">
        <v>10</v>
      </c>
      <c r="G488" s="80" t="s">
        <v>340</v>
      </c>
      <c r="H488" s="80" t="s">
        <v>1233</v>
      </c>
      <c r="I488" s="80" t="s">
        <v>331</v>
      </c>
      <c r="J488" s="80" t="s">
        <v>349</v>
      </c>
      <c r="K488" s="80" t="s">
        <v>331</v>
      </c>
      <c r="L488" s="80" t="s">
        <v>350</v>
      </c>
      <c r="M488" s="86" t="str">
        <f t="shared" si="7"/>
        <v>View on Google Map</v>
      </c>
    </row>
    <row r="489" spans="1:13" x14ac:dyDescent="0.2">
      <c r="A489" s="80">
        <v>6</v>
      </c>
      <c r="B489" s="80" t="s">
        <v>1234</v>
      </c>
      <c r="C489" s="80" t="s">
        <v>331</v>
      </c>
      <c r="D489" s="80" t="s">
        <v>331</v>
      </c>
      <c r="E489" s="80" t="s">
        <v>331</v>
      </c>
      <c r="F489" s="80">
        <v>457</v>
      </c>
      <c r="G489" s="80" t="s">
        <v>348</v>
      </c>
      <c r="H489" s="80" t="s">
        <v>1235</v>
      </c>
      <c r="I489" s="80" t="s">
        <v>1236</v>
      </c>
      <c r="J489" s="80" t="s">
        <v>349</v>
      </c>
      <c r="K489" s="80" t="s">
        <v>331</v>
      </c>
      <c r="L489" s="80" t="s">
        <v>350</v>
      </c>
      <c r="M489" s="86" t="str">
        <f t="shared" si="7"/>
        <v>View on Google Map</v>
      </c>
    </row>
    <row r="490" spans="1:13" x14ac:dyDescent="0.2">
      <c r="A490" s="80">
        <v>20</v>
      </c>
      <c r="B490" s="80" t="s">
        <v>1237</v>
      </c>
      <c r="C490" s="80" t="s">
        <v>331</v>
      </c>
      <c r="D490" s="80" t="s">
        <v>331</v>
      </c>
      <c r="E490" s="80" t="s">
        <v>331</v>
      </c>
      <c r="F490" s="80" t="s">
        <v>331</v>
      </c>
      <c r="G490" s="80" t="s">
        <v>348</v>
      </c>
      <c r="H490" s="80" t="s">
        <v>331</v>
      </c>
      <c r="I490" s="80" t="s">
        <v>331</v>
      </c>
      <c r="J490" s="80" t="s">
        <v>349</v>
      </c>
      <c r="K490" s="80" t="s">
        <v>331</v>
      </c>
      <c r="L490" s="80" t="s">
        <v>331</v>
      </c>
      <c r="M490" s="86" t="str">
        <f t="shared" si="7"/>
        <v>View on Google Map</v>
      </c>
    </row>
    <row r="491" spans="1:13" x14ac:dyDescent="0.2">
      <c r="A491" s="80">
        <v>1176</v>
      </c>
      <c r="B491" s="80" t="s">
        <v>1238</v>
      </c>
      <c r="C491" s="80" t="s">
        <v>355</v>
      </c>
      <c r="D491" s="80">
        <v>68.996418329999997</v>
      </c>
      <c r="E491" s="80">
        <v>-150.27895670000001</v>
      </c>
      <c r="F491" s="80" t="s">
        <v>331</v>
      </c>
      <c r="G491" s="80" t="s">
        <v>332</v>
      </c>
      <c r="H491" s="80" t="s">
        <v>331</v>
      </c>
      <c r="I491" s="80" t="s">
        <v>331</v>
      </c>
      <c r="J491" s="80" t="s">
        <v>336</v>
      </c>
      <c r="K491" s="80" t="s">
        <v>331</v>
      </c>
      <c r="L491" s="80" t="s">
        <v>337</v>
      </c>
      <c r="M491" s="86" t="str">
        <f t="shared" si="7"/>
        <v>View on Google Map</v>
      </c>
    </row>
    <row r="492" spans="1:13" x14ac:dyDescent="0.2">
      <c r="A492" s="80">
        <v>509</v>
      </c>
      <c r="B492" s="80" t="s">
        <v>1239</v>
      </c>
      <c r="C492" s="80" t="s">
        <v>339</v>
      </c>
      <c r="D492" s="80">
        <v>68.338126000000003</v>
      </c>
      <c r="E492" s="80">
        <v>-151.061735</v>
      </c>
      <c r="F492" s="80">
        <v>840</v>
      </c>
      <c r="G492" s="80" t="s">
        <v>340</v>
      </c>
      <c r="H492" s="80" t="s">
        <v>331</v>
      </c>
      <c r="I492" s="80" t="s">
        <v>331</v>
      </c>
      <c r="J492" s="80" t="s">
        <v>341</v>
      </c>
      <c r="K492" s="80" t="s">
        <v>331</v>
      </c>
      <c r="L492" s="80" t="s">
        <v>342</v>
      </c>
      <c r="M492" s="86" t="str">
        <f t="shared" si="7"/>
        <v>View on Google Map</v>
      </c>
    </row>
    <row r="493" spans="1:13" x14ac:dyDescent="0.2">
      <c r="A493" s="80">
        <v>36</v>
      </c>
      <c r="B493" s="80" t="s">
        <v>1240</v>
      </c>
      <c r="C493" s="80" t="s">
        <v>331</v>
      </c>
      <c r="D493" s="80">
        <v>69.233333333333334</v>
      </c>
      <c r="E493" s="80">
        <v>-150.804383333</v>
      </c>
      <c r="F493" s="80">
        <v>181.97</v>
      </c>
      <c r="G493" s="80" t="s">
        <v>348</v>
      </c>
      <c r="H493" s="80" t="s">
        <v>331</v>
      </c>
      <c r="I493" s="80" t="s">
        <v>331</v>
      </c>
      <c r="J493" s="80" t="s">
        <v>384</v>
      </c>
      <c r="K493" s="80" t="s">
        <v>331</v>
      </c>
      <c r="L493" s="80" t="s">
        <v>337</v>
      </c>
      <c r="M493" s="86" t="str">
        <f t="shared" si="7"/>
        <v>View on Google Map</v>
      </c>
    </row>
    <row r="494" spans="1:13" x14ac:dyDescent="0.2">
      <c r="A494" s="80">
        <v>37</v>
      </c>
      <c r="B494" s="80" t="s">
        <v>1241</v>
      </c>
      <c r="C494" s="80" t="s">
        <v>331</v>
      </c>
      <c r="D494" s="80">
        <v>68.289683333333329</v>
      </c>
      <c r="E494" s="80">
        <v>-150.91499999999999</v>
      </c>
      <c r="F494" s="80">
        <v>392</v>
      </c>
      <c r="G494" s="80" t="s">
        <v>348</v>
      </c>
      <c r="H494" s="80" t="s">
        <v>331</v>
      </c>
      <c r="I494" s="80" t="s">
        <v>331</v>
      </c>
      <c r="J494" s="80" t="s">
        <v>384</v>
      </c>
      <c r="K494" s="80" t="s">
        <v>331</v>
      </c>
      <c r="L494" s="80" t="s">
        <v>337</v>
      </c>
      <c r="M494" s="86" t="str">
        <f t="shared" si="7"/>
        <v>View on Google Map</v>
      </c>
    </row>
    <row r="495" spans="1:13" x14ac:dyDescent="0.2">
      <c r="A495" s="80">
        <v>130</v>
      </c>
      <c r="B495" s="80" t="s">
        <v>1242</v>
      </c>
      <c r="C495" s="80" t="s">
        <v>1243</v>
      </c>
      <c r="D495" s="80">
        <v>70.083333333333329</v>
      </c>
      <c r="E495" s="80">
        <v>-148.53333333333299</v>
      </c>
      <c r="F495" s="80">
        <v>24</v>
      </c>
      <c r="G495" s="80" t="s">
        <v>340</v>
      </c>
      <c r="H495" s="80" t="s">
        <v>1244</v>
      </c>
      <c r="I495" s="80" t="s">
        <v>331</v>
      </c>
      <c r="J495" s="80" t="s">
        <v>349</v>
      </c>
      <c r="K495" s="80" t="s">
        <v>331</v>
      </c>
      <c r="L495" s="80" t="s">
        <v>350</v>
      </c>
      <c r="M495" s="86" t="str">
        <f t="shared" si="7"/>
        <v>View on Google Map</v>
      </c>
    </row>
    <row r="496" spans="1:13" x14ac:dyDescent="0.2">
      <c r="A496" s="80">
        <v>519</v>
      </c>
      <c r="B496" s="80" t="s">
        <v>1245</v>
      </c>
      <c r="C496" s="80" t="s">
        <v>339</v>
      </c>
      <c r="D496" s="80">
        <v>68.802636000000007</v>
      </c>
      <c r="E496" s="80">
        <v>-150.78539699999999</v>
      </c>
      <c r="F496" s="80">
        <v>411</v>
      </c>
      <c r="G496" s="80" t="s">
        <v>340</v>
      </c>
      <c r="H496" s="80" t="s">
        <v>331</v>
      </c>
      <c r="I496" s="80" t="s">
        <v>331</v>
      </c>
      <c r="J496" s="80" t="s">
        <v>341</v>
      </c>
      <c r="K496" s="80" t="s">
        <v>331</v>
      </c>
      <c r="L496" s="80" t="s">
        <v>342</v>
      </c>
      <c r="M496" s="86" t="str">
        <f t="shared" si="7"/>
        <v>View on Google Map</v>
      </c>
    </row>
    <row r="497" spans="1:13" x14ac:dyDescent="0.2">
      <c r="A497" s="80">
        <v>452</v>
      </c>
      <c r="B497" s="80" t="s">
        <v>1246</v>
      </c>
      <c r="C497" s="80" t="s">
        <v>331</v>
      </c>
      <c r="D497" s="80">
        <v>68.794960000000003</v>
      </c>
      <c r="E497" s="80">
        <v>-149.04813999999999</v>
      </c>
      <c r="F497" s="80">
        <v>754</v>
      </c>
      <c r="G497" s="80" t="s">
        <v>340</v>
      </c>
      <c r="H497" s="80" t="s">
        <v>331</v>
      </c>
      <c r="I497" s="80" t="s">
        <v>331</v>
      </c>
      <c r="J497" s="80" t="s">
        <v>341</v>
      </c>
      <c r="K497" s="80" t="s">
        <v>331</v>
      </c>
      <c r="L497" s="80" t="s">
        <v>331</v>
      </c>
      <c r="M497" s="86" t="str">
        <f t="shared" si="7"/>
        <v>View on Google Map</v>
      </c>
    </row>
    <row r="498" spans="1:13" x14ac:dyDescent="0.2">
      <c r="A498" s="80">
        <v>453</v>
      </c>
      <c r="B498" s="80" t="s">
        <v>1247</v>
      </c>
      <c r="C498" s="80" t="s">
        <v>331</v>
      </c>
      <c r="D498" s="80">
        <v>68.810460000000006</v>
      </c>
      <c r="E498" s="80">
        <v>-149.05207999999999</v>
      </c>
      <c r="F498" s="80">
        <v>727</v>
      </c>
      <c r="G498" s="80" t="s">
        <v>340</v>
      </c>
      <c r="H498" s="80" t="s">
        <v>331</v>
      </c>
      <c r="I498" s="80" t="s">
        <v>331</v>
      </c>
      <c r="J498" s="80" t="s">
        <v>341</v>
      </c>
      <c r="K498" s="80" t="s">
        <v>331</v>
      </c>
      <c r="L498" s="80" t="s">
        <v>331</v>
      </c>
      <c r="M498" s="86" t="str">
        <f t="shared" si="7"/>
        <v>View on Google Map</v>
      </c>
    </row>
    <row r="499" spans="1:13" x14ac:dyDescent="0.2">
      <c r="A499" s="80">
        <v>454</v>
      </c>
      <c r="B499" s="80" t="s">
        <v>1248</v>
      </c>
      <c r="C499" s="80" t="s">
        <v>331</v>
      </c>
      <c r="D499" s="80">
        <v>68.815870000000004</v>
      </c>
      <c r="E499" s="80">
        <v>-149.06173999999999</v>
      </c>
      <c r="F499" s="80">
        <v>715</v>
      </c>
      <c r="G499" s="80" t="s">
        <v>340</v>
      </c>
      <c r="H499" s="80" t="s">
        <v>331</v>
      </c>
      <c r="I499" s="80" t="s">
        <v>331</v>
      </c>
      <c r="J499" s="80" t="s">
        <v>341</v>
      </c>
      <c r="K499" s="80" t="s">
        <v>331</v>
      </c>
      <c r="L499" s="80" t="s">
        <v>331</v>
      </c>
      <c r="M499" s="86" t="str">
        <f t="shared" si="7"/>
        <v>View on Google Map</v>
      </c>
    </row>
    <row r="500" spans="1:13" x14ac:dyDescent="0.2">
      <c r="A500" s="80">
        <v>455</v>
      </c>
      <c r="B500" s="80" t="s">
        <v>1249</v>
      </c>
      <c r="C500" s="80" t="s">
        <v>331</v>
      </c>
      <c r="D500" s="80">
        <v>68.810519999999997</v>
      </c>
      <c r="E500" s="80">
        <v>-149.06282999999999</v>
      </c>
      <c r="F500" s="80">
        <v>728</v>
      </c>
      <c r="G500" s="80" t="s">
        <v>340</v>
      </c>
      <c r="H500" s="80" t="s">
        <v>331</v>
      </c>
      <c r="I500" s="80" t="s">
        <v>331</v>
      </c>
      <c r="J500" s="80" t="s">
        <v>341</v>
      </c>
      <c r="K500" s="80" t="s">
        <v>331</v>
      </c>
      <c r="L500" s="80" t="s">
        <v>331</v>
      </c>
      <c r="M500" s="86" t="str">
        <f t="shared" si="7"/>
        <v>View on Google Map</v>
      </c>
    </row>
    <row r="501" spans="1:13" x14ac:dyDescent="0.2">
      <c r="A501" s="80">
        <v>456</v>
      </c>
      <c r="B501" s="80" t="s">
        <v>1250</v>
      </c>
      <c r="C501" s="80" t="s">
        <v>331</v>
      </c>
      <c r="D501" s="80">
        <v>68.812290000000004</v>
      </c>
      <c r="E501" s="80">
        <v>-149.06899000000001</v>
      </c>
      <c r="F501" s="80">
        <v>730</v>
      </c>
      <c r="G501" s="80" t="s">
        <v>340</v>
      </c>
      <c r="H501" s="80" t="s">
        <v>331</v>
      </c>
      <c r="I501" s="80" t="s">
        <v>331</v>
      </c>
      <c r="J501" s="80" t="s">
        <v>341</v>
      </c>
      <c r="K501" s="80" t="s">
        <v>331</v>
      </c>
      <c r="L501" s="80" t="s">
        <v>331</v>
      </c>
      <c r="M501" s="86" t="str">
        <f t="shared" si="7"/>
        <v>View on Google Map</v>
      </c>
    </row>
    <row r="502" spans="1:13" x14ac:dyDescent="0.2">
      <c r="A502" s="80">
        <v>457</v>
      </c>
      <c r="B502" s="80" t="s">
        <v>1251</v>
      </c>
      <c r="C502" s="80" t="s">
        <v>331</v>
      </c>
      <c r="D502" s="80">
        <v>68.814369999999997</v>
      </c>
      <c r="E502" s="80">
        <v>-149.06774999999999</v>
      </c>
      <c r="F502" s="80">
        <v>724</v>
      </c>
      <c r="G502" s="80" t="s">
        <v>340</v>
      </c>
      <c r="H502" s="80" t="s">
        <v>331</v>
      </c>
      <c r="I502" s="80" t="s">
        <v>331</v>
      </c>
      <c r="J502" s="80" t="s">
        <v>341</v>
      </c>
      <c r="K502" s="80" t="s">
        <v>331</v>
      </c>
      <c r="L502" s="80" t="s">
        <v>331</v>
      </c>
      <c r="M502" s="86" t="str">
        <f t="shared" si="7"/>
        <v>View on Google Map</v>
      </c>
    </row>
    <row r="503" spans="1:13" x14ac:dyDescent="0.2">
      <c r="A503" s="80">
        <v>38</v>
      </c>
      <c r="B503" s="80" t="s">
        <v>1252</v>
      </c>
      <c r="C503" s="80" t="s">
        <v>331</v>
      </c>
      <c r="D503" s="80">
        <v>69.011899999999997</v>
      </c>
      <c r="E503" s="80">
        <v>-150.30000000000001</v>
      </c>
      <c r="F503" s="80">
        <v>321</v>
      </c>
      <c r="G503" s="80" t="s">
        <v>348</v>
      </c>
      <c r="H503" s="80" t="s">
        <v>1253</v>
      </c>
      <c r="I503" s="80" t="s">
        <v>1254</v>
      </c>
      <c r="J503" s="80" t="s">
        <v>384</v>
      </c>
      <c r="K503" s="80" t="s">
        <v>331</v>
      </c>
      <c r="L503" s="80" t="s">
        <v>337</v>
      </c>
      <c r="M503" s="86" t="str">
        <f t="shared" si="7"/>
        <v>View on Google Map</v>
      </c>
    </row>
    <row r="504" spans="1:13" x14ac:dyDescent="0.2">
      <c r="A504" s="80">
        <v>1211</v>
      </c>
      <c r="B504" s="80" t="s">
        <v>1255</v>
      </c>
      <c r="C504" s="80" t="s">
        <v>507</v>
      </c>
      <c r="D504" s="80">
        <v>68.996700000000004</v>
      </c>
      <c r="E504" s="80">
        <v>-150.28142</v>
      </c>
      <c r="F504" s="80" t="s">
        <v>331</v>
      </c>
      <c r="G504" s="80" t="s">
        <v>332</v>
      </c>
      <c r="H504" s="80" t="s">
        <v>331</v>
      </c>
      <c r="I504" s="80" t="s">
        <v>331</v>
      </c>
      <c r="J504" s="80" t="s">
        <v>336</v>
      </c>
      <c r="K504" s="80" t="s">
        <v>331</v>
      </c>
      <c r="L504" s="80" t="s">
        <v>337</v>
      </c>
      <c r="M504" s="86" t="str">
        <f t="shared" si="7"/>
        <v>View on Google Map</v>
      </c>
    </row>
    <row r="505" spans="1:13" x14ac:dyDescent="0.2">
      <c r="A505" s="80">
        <v>1210</v>
      </c>
      <c r="B505" s="80" t="s">
        <v>1256</v>
      </c>
      <c r="C505" s="80" t="s">
        <v>507</v>
      </c>
      <c r="D505" s="80">
        <v>68.996700000000004</v>
      </c>
      <c r="E505" s="80">
        <v>-150.28142</v>
      </c>
      <c r="F505" s="80" t="s">
        <v>331</v>
      </c>
      <c r="G505" s="80" t="s">
        <v>332</v>
      </c>
      <c r="H505" s="80" t="s">
        <v>331</v>
      </c>
      <c r="I505" s="80" t="s">
        <v>331</v>
      </c>
      <c r="J505" s="80" t="s">
        <v>336</v>
      </c>
      <c r="K505" s="80" t="s">
        <v>331</v>
      </c>
      <c r="L505" s="80" t="s">
        <v>337</v>
      </c>
      <c r="M505" s="86" t="str">
        <f t="shared" si="7"/>
        <v>View on Google Map</v>
      </c>
    </row>
    <row r="506" spans="1:13" x14ac:dyDescent="0.2">
      <c r="A506" s="80">
        <v>39</v>
      </c>
      <c r="B506" s="80" t="s">
        <v>1257</v>
      </c>
      <c r="C506" s="80" t="s">
        <v>331</v>
      </c>
      <c r="D506" s="80">
        <v>68.994600000000005</v>
      </c>
      <c r="E506" s="80">
        <v>-150.30699999999999</v>
      </c>
      <c r="F506" s="80">
        <v>307</v>
      </c>
      <c r="G506" s="80" t="s">
        <v>348</v>
      </c>
      <c r="H506" s="80" t="s">
        <v>1258</v>
      </c>
      <c r="I506" s="80" t="s">
        <v>331</v>
      </c>
      <c r="J506" s="80" t="s">
        <v>384</v>
      </c>
      <c r="K506" s="80" t="s">
        <v>331</v>
      </c>
      <c r="L506" s="80" t="s">
        <v>337</v>
      </c>
      <c r="M506" s="86" t="str">
        <f t="shared" si="7"/>
        <v>View on Google Map</v>
      </c>
    </row>
    <row r="507" spans="1:13" x14ac:dyDescent="0.2">
      <c r="A507" s="80">
        <v>46</v>
      </c>
      <c r="B507" s="80" t="s">
        <v>1259</v>
      </c>
      <c r="C507" s="80" t="s">
        <v>331</v>
      </c>
      <c r="D507" s="80">
        <v>68.891069000000002</v>
      </c>
      <c r="E507" s="80">
        <v>-150.58501899999999</v>
      </c>
      <c r="F507" s="80" t="s">
        <v>331</v>
      </c>
      <c r="G507" s="80" t="s">
        <v>348</v>
      </c>
      <c r="H507" s="80" t="s">
        <v>331</v>
      </c>
      <c r="I507" s="80" t="s">
        <v>331</v>
      </c>
      <c r="J507" s="80" t="s">
        <v>1179</v>
      </c>
      <c r="K507" s="80" t="s">
        <v>331</v>
      </c>
      <c r="L507" s="80" t="s">
        <v>337</v>
      </c>
      <c r="M507" s="86" t="str">
        <f t="shared" si="7"/>
        <v>View on Google Map</v>
      </c>
    </row>
    <row r="508" spans="1:13" x14ac:dyDescent="0.2">
      <c r="A508" s="80">
        <v>47</v>
      </c>
      <c r="B508" s="80" t="s">
        <v>1260</v>
      </c>
      <c r="C508" s="80" t="s">
        <v>331</v>
      </c>
      <c r="D508" s="80">
        <v>68.966999999999999</v>
      </c>
      <c r="E508" s="80">
        <v>-150.56673000000001</v>
      </c>
      <c r="F508" s="80" t="s">
        <v>331</v>
      </c>
      <c r="G508" s="80" t="s">
        <v>348</v>
      </c>
      <c r="H508" s="80" t="s">
        <v>331</v>
      </c>
      <c r="I508" s="80" t="s">
        <v>331</v>
      </c>
      <c r="J508" s="80" t="s">
        <v>1179</v>
      </c>
      <c r="K508" s="80" t="s">
        <v>331</v>
      </c>
      <c r="L508" s="80" t="s">
        <v>337</v>
      </c>
      <c r="M508" s="86" t="str">
        <f t="shared" si="7"/>
        <v>View on Google Map</v>
      </c>
    </row>
    <row r="509" spans="1:13" x14ac:dyDescent="0.2">
      <c r="A509" s="80">
        <v>100</v>
      </c>
      <c r="B509" s="80" t="s">
        <v>1261</v>
      </c>
      <c r="C509" s="80" t="s">
        <v>1262</v>
      </c>
      <c r="D509" s="80">
        <v>68.629960999999994</v>
      </c>
      <c r="E509" s="80">
        <v>-149.61263299999999</v>
      </c>
      <c r="F509" s="80">
        <v>719</v>
      </c>
      <c r="G509" s="80" t="s">
        <v>340</v>
      </c>
      <c r="H509" s="80" t="s">
        <v>1263</v>
      </c>
      <c r="I509" s="80" t="s">
        <v>1264</v>
      </c>
      <c r="J509" s="80" t="s">
        <v>349</v>
      </c>
      <c r="K509" s="80" t="s">
        <v>331</v>
      </c>
      <c r="L509" s="80" t="s">
        <v>331</v>
      </c>
      <c r="M509" s="86" t="str">
        <f t="shared" si="7"/>
        <v>View on Google Map</v>
      </c>
    </row>
    <row r="510" spans="1:13" x14ac:dyDescent="0.2">
      <c r="A510" s="80">
        <v>523</v>
      </c>
      <c r="B510" s="80" t="s">
        <v>1265</v>
      </c>
      <c r="C510" s="80" t="s">
        <v>1266</v>
      </c>
      <c r="D510" s="80">
        <v>68.626671999999999</v>
      </c>
      <c r="E510" s="80">
        <v>-149.59784400000001</v>
      </c>
      <c r="F510" s="80">
        <v>719</v>
      </c>
      <c r="G510" s="80" t="s">
        <v>340</v>
      </c>
      <c r="H510" s="80" t="s">
        <v>331</v>
      </c>
      <c r="I510" s="80" t="s">
        <v>331</v>
      </c>
      <c r="J510" s="80" t="s">
        <v>341</v>
      </c>
      <c r="K510" s="80" t="s">
        <v>331</v>
      </c>
      <c r="L510" s="80" t="s">
        <v>1267</v>
      </c>
      <c r="M510" s="86" t="str">
        <f t="shared" si="7"/>
        <v>View on Google Map</v>
      </c>
    </row>
    <row r="511" spans="1:13" x14ac:dyDescent="0.2">
      <c r="A511" s="80">
        <v>524</v>
      </c>
      <c r="B511" s="80" t="s">
        <v>1268</v>
      </c>
      <c r="C511" s="80" t="s">
        <v>1266</v>
      </c>
      <c r="D511" s="80">
        <v>68.632586000000003</v>
      </c>
      <c r="E511" s="80">
        <v>-149.60089500000001</v>
      </c>
      <c r="F511" s="80">
        <v>719</v>
      </c>
      <c r="G511" s="80" t="s">
        <v>340</v>
      </c>
      <c r="H511" s="80" t="s">
        <v>331</v>
      </c>
      <c r="I511" s="80" t="s">
        <v>331</v>
      </c>
      <c r="J511" s="80" t="s">
        <v>341</v>
      </c>
      <c r="K511" s="80" t="s">
        <v>331</v>
      </c>
      <c r="L511" s="80" t="s">
        <v>1267</v>
      </c>
      <c r="M511" s="86" t="str">
        <f t="shared" si="7"/>
        <v>View on Google Map</v>
      </c>
    </row>
    <row r="512" spans="1:13" x14ac:dyDescent="0.2">
      <c r="A512" s="80">
        <v>525</v>
      </c>
      <c r="B512" s="80" t="s">
        <v>1269</v>
      </c>
      <c r="C512" s="80" t="s">
        <v>1266</v>
      </c>
      <c r="D512" s="80">
        <v>68.636390000000006</v>
      </c>
      <c r="E512" s="80">
        <v>-149.594774</v>
      </c>
      <c r="F512" s="80">
        <v>719</v>
      </c>
      <c r="G512" s="80" t="s">
        <v>340</v>
      </c>
      <c r="H512" s="80" t="s">
        <v>331</v>
      </c>
      <c r="I512" s="80" t="s">
        <v>331</v>
      </c>
      <c r="J512" s="80" t="s">
        <v>341</v>
      </c>
      <c r="K512" s="80" t="s">
        <v>331</v>
      </c>
      <c r="L512" s="80" t="s">
        <v>1267</v>
      </c>
      <c r="M512" s="86" t="str">
        <f t="shared" si="7"/>
        <v>View on Google Map</v>
      </c>
    </row>
    <row r="513" spans="1:13" x14ac:dyDescent="0.2">
      <c r="A513" s="80">
        <v>13</v>
      </c>
      <c r="B513" s="80" t="s">
        <v>1270</v>
      </c>
      <c r="C513" s="80" t="s">
        <v>331</v>
      </c>
      <c r="D513" s="80">
        <v>68.625600000000006</v>
      </c>
      <c r="E513" s="80">
        <v>-149.59604999999999</v>
      </c>
      <c r="F513" s="80">
        <v>719</v>
      </c>
      <c r="G513" s="80" t="s">
        <v>348</v>
      </c>
      <c r="H513" s="80" t="s">
        <v>1271</v>
      </c>
      <c r="I513" s="80" t="s">
        <v>1272</v>
      </c>
      <c r="J513" s="80" t="s">
        <v>349</v>
      </c>
      <c r="K513" s="80">
        <v>190</v>
      </c>
      <c r="L513" s="80" t="s">
        <v>704</v>
      </c>
      <c r="M513" s="86" t="str">
        <f t="shared" si="7"/>
        <v>View on Google Map</v>
      </c>
    </row>
    <row r="514" spans="1:13" x14ac:dyDescent="0.2">
      <c r="A514" s="80">
        <v>522</v>
      </c>
      <c r="B514" s="80" t="s">
        <v>1273</v>
      </c>
      <c r="C514" s="80" t="s">
        <v>1266</v>
      </c>
      <c r="D514" s="80">
        <v>68.625966000000005</v>
      </c>
      <c r="E514" s="80">
        <v>-149.59902199999999</v>
      </c>
      <c r="F514" s="80">
        <v>719</v>
      </c>
      <c r="G514" s="80" t="s">
        <v>340</v>
      </c>
      <c r="H514" s="80" t="s">
        <v>331</v>
      </c>
      <c r="I514" s="80" t="s">
        <v>331</v>
      </c>
      <c r="J514" s="80" t="s">
        <v>341</v>
      </c>
      <c r="K514" s="80" t="s">
        <v>331</v>
      </c>
      <c r="L514" s="80" t="s">
        <v>1267</v>
      </c>
      <c r="M514" s="86" t="str">
        <f t="shared" si="7"/>
        <v>View on Google Map</v>
      </c>
    </row>
    <row r="515" spans="1:13" x14ac:dyDescent="0.2">
      <c r="A515" s="80">
        <v>101</v>
      </c>
      <c r="B515" s="80" t="s">
        <v>1274</v>
      </c>
      <c r="C515" s="80" t="s">
        <v>1275</v>
      </c>
      <c r="D515" s="80" t="s">
        <v>331</v>
      </c>
      <c r="E515" s="80" t="s">
        <v>331</v>
      </c>
      <c r="F515" s="80">
        <v>719</v>
      </c>
      <c r="G515" s="80" t="s">
        <v>340</v>
      </c>
      <c r="H515" s="80" t="s">
        <v>331</v>
      </c>
      <c r="I515" s="80" t="s">
        <v>331</v>
      </c>
      <c r="J515" s="80" t="s">
        <v>349</v>
      </c>
      <c r="K515" s="80" t="s">
        <v>331</v>
      </c>
      <c r="L515" s="80" t="s">
        <v>331</v>
      </c>
      <c r="M515" s="86" t="str">
        <f t="shared" ref="M515:M576" si="8">HYPERLINK("http://maps.google.com/maps?q="&amp;D515&amp;","&amp;E515,"View on Google Map")</f>
        <v>View on Google Map</v>
      </c>
    </row>
    <row r="516" spans="1:13" x14ac:dyDescent="0.2">
      <c r="A516" s="80">
        <v>102</v>
      </c>
      <c r="B516" s="80" t="s">
        <v>1276</v>
      </c>
      <c r="C516" s="80" t="s">
        <v>1277</v>
      </c>
      <c r="D516" s="80">
        <v>68.638623999999993</v>
      </c>
      <c r="E516" s="80">
        <v>-149.610737</v>
      </c>
      <c r="F516" s="80">
        <v>719</v>
      </c>
      <c r="G516" s="80" t="s">
        <v>340</v>
      </c>
      <c r="H516" s="80" t="s">
        <v>1278</v>
      </c>
      <c r="I516" s="80" t="s">
        <v>1279</v>
      </c>
      <c r="J516" s="80" t="s">
        <v>349</v>
      </c>
      <c r="K516" s="80" t="s">
        <v>331</v>
      </c>
      <c r="L516" s="80" t="s">
        <v>331</v>
      </c>
      <c r="M516" s="86" t="str">
        <f t="shared" si="8"/>
        <v>View on Google Map</v>
      </c>
    </row>
    <row r="517" spans="1:13" x14ac:dyDescent="0.2">
      <c r="A517" s="80">
        <v>526</v>
      </c>
      <c r="B517" s="80" t="s">
        <v>1280</v>
      </c>
      <c r="C517" s="80" t="s">
        <v>1266</v>
      </c>
      <c r="D517" s="80">
        <v>68.633232000000007</v>
      </c>
      <c r="E517" s="80">
        <v>-149.61149</v>
      </c>
      <c r="F517" s="80">
        <v>719</v>
      </c>
      <c r="G517" s="80" t="s">
        <v>340</v>
      </c>
      <c r="H517" s="80" t="s">
        <v>331</v>
      </c>
      <c r="I517" s="80" t="s">
        <v>331</v>
      </c>
      <c r="J517" s="80" t="s">
        <v>341</v>
      </c>
      <c r="K517" s="80" t="s">
        <v>331</v>
      </c>
      <c r="L517" s="80" t="s">
        <v>1267</v>
      </c>
      <c r="M517" s="86" t="str">
        <f t="shared" si="8"/>
        <v>View on Google Map</v>
      </c>
    </row>
    <row r="518" spans="1:13" x14ac:dyDescent="0.2">
      <c r="A518" s="80">
        <v>14</v>
      </c>
      <c r="B518" s="80" t="s">
        <v>1281</v>
      </c>
      <c r="C518" s="80" t="s">
        <v>331</v>
      </c>
      <c r="D518" s="80" t="s">
        <v>331</v>
      </c>
      <c r="E518" s="80" t="s">
        <v>331</v>
      </c>
      <c r="F518" s="80">
        <v>719</v>
      </c>
      <c r="G518" s="80" t="s">
        <v>348</v>
      </c>
      <c r="H518" s="80" t="s">
        <v>1282</v>
      </c>
      <c r="I518" s="80" t="s">
        <v>331</v>
      </c>
      <c r="J518" s="80" t="s">
        <v>349</v>
      </c>
      <c r="K518" s="80" t="s">
        <v>331</v>
      </c>
      <c r="L518" s="80" t="s">
        <v>331</v>
      </c>
      <c r="M518" s="86" t="str">
        <f t="shared" si="8"/>
        <v>View on Google Map</v>
      </c>
    </row>
    <row r="519" spans="1:13" x14ac:dyDescent="0.2">
      <c r="A519" s="80">
        <v>527</v>
      </c>
      <c r="B519" s="80" t="s">
        <v>1283</v>
      </c>
      <c r="C519" s="80" t="s">
        <v>1266</v>
      </c>
      <c r="D519" s="80">
        <v>68.639894999999996</v>
      </c>
      <c r="E519" s="80">
        <v>-149.59610599999999</v>
      </c>
      <c r="F519" s="80">
        <v>719</v>
      </c>
      <c r="G519" s="80" t="s">
        <v>340</v>
      </c>
      <c r="H519" s="80" t="s">
        <v>331</v>
      </c>
      <c r="I519" s="80" t="s">
        <v>331</v>
      </c>
      <c r="J519" s="80" t="s">
        <v>341</v>
      </c>
      <c r="K519" s="80" t="s">
        <v>331</v>
      </c>
      <c r="L519" s="80" t="s">
        <v>1267</v>
      </c>
      <c r="M519" s="86" t="str">
        <f t="shared" si="8"/>
        <v>View on Google Map</v>
      </c>
    </row>
    <row r="520" spans="1:13" x14ac:dyDescent="0.2">
      <c r="A520" s="80">
        <v>9</v>
      </c>
      <c r="B520" s="80" t="s">
        <v>1284</v>
      </c>
      <c r="C520" s="80" t="s">
        <v>331</v>
      </c>
      <c r="D520" s="80" t="s">
        <v>331</v>
      </c>
      <c r="E520" s="80" t="s">
        <v>331</v>
      </c>
      <c r="F520" s="80">
        <v>823</v>
      </c>
      <c r="G520" s="80" t="s">
        <v>348</v>
      </c>
      <c r="H520" s="80" t="s">
        <v>331</v>
      </c>
      <c r="I520" s="80" t="s">
        <v>331</v>
      </c>
      <c r="J520" s="80" t="s">
        <v>349</v>
      </c>
      <c r="K520" s="80" t="s">
        <v>331</v>
      </c>
      <c r="L520" s="80" t="s">
        <v>331</v>
      </c>
      <c r="M520" s="86" t="str">
        <f t="shared" si="8"/>
        <v>View on Google Map</v>
      </c>
    </row>
    <row r="521" spans="1:13" x14ac:dyDescent="0.2">
      <c r="A521" s="80">
        <v>22</v>
      </c>
      <c r="B521" s="80" t="s">
        <v>1285</v>
      </c>
      <c r="C521" s="80" t="s">
        <v>331</v>
      </c>
      <c r="D521" s="80" t="s">
        <v>331</v>
      </c>
      <c r="E521" s="80" t="s">
        <v>331</v>
      </c>
      <c r="F521" s="80" t="s">
        <v>331</v>
      </c>
      <c r="G521" s="80" t="s">
        <v>348</v>
      </c>
      <c r="H521" s="80" t="s">
        <v>1286</v>
      </c>
      <c r="I521" s="80" t="s">
        <v>331</v>
      </c>
      <c r="J521" s="80" t="s">
        <v>349</v>
      </c>
      <c r="K521" s="80" t="s">
        <v>331</v>
      </c>
      <c r="L521" s="80" t="s">
        <v>331</v>
      </c>
      <c r="M521" s="86" t="str">
        <f t="shared" si="8"/>
        <v>View on Google Map</v>
      </c>
    </row>
    <row r="522" spans="1:13" x14ac:dyDescent="0.2">
      <c r="A522" s="80">
        <v>528</v>
      </c>
      <c r="B522" s="80" t="s">
        <v>1287</v>
      </c>
      <c r="C522" s="80" t="s">
        <v>1266</v>
      </c>
      <c r="D522" s="80">
        <v>68.634241000000003</v>
      </c>
      <c r="E522" s="80">
        <v>-149.60275899999999</v>
      </c>
      <c r="F522" s="80">
        <v>719</v>
      </c>
      <c r="G522" s="80" t="s">
        <v>340</v>
      </c>
      <c r="H522" s="80" t="s">
        <v>331</v>
      </c>
      <c r="I522" s="80" t="s">
        <v>331</v>
      </c>
      <c r="J522" s="80" t="s">
        <v>341</v>
      </c>
      <c r="K522" s="80" t="s">
        <v>331</v>
      </c>
      <c r="L522" s="80" t="s">
        <v>1267</v>
      </c>
      <c r="M522" s="86" t="str">
        <f t="shared" si="8"/>
        <v>View on Google Map</v>
      </c>
    </row>
    <row r="523" spans="1:13" x14ac:dyDescent="0.2">
      <c r="A523" s="80">
        <v>521</v>
      </c>
      <c r="B523" s="80" t="s">
        <v>1288</v>
      </c>
      <c r="C523" s="80" t="s">
        <v>1266</v>
      </c>
      <c r="D523" s="80">
        <v>68.628656000000007</v>
      </c>
      <c r="E523" s="80">
        <v>-149.59960599999999</v>
      </c>
      <c r="F523" s="80">
        <v>719</v>
      </c>
      <c r="G523" s="80" t="s">
        <v>340</v>
      </c>
      <c r="H523" s="80" t="s">
        <v>331</v>
      </c>
      <c r="I523" s="80" t="s">
        <v>331</v>
      </c>
      <c r="J523" s="80" t="s">
        <v>341</v>
      </c>
      <c r="K523" s="80" t="s">
        <v>331</v>
      </c>
      <c r="L523" s="80" t="s">
        <v>1267</v>
      </c>
      <c r="M523" s="86" t="str">
        <f t="shared" si="8"/>
        <v>View on Google Map</v>
      </c>
    </row>
    <row r="524" spans="1:13" x14ac:dyDescent="0.2">
      <c r="A524" s="80">
        <v>520</v>
      </c>
      <c r="B524" s="80" t="s">
        <v>1289</v>
      </c>
      <c r="C524" s="80" t="s">
        <v>1266</v>
      </c>
      <c r="D524" s="80">
        <v>68.633064000000005</v>
      </c>
      <c r="E524" s="80">
        <v>-149.62826999999999</v>
      </c>
      <c r="F524" s="80">
        <v>719</v>
      </c>
      <c r="G524" s="80" t="s">
        <v>340</v>
      </c>
      <c r="H524" s="80" t="s">
        <v>331</v>
      </c>
      <c r="I524" s="80" t="s">
        <v>331</v>
      </c>
      <c r="J524" s="80" t="s">
        <v>341</v>
      </c>
      <c r="K524" s="80" t="s">
        <v>331</v>
      </c>
      <c r="L524" s="80" t="s">
        <v>1267</v>
      </c>
      <c r="M524" s="86" t="str">
        <f t="shared" si="8"/>
        <v>View on Google Map</v>
      </c>
    </row>
    <row r="525" spans="1:13" x14ac:dyDescent="0.2">
      <c r="A525" s="80">
        <v>901</v>
      </c>
      <c r="B525" s="80" t="s">
        <v>1290</v>
      </c>
      <c r="C525" s="80" t="s">
        <v>1291</v>
      </c>
      <c r="D525" s="80" t="s">
        <v>331</v>
      </c>
      <c r="E525" s="80" t="s">
        <v>331</v>
      </c>
      <c r="F525" s="80" t="s">
        <v>331</v>
      </c>
      <c r="G525" s="80" t="s">
        <v>331</v>
      </c>
      <c r="H525" s="80" t="s">
        <v>1292</v>
      </c>
      <c r="I525" s="80" t="s">
        <v>331</v>
      </c>
      <c r="J525" s="80" t="s">
        <v>331</v>
      </c>
      <c r="K525" s="80" t="s">
        <v>331</v>
      </c>
      <c r="L525" s="80" t="s">
        <v>331</v>
      </c>
      <c r="M525" s="86" t="str">
        <f t="shared" si="8"/>
        <v>View on Google Map</v>
      </c>
    </row>
    <row r="526" spans="1:13" x14ac:dyDescent="0.2">
      <c r="A526" s="80">
        <v>902</v>
      </c>
      <c r="B526" s="80" t="s">
        <v>1293</v>
      </c>
      <c r="C526" s="80" t="s">
        <v>1291</v>
      </c>
      <c r="D526" s="80" t="s">
        <v>331</v>
      </c>
      <c r="E526" s="80" t="s">
        <v>331</v>
      </c>
      <c r="F526" s="80">
        <v>757</v>
      </c>
      <c r="G526" s="80" t="s">
        <v>332</v>
      </c>
      <c r="H526" s="80" t="s">
        <v>1294</v>
      </c>
      <c r="I526" s="80" t="s">
        <v>331</v>
      </c>
      <c r="J526" s="80" t="s">
        <v>349</v>
      </c>
      <c r="K526" s="80" t="s">
        <v>331</v>
      </c>
      <c r="L526" s="80" t="s">
        <v>331</v>
      </c>
      <c r="M526" s="86" t="str">
        <f t="shared" si="8"/>
        <v>View on Google Map</v>
      </c>
    </row>
    <row r="527" spans="1:13" x14ac:dyDescent="0.2">
      <c r="A527" s="80">
        <v>903</v>
      </c>
      <c r="B527" s="80" t="s">
        <v>1295</v>
      </c>
      <c r="C527" s="80" t="s">
        <v>1291</v>
      </c>
      <c r="D527" s="80" t="s">
        <v>331</v>
      </c>
      <c r="E527" s="80" t="s">
        <v>331</v>
      </c>
      <c r="F527" s="80">
        <v>770</v>
      </c>
      <c r="G527" s="80" t="s">
        <v>332</v>
      </c>
      <c r="H527" s="80" t="s">
        <v>1296</v>
      </c>
      <c r="I527" s="80" t="s">
        <v>331</v>
      </c>
      <c r="J527" s="80" t="s">
        <v>349</v>
      </c>
      <c r="K527" s="80" t="s">
        <v>331</v>
      </c>
      <c r="L527" s="80" t="s">
        <v>331</v>
      </c>
      <c r="M527" s="86" t="str">
        <f t="shared" si="8"/>
        <v>View on Google Map</v>
      </c>
    </row>
    <row r="528" spans="1:13" x14ac:dyDescent="0.2">
      <c r="A528" s="80">
        <v>904</v>
      </c>
      <c r="B528" s="80" t="s">
        <v>1297</v>
      </c>
      <c r="C528" s="80" t="s">
        <v>1291</v>
      </c>
      <c r="D528" s="80" t="s">
        <v>331</v>
      </c>
      <c r="E528" s="80" t="s">
        <v>331</v>
      </c>
      <c r="F528" s="80">
        <v>770</v>
      </c>
      <c r="G528" s="80" t="s">
        <v>332</v>
      </c>
      <c r="H528" s="80" t="s">
        <v>1298</v>
      </c>
      <c r="I528" s="80" t="s">
        <v>331</v>
      </c>
      <c r="J528" s="80" t="s">
        <v>349</v>
      </c>
      <c r="K528" s="80" t="s">
        <v>331</v>
      </c>
      <c r="L528" s="80" t="s">
        <v>331</v>
      </c>
      <c r="M528" s="86" t="str">
        <f t="shared" si="8"/>
        <v>View on Google Map</v>
      </c>
    </row>
    <row r="529" spans="1:13" x14ac:dyDescent="0.2">
      <c r="A529" s="80">
        <v>905</v>
      </c>
      <c r="B529" s="80" t="s">
        <v>1299</v>
      </c>
      <c r="C529" s="80" t="s">
        <v>1291</v>
      </c>
      <c r="D529" s="80" t="s">
        <v>331</v>
      </c>
      <c r="E529" s="80" t="s">
        <v>331</v>
      </c>
      <c r="F529" s="80">
        <v>769</v>
      </c>
      <c r="G529" s="80" t="s">
        <v>332</v>
      </c>
      <c r="H529" s="80" t="s">
        <v>1300</v>
      </c>
      <c r="I529" s="80" t="s">
        <v>331</v>
      </c>
      <c r="J529" s="80" t="s">
        <v>349</v>
      </c>
      <c r="K529" s="80" t="s">
        <v>331</v>
      </c>
      <c r="L529" s="80" t="s">
        <v>331</v>
      </c>
      <c r="M529" s="86" t="str">
        <f t="shared" si="8"/>
        <v>View on Google Map</v>
      </c>
    </row>
    <row r="530" spans="1:13" x14ac:dyDescent="0.2">
      <c r="A530" s="80">
        <v>906</v>
      </c>
      <c r="B530" s="80" t="s">
        <v>1301</v>
      </c>
      <c r="C530" s="80" t="s">
        <v>1291</v>
      </c>
      <c r="D530" s="80" t="s">
        <v>331</v>
      </c>
      <c r="E530" s="80" t="s">
        <v>331</v>
      </c>
      <c r="F530" s="80">
        <v>769</v>
      </c>
      <c r="G530" s="80" t="s">
        <v>332</v>
      </c>
      <c r="H530" s="80" t="s">
        <v>1302</v>
      </c>
      <c r="I530" s="80" t="s">
        <v>331</v>
      </c>
      <c r="J530" s="80" t="s">
        <v>349</v>
      </c>
      <c r="K530" s="80" t="s">
        <v>331</v>
      </c>
      <c r="L530" s="80" t="s">
        <v>331</v>
      </c>
      <c r="M530" s="86" t="str">
        <f t="shared" si="8"/>
        <v>View on Google Map</v>
      </c>
    </row>
    <row r="531" spans="1:13" x14ac:dyDescent="0.2">
      <c r="A531" s="80">
        <v>907</v>
      </c>
      <c r="B531" s="80" t="s">
        <v>1303</v>
      </c>
      <c r="C531" s="80" t="s">
        <v>1291</v>
      </c>
      <c r="D531" s="80" t="s">
        <v>331</v>
      </c>
      <c r="E531" s="80" t="s">
        <v>331</v>
      </c>
      <c r="F531" s="80">
        <v>770</v>
      </c>
      <c r="G531" s="80" t="s">
        <v>332</v>
      </c>
      <c r="H531" s="80" t="s">
        <v>1304</v>
      </c>
      <c r="I531" s="80" t="s">
        <v>331</v>
      </c>
      <c r="J531" s="80" t="s">
        <v>349</v>
      </c>
      <c r="K531" s="80" t="s">
        <v>331</v>
      </c>
      <c r="L531" s="80" t="s">
        <v>331</v>
      </c>
      <c r="M531" s="86" t="str">
        <f t="shared" si="8"/>
        <v>View on Google Map</v>
      </c>
    </row>
    <row r="532" spans="1:13" x14ac:dyDescent="0.2">
      <c r="A532" s="80">
        <v>908</v>
      </c>
      <c r="B532" s="80" t="s">
        <v>1305</v>
      </c>
      <c r="C532" s="80" t="s">
        <v>1291</v>
      </c>
      <c r="D532" s="80" t="s">
        <v>331</v>
      </c>
      <c r="E532" s="80" t="s">
        <v>331</v>
      </c>
      <c r="F532" s="80">
        <v>770</v>
      </c>
      <c r="G532" s="80" t="s">
        <v>332</v>
      </c>
      <c r="H532" s="80" t="s">
        <v>1306</v>
      </c>
      <c r="I532" s="80" t="s">
        <v>331</v>
      </c>
      <c r="J532" s="80" t="s">
        <v>349</v>
      </c>
      <c r="K532" s="80" t="s">
        <v>331</v>
      </c>
      <c r="L532" s="80" t="s">
        <v>331</v>
      </c>
      <c r="M532" s="86" t="str">
        <f t="shared" si="8"/>
        <v>View on Google Map</v>
      </c>
    </row>
    <row r="533" spans="1:13" x14ac:dyDescent="0.2">
      <c r="A533" s="80">
        <v>909</v>
      </c>
      <c r="B533" s="80" t="s">
        <v>1307</v>
      </c>
      <c r="C533" s="80" t="s">
        <v>1291</v>
      </c>
      <c r="D533" s="80" t="s">
        <v>331</v>
      </c>
      <c r="E533" s="80" t="s">
        <v>331</v>
      </c>
      <c r="F533" s="80">
        <v>764</v>
      </c>
      <c r="G533" s="80" t="s">
        <v>332</v>
      </c>
      <c r="H533" s="80" t="s">
        <v>1308</v>
      </c>
      <c r="I533" s="80" t="s">
        <v>331</v>
      </c>
      <c r="J533" s="80" t="s">
        <v>349</v>
      </c>
      <c r="K533" s="80" t="s">
        <v>331</v>
      </c>
      <c r="L533" s="80" t="s">
        <v>331</v>
      </c>
      <c r="M533" s="86" t="str">
        <f t="shared" si="8"/>
        <v>View on Google Map</v>
      </c>
    </row>
    <row r="534" spans="1:13" x14ac:dyDescent="0.2">
      <c r="A534" s="80">
        <v>910</v>
      </c>
      <c r="B534" s="80" t="s">
        <v>1309</v>
      </c>
      <c r="C534" s="80" t="s">
        <v>1291</v>
      </c>
      <c r="D534" s="80" t="s">
        <v>331</v>
      </c>
      <c r="E534" s="80" t="s">
        <v>331</v>
      </c>
      <c r="F534" s="80">
        <v>764</v>
      </c>
      <c r="G534" s="80" t="s">
        <v>332</v>
      </c>
      <c r="H534" s="80" t="s">
        <v>1310</v>
      </c>
      <c r="I534" s="80" t="s">
        <v>331</v>
      </c>
      <c r="J534" s="80" t="s">
        <v>349</v>
      </c>
      <c r="K534" s="80" t="s">
        <v>331</v>
      </c>
      <c r="L534" s="80" t="s">
        <v>331</v>
      </c>
      <c r="M534" s="86" t="str">
        <f t="shared" si="8"/>
        <v>View on Google Map</v>
      </c>
    </row>
    <row r="535" spans="1:13" x14ac:dyDescent="0.2">
      <c r="A535" s="80">
        <v>911</v>
      </c>
      <c r="B535" s="80" t="s">
        <v>1311</v>
      </c>
      <c r="C535" s="80" t="s">
        <v>1291</v>
      </c>
      <c r="D535" s="80" t="s">
        <v>331</v>
      </c>
      <c r="E535" s="80" t="s">
        <v>331</v>
      </c>
      <c r="F535" s="80">
        <v>760</v>
      </c>
      <c r="G535" s="80" t="s">
        <v>332</v>
      </c>
      <c r="H535" s="80" t="s">
        <v>1312</v>
      </c>
      <c r="I535" s="80" t="s">
        <v>331</v>
      </c>
      <c r="J535" s="80" t="s">
        <v>349</v>
      </c>
      <c r="K535" s="80" t="s">
        <v>331</v>
      </c>
      <c r="L535" s="80" t="s">
        <v>331</v>
      </c>
      <c r="M535" s="86" t="str">
        <f t="shared" si="8"/>
        <v>View on Google Map</v>
      </c>
    </row>
    <row r="536" spans="1:13" x14ac:dyDescent="0.2">
      <c r="A536" s="80">
        <v>912</v>
      </c>
      <c r="B536" s="80" t="s">
        <v>1313</v>
      </c>
      <c r="C536" s="80" t="s">
        <v>1291</v>
      </c>
      <c r="D536" s="80" t="s">
        <v>331</v>
      </c>
      <c r="E536" s="80" t="s">
        <v>331</v>
      </c>
      <c r="F536" s="80">
        <v>760</v>
      </c>
      <c r="G536" s="80" t="s">
        <v>332</v>
      </c>
      <c r="H536" s="80" t="s">
        <v>1314</v>
      </c>
      <c r="I536" s="80" t="s">
        <v>331</v>
      </c>
      <c r="J536" s="80" t="s">
        <v>349</v>
      </c>
      <c r="K536" s="80" t="s">
        <v>331</v>
      </c>
      <c r="L536" s="80" t="s">
        <v>331</v>
      </c>
      <c r="M536" s="86" t="str">
        <f t="shared" si="8"/>
        <v>View on Google Map</v>
      </c>
    </row>
    <row r="537" spans="1:13" x14ac:dyDescent="0.2">
      <c r="A537" s="80">
        <v>913</v>
      </c>
      <c r="B537" s="80" t="s">
        <v>1315</v>
      </c>
      <c r="C537" s="80" t="s">
        <v>1291</v>
      </c>
      <c r="D537" s="80" t="s">
        <v>331</v>
      </c>
      <c r="E537" s="80" t="s">
        <v>331</v>
      </c>
      <c r="F537" s="80">
        <v>759</v>
      </c>
      <c r="G537" s="80" t="s">
        <v>332</v>
      </c>
      <c r="H537" s="80" t="s">
        <v>1316</v>
      </c>
      <c r="I537" s="80" t="s">
        <v>331</v>
      </c>
      <c r="J537" s="80" t="s">
        <v>349</v>
      </c>
      <c r="K537" s="80" t="s">
        <v>331</v>
      </c>
      <c r="L537" s="80" t="s">
        <v>331</v>
      </c>
      <c r="M537" s="86" t="str">
        <f t="shared" si="8"/>
        <v>View on Google Map</v>
      </c>
    </row>
    <row r="538" spans="1:13" x14ac:dyDescent="0.2">
      <c r="A538" s="80">
        <v>914</v>
      </c>
      <c r="B538" s="80" t="s">
        <v>1317</v>
      </c>
      <c r="C538" s="80" t="s">
        <v>1291</v>
      </c>
      <c r="D538" s="80" t="s">
        <v>331</v>
      </c>
      <c r="E538" s="80" t="s">
        <v>331</v>
      </c>
      <c r="F538" s="80">
        <v>758</v>
      </c>
      <c r="G538" s="80" t="s">
        <v>332</v>
      </c>
      <c r="H538" s="80" t="s">
        <v>1318</v>
      </c>
      <c r="I538" s="80" t="s">
        <v>331</v>
      </c>
      <c r="J538" s="80" t="s">
        <v>349</v>
      </c>
      <c r="K538" s="80" t="s">
        <v>331</v>
      </c>
      <c r="L538" s="80" t="s">
        <v>331</v>
      </c>
      <c r="M538" s="86" t="str">
        <f t="shared" si="8"/>
        <v>View on Google Map</v>
      </c>
    </row>
    <row r="539" spans="1:13" x14ac:dyDescent="0.2">
      <c r="A539" s="80">
        <v>915</v>
      </c>
      <c r="B539" s="80" t="s">
        <v>1319</v>
      </c>
      <c r="C539" s="80" t="s">
        <v>1320</v>
      </c>
      <c r="D539" s="80">
        <v>68.627900999999994</v>
      </c>
      <c r="E539" s="80">
        <v>-149.61295100000001</v>
      </c>
      <c r="F539" s="80">
        <v>759</v>
      </c>
      <c r="G539" s="80" t="s">
        <v>332</v>
      </c>
      <c r="H539" s="80" t="s">
        <v>1321</v>
      </c>
      <c r="I539" s="80" t="s">
        <v>1322</v>
      </c>
      <c r="J539" s="80" t="s">
        <v>349</v>
      </c>
      <c r="K539" s="80" t="s">
        <v>331</v>
      </c>
      <c r="L539" s="80" t="s">
        <v>331</v>
      </c>
      <c r="M539" s="86" t="str">
        <f t="shared" si="8"/>
        <v>View on Google Map</v>
      </c>
    </row>
    <row r="540" spans="1:13" x14ac:dyDescent="0.2">
      <c r="A540" s="80">
        <v>900</v>
      </c>
      <c r="B540" s="80" t="s">
        <v>1323</v>
      </c>
      <c r="C540" s="80" t="s">
        <v>331</v>
      </c>
      <c r="D540" s="80">
        <v>68.623487999999995</v>
      </c>
      <c r="E540" s="80">
        <v>-149.616559</v>
      </c>
      <c r="F540" s="80">
        <v>761</v>
      </c>
      <c r="G540" s="80" t="s">
        <v>332</v>
      </c>
      <c r="H540" s="80" t="s">
        <v>1324</v>
      </c>
      <c r="I540" s="80" t="s">
        <v>1325</v>
      </c>
      <c r="J540" s="80" t="s">
        <v>349</v>
      </c>
      <c r="K540" s="80" t="s">
        <v>331</v>
      </c>
      <c r="L540" s="80" t="s">
        <v>331</v>
      </c>
      <c r="M540" s="86" t="str">
        <f t="shared" si="8"/>
        <v>View on Google Map</v>
      </c>
    </row>
    <row r="541" spans="1:13" x14ac:dyDescent="0.2">
      <c r="A541" s="80">
        <v>42</v>
      </c>
      <c r="B541" s="80" t="s">
        <v>1326</v>
      </c>
      <c r="C541" s="80" t="s">
        <v>331</v>
      </c>
      <c r="D541" s="80">
        <v>68.960555999999997</v>
      </c>
      <c r="E541" s="80">
        <v>-150.63055600000001</v>
      </c>
      <c r="F541" s="80" t="s">
        <v>331</v>
      </c>
      <c r="G541" s="80" t="s">
        <v>348</v>
      </c>
      <c r="H541" s="80" t="s">
        <v>1327</v>
      </c>
      <c r="I541" s="80" t="s">
        <v>331</v>
      </c>
      <c r="J541" s="80" t="s">
        <v>1179</v>
      </c>
      <c r="K541" s="80" t="s">
        <v>331</v>
      </c>
      <c r="L541" s="80" t="s">
        <v>337</v>
      </c>
      <c r="M541" s="86" t="str">
        <f t="shared" si="8"/>
        <v>View on Google Map</v>
      </c>
    </row>
    <row r="542" spans="1:13" x14ac:dyDescent="0.2">
      <c r="A542" s="80">
        <v>43</v>
      </c>
      <c r="B542" s="80" t="s">
        <v>1328</v>
      </c>
      <c r="C542" s="80" t="s">
        <v>331</v>
      </c>
      <c r="D542" s="80">
        <v>68.935101000000003</v>
      </c>
      <c r="E542" s="80">
        <v>-150.68391700000001</v>
      </c>
      <c r="F542" s="80" t="s">
        <v>331</v>
      </c>
      <c r="G542" s="80" t="s">
        <v>348</v>
      </c>
      <c r="H542" s="80" t="s">
        <v>1329</v>
      </c>
      <c r="I542" s="80" t="s">
        <v>331</v>
      </c>
      <c r="J542" s="80" t="s">
        <v>1179</v>
      </c>
      <c r="K542" s="80" t="s">
        <v>331</v>
      </c>
      <c r="L542" s="80" t="s">
        <v>337</v>
      </c>
      <c r="M542" s="86" t="str">
        <f t="shared" si="8"/>
        <v>View on Google Map</v>
      </c>
    </row>
    <row r="543" spans="1:13" x14ac:dyDescent="0.2">
      <c r="A543" s="80">
        <v>44</v>
      </c>
      <c r="B543" s="80" t="s">
        <v>1330</v>
      </c>
      <c r="C543" s="80" t="s">
        <v>331</v>
      </c>
      <c r="D543" s="80">
        <v>68.916987000000006</v>
      </c>
      <c r="E543" s="80">
        <v>-150.659291</v>
      </c>
      <c r="F543" s="80" t="s">
        <v>331</v>
      </c>
      <c r="G543" s="80" t="s">
        <v>348</v>
      </c>
      <c r="H543" s="80" t="s">
        <v>1331</v>
      </c>
      <c r="I543" s="80" t="s">
        <v>331</v>
      </c>
      <c r="J543" s="80" t="s">
        <v>1179</v>
      </c>
      <c r="K543" s="80" t="s">
        <v>331</v>
      </c>
      <c r="L543" s="80" t="s">
        <v>337</v>
      </c>
      <c r="M543" s="86" t="str">
        <f t="shared" si="8"/>
        <v>View on Google Map</v>
      </c>
    </row>
    <row r="544" spans="1:13" x14ac:dyDescent="0.2">
      <c r="A544" s="80">
        <v>932</v>
      </c>
      <c r="B544" s="80" t="s">
        <v>1332</v>
      </c>
      <c r="C544" s="80" t="s">
        <v>331</v>
      </c>
      <c r="D544" s="80" t="s">
        <v>331</v>
      </c>
      <c r="E544" s="80" t="s">
        <v>331</v>
      </c>
      <c r="F544" s="80">
        <v>750</v>
      </c>
      <c r="G544" s="80" t="s">
        <v>332</v>
      </c>
      <c r="H544" s="80" t="s">
        <v>1333</v>
      </c>
      <c r="I544" s="80" t="s">
        <v>1334</v>
      </c>
      <c r="J544" s="80" t="s">
        <v>349</v>
      </c>
      <c r="K544" s="80" t="s">
        <v>331</v>
      </c>
      <c r="L544" s="80" t="s">
        <v>331</v>
      </c>
      <c r="M544" s="86" t="str">
        <f t="shared" si="8"/>
        <v>View on Google Map</v>
      </c>
    </row>
    <row r="545" spans="1:13" x14ac:dyDescent="0.2">
      <c r="A545" s="80">
        <v>920</v>
      </c>
      <c r="B545" s="80" t="s">
        <v>1335</v>
      </c>
      <c r="C545" s="80" t="s">
        <v>331</v>
      </c>
      <c r="D545" s="80" t="s">
        <v>331</v>
      </c>
      <c r="E545" s="80" t="s">
        <v>331</v>
      </c>
      <c r="F545" s="80">
        <v>760</v>
      </c>
      <c r="G545" s="80" t="s">
        <v>332</v>
      </c>
      <c r="H545" s="80" t="s">
        <v>1336</v>
      </c>
      <c r="I545" s="80" t="s">
        <v>1337</v>
      </c>
      <c r="J545" s="80" t="s">
        <v>349</v>
      </c>
      <c r="K545" s="80" t="s">
        <v>331</v>
      </c>
      <c r="L545" s="80" t="s">
        <v>331</v>
      </c>
      <c r="M545" s="86" t="str">
        <f t="shared" si="8"/>
        <v>View on Google Map</v>
      </c>
    </row>
    <row r="546" spans="1:13" x14ac:dyDescent="0.2">
      <c r="A546" s="80">
        <v>921</v>
      </c>
      <c r="B546" s="80" t="s">
        <v>1338</v>
      </c>
      <c r="C546" s="80" t="s">
        <v>331</v>
      </c>
      <c r="D546" s="80" t="s">
        <v>331</v>
      </c>
      <c r="E546" s="80" t="s">
        <v>331</v>
      </c>
      <c r="F546" s="80">
        <v>720</v>
      </c>
      <c r="G546" s="80" t="s">
        <v>332</v>
      </c>
      <c r="H546" s="80" t="s">
        <v>1339</v>
      </c>
      <c r="I546" s="80" t="s">
        <v>1340</v>
      </c>
      <c r="J546" s="80" t="s">
        <v>349</v>
      </c>
      <c r="K546" s="80" t="s">
        <v>331</v>
      </c>
      <c r="L546" s="80" t="s">
        <v>331</v>
      </c>
      <c r="M546" s="86" t="str">
        <f t="shared" si="8"/>
        <v>View on Google Map</v>
      </c>
    </row>
    <row r="547" spans="1:13" x14ac:dyDescent="0.2">
      <c r="A547" s="80">
        <v>922</v>
      </c>
      <c r="B547" s="80" t="s">
        <v>1341</v>
      </c>
      <c r="C547" s="80" t="s">
        <v>331</v>
      </c>
      <c r="D547" s="80" t="s">
        <v>331</v>
      </c>
      <c r="E547" s="80" t="s">
        <v>331</v>
      </c>
      <c r="F547" s="80">
        <v>750</v>
      </c>
      <c r="G547" s="80" t="s">
        <v>332</v>
      </c>
      <c r="H547" s="80" t="s">
        <v>1342</v>
      </c>
      <c r="I547" s="80" t="s">
        <v>1343</v>
      </c>
      <c r="J547" s="80" t="s">
        <v>349</v>
      </c>
      <c r="K547" s="80" t="s">
        <v>331</v>
      </c>
      <c r="L547" s="80" t="s">
        <v>331</v>
      </c>
      <c r="M547" s="86" t="str">
        <f t="shared" si="8"/>
        <v>View on Google Map</v>
      </c>
    </row>
    <row r="548" spans="1:13" x14ac:dyDescent="0.2">
      <c r="A548" s="80">
        <v>923</v>
      </c>
      <c r="B548" s="80" t="s">
        <v>1344</v>
      </c>
      <c r="C548" s="80" t="s">
        <v>331</v>
      </c>
      <c r="D548" s="80" t="s">
        <v>331</v>
      </c>
      <c r="E548" s="80" t="s">
        <v>331</v>
      </c>
      <c r="F548" s="80">
        <v>750</v>
      </c>
      <c r="G548" s="80" t="s">
        <v>332</v>
      </c>
      <c r="H548" s="80" t="s">
        <v>1345</v>
      </c>
      <c r="I548" s="80" t="s">
        <v>1346</v>
      </c>
      <c r="J548" s="80" t="s">
        <v>349</v>
      </c>
      <c r="K548" s="80" t="s">
        <v>331</v>
      </c>
      <c r="L548" s="80" t="s">
        <v>331</v>
      </c>
      <c r="M548" s="86" t="str">
        <f t="shared" si="8"/>
        <v>View on Google Map</v>
      </c>
    </row>
    <row r="549" spans="1:13" x14ac:dyDescent="0.2">
      <c r="A549" s="80">
        <v>924</v>
      </c>
      <c r="B549" s="80" t="s">
        <v>1347</v>
      </c>
      <c r="C549" s="80" t="s">
        <v>331</v>
      </c>
      <c r="D549" s="80" t="s">
        <v>331</v>
      </c>
      <c r="E549" s="80" t="s">
        <v>331</v>
      </c>
      <c r="F549" s="80">
        <v>750</v>
      </c>
      <c r="G549" s="80" t="s">
        <v>332</v>
      </c>
      <c r="H549" s="80" t="s">
        <v>1348</v>
      </c>
      <c r="I549" s="80" t="s">
        <v>1349</v>
      </c>
      <c r="J549" s="80" t="s">
        <v>349</v>
      </c>
      <c r="K549" s="80" t="s">
        <v>331</v>
      </c>
      <c r="L549" s="80" t="s">
        <v>331</v>
      </c>
      <c r="M549" s="86" t="str">
        <f t="shared" si="8"/>
        <v>View on Google Map</v>
      </c>
    </row>
    <row r="550" spans="1:13" x14ac:dyDescent="0.2">
      <c r="A550" s="80">
        <v>925</v>
      </c>
      <c r="B550" s="80" t="s">
        <v>1350</v>
      </c>
      <c r="C550" s="80" t="s">
        <v>331</v>
      </c>
      <c r="D550" s="80" t="s">
        <v>331</v>
      </c>
      <c r="E550" s="80" t="s">
        <v>331</v>
      </c>
      <c r="F550" s="80">
        <v>750</v>
      </c>
      <c r="G550" s="80" t="s">
        <v>332</v>
      </c>
      <c r="H550" s="80" t="s">
        <v>1351</v>
      </c>
      <c r="I550" s="80" t="s">
        <v>1352</v>
      </c>
      <c r="J550" s="80" t="s">
        <v>349</v>
      </c>
      <c r="K550" s="80" t="s">
        <v>331</v>
      </c>
      <c r="L550" s="80" t="s">
        <v>331</v>
      </c>
      <c r="M550" s="86" t="str">
        <f t="shared" si="8"/>
        <v>View on Google Map</v>
      </c>
    </row>
    <row r="551" spans="1:13" x14ac:dyDescent="0.2">
      <c r="A551" s="80">
        <v>926</v>
      </c>
      <c r="B551" s="80" t="s">
        <v>1353</v>
      </c>
      <c r="C551" s="80" t="s">
        <v>331</v>
      </c>
      <c r="D551" s="80" t="s">
        <v>331</v>
      </c>
      <c r="E551" s="80" t="s">
        <v>331</v>
      </c>
      <c r="F551" s="80">
        <v>750</v>
      </c>
      <c r="G551" s="80" t="s">
        <v>332</v>
      </c>
      <c r="H551" s="80" t="s">
        <v>1354</v>
      </c>
      <c r="I551" s="80" t="s">
        <v>1355</v>
      </c>
      <c r="J551" s="80" t="s">
        <v>349</v>
      </c>
      <c r="K551" s="80" t="s">
        <v>331</v>
      </c>
      <c r="L551" s="80" t="s">
        <v>331</v>
      </c>
      <c r="M551" s="86" t="str">
        <f t="shared" si="8"/>
        <v>View on Google Map</v>
      </c>
    </row>
    <row r="552" spans="1:13" x14ac:dyDescent="0.2">
      <c r="A552" s="80">
        <v>927</v>
      </c>
      <c r="B552" s="80" t="s">
        <v>1356</v>
      </c>
      <c r="C552" s="80" t="s">
        <v>331</v>
      </c>
      <c r="D552" s="80" t="s">
        <v>331</v>
      </c>
      <c r="E552" s="80" t="s">
        <v>331</v>
      </c>
      <c r="F552" s="80">
        <v>750</v>
      </c>
      <c r="G552" s="80" t="s">
        <v>332</v>
      </c>
      <c r="H552" s="80" t="s">
        <v>1357</v>
      </c>
      <c r="I552" s="80" t="s">
        <v>1358</v>
      </c>
      <c r="J552" s="80" t="s">
        <v>349</v>
      </c>
      <c r="K552" s="80" t="s">
        <v>331</v>
      </c>
      <c r="L552" s="80" t="s">
        <v>331</v>
      </c>
      <c r="M552" s="86" t="str">
        <f t="shared" si="8"/>
        <v>View on Google Map</v>
      </c>
    </row>
    <row r="553" spans="1:13" x14ac:dyDescent="0.2">
      <c r="A553" s="80">
        <v>928</v>
      </c>
      <c r="B553" s="80" t="s">
        <v>1359</v>
      </c>
      <c r="C553" s="80" t="s">
        <v>331</v>
      </c>
      <c r="D553" s="80" t="s">
        <v>331</v>
      </c>
      <c r="E553" s="80" t="s">
        <v>331</v>
      </c>
      <c r="F553" s="80">
        <v>750</v>
      </c>
      <c r="G553" s="80" t="s">
        <v>332</v>
      </c>
      <c r="H553" s="80" t="s">
        <v>1360</v>
      </c>
      <c r="I553" s="80" t="s">
        <v>1361</v>
      </c>
      <c r="J553" s="80" t="s">
        <v>349</v>
      </c>
      <c r="K553" s="80" t="s">
        <v>331</v>
      </c>
      <c r="L553" s="80" t="s">
        <v>331</v>
      </c>
      <c r="M553" s="86" t="str">
        <f t="shared" si="8"/>
        <v>View on Google Map</v>
      </c>
    </row>
    <row r="554" spans="1:13" x14ac:dyDescent="0.2">
      <c r="A554" s="80">
        <v>929</v>
      </c>
      <c r="B554" s="80" t="s">
        <v>1362</v>
      </c>
      <c r="C554" s="80" t="s">
        <v>331</v>
      </c>
      <c r="D554" s="80" t="s">
        <v>331</v>
      </c>
      <c r="E554" s="80" t="s">
        <v>331</v>
      </c>
      <c r="F554" s="80">
        <v>750</v>
      </c>
      <c r="G554" s="80" t="s">
        <v>332</v>
      </c>
      <c r="H554" s="80" t="s">
        <v>1363</v>
      </c>
      <c r="I554" s="80" t="s">
        <v>1364</v>
      </c>
      <c r="J554" s="80" t="s">
        <v>349</v>
      </c>
      <c r="K554" s="80" t="s">
        <v>331</v>
      </c>
      <c r="L554" s="80" t="s">
        <v>331</v>
      </c>
      <c r="M554" s="86" t="str">
        <f t="shared" si="8"/>
        <v>View on Google Map</v>
      </c>
    </row>
    <row r="555" spans="1:13" x14ac:dyDescent="0.2">
      <c r="A555" s="80">
        <v>930</v>
      </c>
      <c r="B555" s="80" t="s">
        <v>1365</v>
      </c>
      <c r="C555" s="80" t="s">
        <v>331</v>
      </c>
      <c r="D555" s="80" t="s">
        <v>331</v>
      </c>
      <c r="E555" s="80" t="s">
        <v>331</v>
      </c>
      <c r="F555" s="80">
        <v>750</v>
      </c>
      <c r="G555" s="80" t="s">
        <v>332</v>
      </c>
      <c r="H555" s="80" t="s">
        <v>1366</v>
      </c>
      <c r="I555" s="80" t="s">
        <v>1367</v>
      </c>
      <c r="J555" s="80" t="s">
        <v>349</v>
      </c>
      <c r="K555" s="80" t="s">
        <v>331</v>
      </c>
      <c r="L555" s="80" t="s">
        <v>331</v>
      </c>
      <c r="M555" s="86" t="str">
        <f t="shared" si="8"/>
        <v>View on Google Map</v>
      </c>
    </row>
    <row r="556" spans="1:13" x14ac:dyDescent="0.2">
      <c r="A556" s="80">
        <v>931</v>
      </c>
      <c r="B556" s="80" t="s">
        <v>1368</v>
      </c>
      <c r="C556" s="80" t="s">
        <v>331</v>
      </c>
      <c r="D556" s="80" t="s">
        <v>331</v>
      </c>
      <c r="E556" s="80" t="s">
        <v>331</v>
      </c>
      <c r="F556" s="80">
        <v>750</v>
      </c>
      <c r="G556" s="80" t="s">
        <v>332</v>
      </c>
      <c r="H556" s="80" t="s">
        <v>1369</v>
      </c>
      <c r="I556" s="80" t="s">
        <v>1370</v>
      </c>
      <c r="J556" s="80" t="s">
        <v>349</v>
      </c>
      <c r="K556" s="80" t="s">
        <v>331</v>
      </c>
      <c r="L556" s="80" t="s">
        <v>331</v>
      </c>
      <c r="M556" s="86" t="str">
        <f t="shared" si="8"/>
        <v>View on Google Map</v>
      </c>
    </row>
    <row r="557" spans="1:13" x14ac:dyDescent="0.2">
      <c r="A557" s="80">
        <v>370</v>
      </c>
      <c r="B557" s="80" t="s">
        <v>1371</v>
      </c>
      <c r="C557" s="80" t="s">
        <v>331</v>
      </c>
      <c r="D557" s="80" t="s">
        <v>331</v>
      </c>
      <c r="E557" s="80" t="s">
        <v>331</v>
      </c>
      <c r="F557" s="80" t="s">
        <v>331</v>
      </c>
      <c r="G557" s="80" t="s">
        <v>340</v>
      </c>
      <c r="H557" s="80" t="s">
        <v>331</v>
      </c>
      <c r="I557" s="80" t="s">
        <v>331</v>
      </c>
      <c r="J557" s="80" t="s">
        <v>349</v>
      </c>
      <c r="K557" s="80" t="s">
        <v>331</v>
      </c>
      <c r="L557" s="80" t="s">
        <v>1372</v>
      </c>
      <c r="M557" s="86" t="str">
        <f t="shared" si="8"/>
        <v>View on Google Map</v>
      </c>
    </row>
    <row r="558" spans="1:13" x14ac:dyDescent="0.2">
      <c r="A558" s="80">
        <v>371</v>
      </c>
      <c r="B558" s="80" t="s">
        <v>1373</v>
      </c>
      <c r="C558" s="80" t="s">
        <v>331</v>
      </c>
      <c r="D558" s="80" t="s">
        <v>331</v>
      </c>
      <c r="E558" s="80" t="s">
        <v>331</v>
      </c>
      <c r="F558" s="80" t="s">
        <v>331</v>
      </c>
      <c r="G558" s="80" t="s">
        <v>340</v>
      </c>
      <c r="H558" s="80" t="s">
        <v>331</v>
      </c>
      <c r="I558" s="80" t="s">
        <v>331</v>
      </c>
      <c r="J558" s="80" t="s">
        <v>349</v>
      </c>
      <c r="K558" s="80" t="s">
        <v>331</v>
      </c>
      <c r="L558" s="80" t="s">
        <v>1372</v>
      </c>
      <c r="M558" s="86" t="str">
        <f t="shared" si="8"/>
        <v>View on Google Map</v>
      </c>
    </row>
    <row r="559" spans="1:13" x14ac:dyDescent="0.2">
      <c r="A559" s="80">
        <v>372</v>
      </c>
      <c r="B559" s="80" t="s">
        <v>1374</v>
      </c>
      <c r="C559" s="80" t="s">
        <v>331</v>
      </c>
      <c r="D559" s="80" t="s">
        <v>331</v>
      </c>
      <c r="E559" s="80" t="s">
        <v>331</v>
      </c>
      <c r="F559" s="80" t="s">
        <v>331</v>
      </c>
      <c r="G559" s="80" t="s">
        <v>340</v>
      </c>
      <c r="H559" s="80" t="s">
        <v>331</v>
      </c>
      <c r="I559" s="80" t="s">
        <v>331</v>
      </c>
      <c r="J559" s="80" t="s">
        <v>349</v>
      </c>
      <c r="K559" s="80" t="s">
        <v>331</v>
      </c>
      <c r="L559" s="80" t="s">
        <v>1372</v>
      </c>
      <c r="M559" s="86" t="str">
        <f t="shared" si="8"/>
        <v>View on Google Map</v>
      </c>
    </row>
    <row r="560" spans="1:13" x14ac:dyDescent="0.2">
      <c r="A560" s="80">
        <v>373</v>
      </c>
      <c r="B560" s="80" t="s">
        <v>1375</v>
      </c>
      <c r="C560" s="80" t="s">
        <v>331</v>
      </c>
      <c r="D560" s="80" t="s">
        <v>331</v>
      </c>
      <c r="E560" s="80" t="s">
        <v>331</v>
      </c>
      <c r="F560" s="80" t="s">
        <v>331</v>
      </c>
      <c r="G560" s="80" t="s">
        <v>340</v>
      </c>
      <c r="H560" s="80" t="s">
        <v>331</v>
      </c>
      <c r="I560" s="80" t="s">
        <v>331</v>
      </c>
      <c r="J560" s="80" t="s">
        <v>349</v>
      </c>
      <c r="K560" s="80" t="s">
        <v>331</v>
      </c>
      <c r="L560" s="80" t="s">
        <v>1372</v>
      </c>
      <c r="M560" s="86" t="str">
        <f t="shared" si="8"/>
        <v>View on Google Map</v>
      </c>
    </row>
    <row r="561" spans="1:13" x14ac:dyDescent="0.2">
      <c r="A561" s="80">
        <v>374</v>
      </c>
      <c r="B561" s="80" t="s">
        <v>1376</v>
      </c>
      <c r="C561" s="80" t="s">
        <v>331</v>
      </c>
      <c r="D561" s="80" t="s">
        <v>331</v>
      </c>
      <c r="E561" s="80" t="s">
        <v>331</v>
      </c>
      <c r="F561" s="80" t="s">
        <v>331</v>
      </c>
      <c r="G561" s="80" t="s">
        <v>340</v>
      </c>
      <c r="H561" s="80" t="s">
        <v>331</v>
      </c>
      <c r="I561" s="80" t="s">
        <v>331</v>
      </c>
      <c r="J561" s="80" t="s">
        <v>349</v>
      </c>
      <c r="K561" s="80" t="s">
        <v>331</v>
      </c>
      <c r="L561" s="80" t="s">
        <v>1372</v>
      </c>
      <c r="M561" s="86" t="str">
        <f t="shared" si="8"/>
        <v>View on Google Map</v>
      </c>
    </row>
    <row r="562" spans="1:13" x14ac:dyDescent="0.2">
      <c r="A562" s="80">
        <v>375</v>
      </c>
      <c r="B562" s="80" t="s">
        <v>1377</v>
      </c>
      <c r="C562" s="80" t="s">
        <v>331</v>
      </c>
      <c r="D562" s="80" t="s">
        <v>331</v>
      </c>
      <c r="E562" s="80" t="s">
        <v>331</v>
      </c>
      <c r="F562" s="80" t="s">
        <v>331</v>
      </c>
      <c r="G562" s="80" t="s">
        <v>340</v>
      </c>
      <c r="H562" s="80" t="s">
        <v>331</v>
      </c>
      <c r="I562" s="80" t="s">
        <v>331</v>
      </c>
      <c r="J562" s="80" t="s">
        <v>349</v>
      </c>
      <c r="K562" s="80" t="s">
        <v>331</v>
      </c>
      <c r="L562" s="80" t="s">
        <v>1372</v>
      </c>
      <c r="M562" s="86" t="str">
        <f t="shared" si="8"/>
        <v>View on Google Map</v>
      </c>
    </row>
    <row r="563" spans="1:13" x14ac:dyDescent="0.2">
      <c r="A563" s="80">
        <v>376</v>
      </c>
      <c r="B563" s="80" t="s">
        <v>1378</v>
      </c>
      <c r="C563" s="80" t="s">
        <v>331</v>
      </c>
      <c r="D563" s="80" t="s">
        <v>331</v>
      </c>
      <c r="E563" s="80" t="s">
        <v>331</v>
      </c>
      <c r="F563" s="80" t="s">
        <v>331</v>
      </c>
      <c r="G563" s="80" t="s">
        <v>340</v>
      </c>
      <c r="H563" s="80" t="s">
        <v>331</v>
      </c>
      <c r="I563" s="80" t="s">
        <v>331</v>
      </c>
      <c r="J563" s="80" t="s">
        <v>349</v>
      </c>
      <c r="K563" s="80" t="s">
        <v>331</v>
      </c>
      <c r="L563" s="80" t="s">
        <v>1372</v>
      </c>
      <c r="M563" s="86" t="str">
        <f t="shared" si="8"/>
        <v>View on Google Map</v>
      </c>
    </row>
    <row r="564" spans="1:13" x14ac:dyDescent="0.2">
      <c r="A564" s="80">
        <v>377</v>
      </c>
      <c r="B564" s="80" t="s">
        <v>1379</v>
      </c>
      <c r="C564" s="80" t="s">
        <v>331</v>
      </c>
      <c r="D564" s="80" t="s">
        <v>331</v>
      </c>
      <c r="E564" s="80" t="s">
        <v>331</v>
      </c>
      <c r="F564" s="80" t="s">
        <v>331</v>
      </c>
      <c r="G564" s="80" t="s">
        <v>340</v>
      </c>
      <c r="H564" s="80" t="s">
        <v>331</v>
      </c>
      <c r="I564" s="80" t="s">
        <v>331</v>
      </c>
      <c r="J564" s="80" t="s">
        <v>349</v>
      </c>
      <c r="K564" s="80" t="s">
        <v>331</v>
      </c>
      <c r="L564" s="80" t="s">
        <v>1372</v>
      </c>
      <c r="M564" s="86" t="str">
        <f t="shared" si="8"/>
        <v>View on Google Map</v>
      </c>
    </row>
    <row r="565" spans="1:13" x14ac:dyDescent="0.2">
      <c r="A565" s="80">
        <v>378</v>
      </c>
      <c r="B565" s="80" t="s">
        <v>1380</v>
      </c>
      <c r="C565" s="80" t="s">
        <v>331</v>
      </c>
      <c r="D565" s="80" t="s">
        <v>331</v>
      </c>
      <c r="E565" s="80" t="s">
        <v>331</v>
      </c>
      <c r="F565" s="80" t="s">
        <v>331</v>
      </c>
      <c r="G565" s="80" t="s">
        <v>340</v>
      </c>
      <c r="H565" s="80" t="s">
        <v>331</v>
      </c>
      <c r="I565" s="80" t="s">
        <v>331</v>
      </c>
      <c r="J565" s="80" t="s">
        <v>349</v>
      </c>
      <c r="K565" s="80" t="s">
        <v>331</v>
      </c>
      <c r="L565" s="80" t="s">
        <v>1372</v>
      </c>
      <c r="M565" s="86" t="str">
        <f t="shared" si="8"/>
        <v>View on Google Map</v>
      </c>
    </row>
    <row r="566" spans="1:13" x14ac:dyDescent="0.2">
      <c r="A566" s="80">
        <v>379</v>
      </c>
      <c r="B566" s="80" t="s">
        <v>1381</v>
      </c>
      <c r="C566" s="80" t="s">
        <v>331</v>
      </c>
      <c r="D566" s="80" t="s">
        <v>331</v>
      </c>
      <c r="E566" s="80" t="s">
        <v>331</v>
      </c>
      <c r="F566" s="80" t="s">
        <v>331</v>
      </c>
      <c r="G566" s="80" t="s">
        <v>340</v>
      </c>
      <c r="H566" s="80" t="s">
        <v>331</v>
      </c>
      <c r="I566" s="80" t="s">
        <v>331</v>
      </c>
      <c r="J566" s="80" t="s">
        <v>349</v>
      </c>
      <c r="K566" s="80" t="s">
        <v>331</v>
      </c>
      <c r="L566" s="80" t="s">
        <v>1372</v>
      </c>
      <c r="M566" s="86" t="str">
        <f t="shared" si="8"/>
        <v>View on Google Map</v>
      </c>
    </row>
    <row r="567" spans="1:13" x14ac:dyDescent="0.2">
      <c r="A567" s="80">
        <v>458</v>
      </c>
      <c r="B567" s="80" t="s">
        <v>1382</v>
      </c>
      <c r="C567" s="80" t="s">
        <v>331</v>
      </c>
      <c r="D567" s="80">
        <v>68.986329999999995</v>
      </c>
      <c r="E567" s="80">
        <v>-149.89803000000001</v>
      </c>
      <c r="F567" s="80">
        <v>419</v>
      </c>
      <c r="G567" s="80" t="s">
        <v>340</v>
      </c>
      <c r="H567" s="80" t="s">
        <v>331</v>
      </c>
      <c r="I567" s="80" t="s">
        <v>331</v>
      </c>
      <c r="J567" s="80" t="s">
        <v>341</v>
      </c>
      <c r="K567" s="80" t="s">
        <v>331</v>
      </c>
      <c r="L567" s="80" t="s">
        <v>331</v>
      </c>
      <c r="M567" s="86" t="str">
        <f t="shared" si="8"/>
        <v>View on Google Map</v>
      </c>
    </row>
    <row r="568" spans="1:13" x14ac:dyDescent="0.2">
      <c r="A568" s="80">
        <v>459</v>
      </c>
      <c r="B568" s="80" t="s">
        <v>1383</v>
      </c>
      <c r="C568" s="80" t="s">
        <v>331</v>
      </c>
      <c r="D568" s="80">
        <v>68.983530000000002</v>
      </c>
      <c r="E568" s="80">
        <v>-149.89436000000001</v>
      </c>
      <c r="F568" s="80">
        <v>408</v>
      </c>
      <c r="G568" s="80" t="s">
        <v>340</v>
      </c>
      <c r="H568" s="80" t="s">
        <v>331</v>
      </c>
      <c r="I568" s="80" t="s">
        <v>331</v>
      </c>
      <c r="J568" s="80" t="s">
        <v>341</v>
      </c>
      <c r="K568" s="80" t="s">
        <v>331</v>
      </c>
      <c r="L568" s="80" t="s">
        <v>331</v>
      </c>
      <c r="M568" s="86" t="str">
        <f t="shared" si="8"/>
        <v>View on Google Map</v>
      </c>
    </row>
    <row r="569" spans="1:13" x14ac:dyDescent="0.2">
      <c r="A569" s="80">
        <v>460</v>
      </c>
      <c r="B569" s="80" t="s">
        <v>1384</v>
      </c>
      <c r="C569" s="80" t="s">
        <v>331</v>
      </c>
      <c r="D569" s="80">
        <v>68.978710000000007</v>
      </c>
      <c r="E569" s="80">
        <v>-149.89182</v>
      </c>
      <c r="F569" s="80">
        <v>394</v>
      </c>
      <c r="G569" s="80" t="s">
        <v>340</v>
      </c>
      <c r="H569" s="80" t="s">
        <v>331</v>
      </c>
      <c r="I569" s="80" t="s">
        <v>331</v>
      </c>
      <c r="J569" s="80" t="s">
        <v>341</v>
      </c>
      <c r="K569" s="80" t="s">
        <v>331</v>
      </c>
      <c r="L569" s="80" t="s">
        <v>331</v>
      </c>
      <c r="M569" s="86" t="str">
        <f t="shared" si="8"/>
        <v>View on Google Map</v>
      </c>
    </row>
    <row r="570" spans="1:13" x14ac:dyDescent="0.2">
      <c r="A570" s="80">
        <v>461</v>
      </c>
      <c r="B570" s="80" t="s">
        <v>1385</v>
      </c>
      <c r="C570" s="80" t="s">
        <v>331</v>
      </c>
      <c r="D570" s="80">
        <v>68.861750000000001</v>
      </c>
      <c r="E570" s="80">
        <v>-149.03908000000001</v>
      </c>
      <c r="F570" s="80">
        <v>651</v>
      </c>
      <c r="G570" s="80" t="s">
        <v>340</v>
      </c>
      <c r="H570" s="80" t="s">
        <v>331</v>
      </c>
      <c r="I570" s="80" t="s">
        <v>331</v>
      </c>
      <c r="J570" s="80" t="s">
        <v>341</v>
      </c>
      <c r="K570" s="80" t="s">
        <v>331</v>
      </c>
      <c r="L570" s="80" t="s">
        <v>331</v>
      </c>
      <c r="M570" s="86" t="str">
        <f t="shared" si="8"/>
        <v>View on Google Map</v>
      </c>
    </row>
    <row r="571" spans="1:13" x14ac:dyDescent="0.2">
      <c r="A571" s="80">
        <v>462</v>
      </c>
      <c r="B571" s="80" t="s">
        <v>1386</v>
      </c>
      <c r="C571" s="80" t="s">
        <v>331</v>
      </c>
      <c r="D571" s="80">
        <v>68.867549999999994</v>
      </c>
      <c r="E571" s="80">
        <v>-149.03557000000001</v>
      </c>
      <c r="F571" s="80">
        <v>638</v>
      </c>
      <c r="G571" s="80" t="s">
        <v>340</v>
      </c>
      <c r="H571" s="80" t="s">
        <v>331</v>
      </c>
      <c r="I571" s="80" t="s">
        <v>331</v>
      </c>
      <c r="J571" s="80" t="s">
        <v>341</v>
      </c>
      <c r="K571" s="80" t="s">
        <v>331</v>
      </c>
      <c r="L571" s="80" t="s">
        <v>331</v>
      </c>
      <c r="M571" s="86" t="str">
        <f t="shared" si="8"/>
        <v>View on Google Map</v>
      </c>
    </row>
    <row r="572" spans="1:13" x14ac:dyDescent="0.2">
      <c r="A572" s="87">
        <v>463</v>
      </c>
      <c r="B572" s="87" t="s">
        <v>1387</v>
      </c>
      <c r="C572" s="87" t="s">
        <v>331</v>
      </c>
      <c r="D572" s="87">
        <v>68.873149999999995</v>
      </c>
      <c r="E572" s="87">
        <v>-149.04128</v>
      </c>
      <c r="F572" s="87">
        <v>637</v>
      </c>
      <c r="G572" s="87" t="s">
        <v>340</v>
      </c>
      <c r="H572" s="87" t="s">
        <v>331</v>
      </c>
      <c r="I572" s="87" t="s">
        <v>331</v>
      </c>
      <c r="J572" s="87" t="s">
        <v>341</v>
      </c>
      <c r="K572" s="87" t="s">
        <v>331</v>
      </c>
      <c r="L572" s="87" t="s">
        <v>331</v>
      </c>
      <c r="M572" s="86" t="str">
        <f t="shared" si="8"/>
        <v>View on Google Map</v>
      </c>
    </row>
    <row r="573" spans="1:13" x14ac:dyDescent="0.2">
      <c r="A573" s="80">
        <v>129</v>
      </c>
      <c r="B573" s="80" t="s">
        <v>1388</v>
      </c>
      <c r="C573" s="80" t="s">
        <v>1243</v>
      </c>
      <c r="D573" s="80">
        <v>69.966666666666669</v>
      </c>
      <c r="E573" s="80">
        <v>-148.73333333333301</v>
      </c>
      <c r="F573" s="80">
        <v>57</v>
      </c>
      <c r="G573" s="80" t="s">
        <v>340</v>
      </c>
      <c r="H573" s="80" t="s">
        <v>1389</v>
      </c>
      <c r="I573" s="80" t="s">
        <v>331</v>
      </c>
      <c r="J573" s="80" t="s">
        <v>349</v>
      </c>
      <c r="K573" s="80" t="s">
        <v>331</v>
      </c>
      <c r="L573" s="80" t="s">
        <v>350</v>
      </c>
      <c r="M573" s="86" t="str">
        <f t="shared" si="8"/>
        <v>View on Google Map</v>
      </c>
    </row>
    <row r="574" spans="1:13" x14ac:dyDescent="0.2">
      <c r="A574" s="80">
        <v>17</v>
      </c>
      <c r="B574" s="80" t="s">
        <v>1390</v>
      </c>
      <c r="C574" s="80" t="s">
        <v>1391</v>
      </c>
      <c r="D574" s="80" t="s">
        <v>331</v>
      </c>
      <c r="E574" s="80" t="s">
        <v>331</v>
      </c>
      <c r="F574" s="80" t="s">
        <v>331</v>
      </c>
      <c r="G574" s="80" t="s">
        <v>348</v>
      </c>
      <c r="H574" s="80" t="s">
        <v>331</v>
      </c>
      <c r="I574" s="80" t="s">
        <v>331</v>
      </c>
      <c r="J574" s="80" t="s">
        <v>349</v>
      </c>
      <c r="K574" s="80" t="s">
        <v>331</v>
      </c>
      <c r="L574" s="80" t="s">
        <v>331</v>
      </c>
      <c r="M574" s="86" t="str">
        <f t="shared" si="8"/>
        <v>View on Google Map</v>
      </c>
    </row>
    <row r="575" spans="1:13" x14ac:dyDescent="0.2">
      <c r="A575" s="80">
        <v>530</v>
      </c>
      <c r="B575" s="80" t="s">
        <v>1392</v>
      </c>
      <c r="C575" s="80" t="s">
        <v>695</v>
      </c>
      <c r="D575" s="80">
        <v>68.674332000000007</v>
      </c>
      <c r="E575" s="80">
        <v>-149.61694399999999</v>
      </c>
      <c r="F575" s="80">
        <v>701</v>
      </c>
      <c r="G575" s="80" t="s">
        <v>340</v>
      </c>
      <c r="H575" s="80" t="s">
        <v>331</v>
      </c>
      <c r="I575" s="80" t="s">
        <v>331</v>
      </c>
      <c r="J575" s="80" t="s">
        <v>341</v>
      </c>
      <c r="K575" s="80" t="s">
        <v>331</v>
      </c>
      <c r="L575" s="80" t="s">
        <v>696</v>
      </c>
      <c r="M575" s="86" t="str">
        <f t="shared" si="8"/>
        <v>View on Google Map</v>
      </c>
    </row>
    <row r="576" spans="1:13" x14ac:dyDescent="0.2">
      <c r="A576" s="80">
        <v>496</v>
      </c>
      <c r="B576" s="80" t="s">
        <v>1393</v>
      </c>
      <c r="C576" s="80" t="s">
        <v>331</v>
      </c>
      <c r="D576" s="80">
        <v>68.674149999999997</v>
      </c>
      <c r="E576" s="80">
        <v>-149.61810299999999</v>
      </c>
      <c r="F576" s="80">
        <v>701</v>
      </c>
      <c r="G576" s="80" t="s">
        <v>348</v>
      </c>
      <c r="H576" s="80" t="s">
        <v>1394</v>
      </c>
      <c r="I576" s="80" t="s">
        <v>331</v>
      </c>
      <c r="J576" s="80" t="s">
        <v>1096</v>
      </c>
      <c r="K576" s="80" t="s">
        <v>331</v>
      </c>
      <c r="L576" s="80" t="s">
        <v>696</v>
      </c>
      <c r="M576" s="86" t="str">
        <f t="shared" si="8"/>
        <v>View on Google Map</v>
      </c>
    </row>
  </sheetData>
  <autoFilter ref="A2:M576">
    <sortState ref="A3:M693">
      <sortCondition ref="A2"/>
    </sortState>
  </autoFilter>
  <conditionalFormatting sqref="B2">
    <cfRule type="cellIs" dxfId="0" priority="1" stopIfTrue="1" operator="equal">
      <formula>"NOT ASSIGNED:"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109</vt:i4>
      </vt:variant>
    </vt:vector>
  </HeadingPairs>
  <TitlesOfParts>
    <vt:vector size="112"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Data_File_URL</vt:lpstr>
      <vt:lpstr>Data_Type</vt:lpstr>
      <vt:lpstr>Metadata!DATASET_ID</vt:lpstr>
      <vt:lpstr>'Sites(Do NOT Edit)'!DATASET_ID</vt:lpstr>
      <vt:lpstr>Metadata!DATASET_TITLE</vt:lpstr>
      <vt:lpstr>'Sites(Do NOT Edit)'!DATASET_TITLE</vt:lpstr>
      <vt:lpstr>Metadata!DateTime_Format</vt:lpstr>
      <vt:lpstr>'Sites(Do NOT Edit)'!DateTime_Format</vt:lpstr>
      <vt:lpstr>Distribution_URL_for_file</vt:lpstr>
      <vt:lpstr>Metadata!East_Bounding_Coordinate</vt:lpstr>
      <vt:lpstr>'Sites(Do NOT Edit)'!East_Bounding_Coordinate</vt:lpstr>
      <vt:lpstr>Elevation</vt:lpstr>
      <vt:lpstr>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Protocol_Document</vt:lpstr>
      <vt:lpstr>Protocol_Title</vt:lpstr>
      <vt:lpstr>Metadata!Quality_Control_Information</vt:lpstr>
      <vt:lpstr>'Sites(Do NOT Edit)'!Quality_Control_Information</vt:lpstr>
      <vt:lpstr>Metadata!RESEARCH_LOCATION</vt:lpstr>
      <vt:lpstr>'Sites(Do NOT Edit)'!RESEARCH_LOCATION</vt:lpstr>
      <vt:lpstr>Role</vt:lpstr>
      <vt:lpstr>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Year_Released_to_Public</vt:lpstr>
      <vt:lpstr>Metadata!Zip_Code</vt:lpstr>
      <vt:lpstr>'Sites(Do NOT Edit)'!Zip_Code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2016-09-07T18:51:56Z</dcterms:modified>
</cp:coreProperties>
</file>