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15165" windowHeight="9630" activeTab="0"/>
  </bookViews>
  <sheets>
    <sheet name="Metadata" sheetId="1" r:id="rId1"/>
    <sheet name="2000lgshttcn"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'Metadata'!$F$128</definedName>
    <definedName name="Code_Information" localSheetId="2">'Metadata'!$F$128</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'Metadata'!$C$128</definedName>
    <definedName name="Data_Type" localSheetId="2">'Metadata'!$C$128</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'Metadata'!$E$128</definedName>
    <definedName name="DateTime_Format" localSheetId="2">'Metadata'!$E$128</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'Metadata'!$A$57</definedName>
    <definedName name="East_Bounding_Coordinate" localSheetId="2">'Metadata'!$A$57</definedName>
    <definedName name="East_Bounding_Coordinate">#REF!</definedName>
    <definedName name="Elevation" localSheetId="0">'Metadata'!$A$63</definedName>
    <definedName name="Elevation" localSheetId="2">'Metadata'!$A$63</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'Metadata'!$A$54</definedName>
    <definedName name="Geographic_Description" localSheetId="2">'Metadata'!$A$54</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'Metadata'!$A$69</definedName>
    <definedName name="KEYWORD_INFORMATION" localSheetId="2">'Metadata'!$A$69</definedName>
    <definedName name="KEYWORD_INFORMATION">#REF!</definedName>
    <definedName name="KEYWORDS" localSheetId="0">'Metadata'!$A$70</definedName>
    <definedName name="KEYWORDS" localSheetId="2">'Metadata'!$A$70</definedName>
    <definedName name="KEYWORDS">#REF!</definedName>
    <definedName name="Last_Name" localSheetId="0">'Metadata'!$A$19</definedName>
    <definedName name="Last_Name" localSheetId="2">'Metadata'!$A$19</definedName>
    <definedName name="Last_Name">#REF!</definedName>
    <definedName name="Latitude" localSheetId="0">'Metadata'!$A$61</definedName>
    <definedName name="Latitude" localSheetId="2">'Metadata'!$A$61</definedName>
    <definedName name="Latitude">#REF!</definedName>
    <definedName name="Link_to_Google_Map">'Metadata'!$A$64</definedName>
    <definedName name="Location_Bounding_Box" localSheetId="0">'Metadata'!$A$55</definedName>
    <definedName name="Location_Bounding_Box" localSheetId="2">'Metadata'!$A$55</definedName>
    <definedName name="Location_Bounding_Box">#REF!</definedName>
    <definedName name="Location_Name">'Metadata'!$A$53</definedName>
    <definedName name="Log_of_Changes" localSheetId="0">'Metadata'!$A$39</definedName>
    <definedName name="Log_of_Changes" localSheetId="2">'Metadata'!$A$39</definedName>
    <definedName name="Log_of_Changes">#REF!</definedName>
    <definedName name="Longitude" localSheetId="0">'Metadata'!$A$62</definedName>
    <definedName name="Longitude" localSheetId="2">'Metadata'!$A$62</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tacat_Package_ID" localSheetId="0">'Metadata'!$A$2</definedName>
    <definedName name="Metacat_Package_ID" localSheetId="2">'Metadata'!$A$2</definedName>
    <definedName name="Metacat_Package_ID">#REF!</definedName>
    <definedName name="METHODS" localSheetId="0">'Metadata'!$A$73</definedName>
    <definedName name="METHODS" localSheetId="2">'Metadata'!$A$73</definedName>
    <definedName name="METHODS">#REF!</definedName>
    <definedName name="Missing_Value_Code" localSheetId="0">'Metadata'!$G$128</definedName>
    <definedName name="Missing_Value_Code" localSheetId="2">'Metadata'!$G$128</definedName>
    <definedName name="Missing_Value_Code">#REF!</definedName>
    <definedName name="North_Bounding_Coordinate" localSheetId="0">'Metadata'!$A$58</definedName>
    <definedName name="North_Bounding_Coordinate" localSheetId="2">'Metadata'!$A$58</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OR" localSheetId="0">'Metadata'!$A$119</definedName>
    <definedName name="OR" localSheetId="2">'Metadata'!$A$119</definedName>
    <definedName name="OR">#REF!</definedName>
    <definedName name="OR_if_single_point_location" localSheetId="0">'Metadata'!$A$60</definedName>
    <definedName name="OR_if_single_point_location" localSheetId="2">'Metadata'!$A$60</definedName>
    <definedName name="OR_if_single_point_location">#REF!</definedName>
    <definedName name="Organisms_studied" localSheetId="0">'Metadata'!$A$67</definedName>
    <definedName name="Organisms_studied" localSheetId="2">'Metadata'!$A$67</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Protocol_Document" localSheetId="0">'Metadata'!$A$120</definedName>
    <definedName name="Protocol_Document" localSheetId="2">'Metadata'!$A$120</definedName>
    <definedName name="Protocol_Document">#REF!</definedName>
    <definedName name="Protocol_Title" localSheetId="0">'Metadata'!$A$117</definedName>
    <definedName name="Protocol_Title" localSheetId="2">'Metadata'!$A$117</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'Metadata'!$A$52</definedName>
    <definedName name="RESEARCH_LOCATION" localSheetId="2">'Metadata'!$A$52</definedName>
    <definedName name="RESEARCH_LOCATION">#REF!</definedName>
    <definedName name="Role" localSheetId="0">'Metadata'!$A$16</definedName>
    <definedName name="Role" localSheetId="2">'Metadata'!$A$16</definedName>
    <definedName name="Role">#REF!</definedName>
    <definedName name="Sampling_and_or_Lab_Protocols" localSheetId="0">'Metadata'!$A$116</definedName>
    <definedName name="Sampling_and_or_Lab_Protocols" localSheetId="2">'Metadata'!$A$116</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'Metadata'!$A$59</definedName>
    <definedName name="South_Bounding_Coordinate" localSheetId="2">'Metadata'!$A$59</definedName>
    <definedName name="South_Bounding_Coordinate">#REF!</definedName>
    <definedName name="State" localSheetId="0">'Metadata'!$A$24</definedName>
    <definedName name="State" localSheetId="2">'Metadata'!$A$24</definedName>
    <definedName name="State">#REF!</definedName>
    <definedName name="TAXONOMIC_COVERAGE" localSheetId="0">'Metadata'!$A$66</definedName>
    <definedName name="TAXONOMIC_COVERAGE" localSheetId="2">'Metadata'!$A$66</definedName>
    <definedName name="TAXONOMIC_COVERAGE">#REF!</definedName>
    <definedName name="Units" localSheetId="0">'Metadata'!$D$128</definedName>
    <definedName name="Units" localSheetId="2">'Metadata'!$D$128</definedName>
    <definedName name="Units">#REF!</definedName>
    <definedName name="URL_of_online_Protocol" localSheetId="0">'Metadata'!$A$118</definedName>
    <definedName name="URL_of_online_Protocol" localSheetId="2">'Metadata'!$A$118</definedName>
    <definedName name="URL_of_online_Protocol">#REF!</definedName>
    <definedName name="Variable_Description" localSheetId="0">'Metadata'!$B$128</definedName>
    <definedName name="Variable_Description" localSheetId="2">'Metadata'!$B$128</definedName>
    <definedName name="Variable_Description">#REF!</definedName>
    <definedName name="VARIABLE_DESCRIPTIONS" localSheetId="0">'Metadata'!$A$127</definedName>
    <definedName name="VARIABLE_DESCRIPTIONS" localSheetId="2">'Metadata'!$A$127</definedName>
    <definedName name="VARIABLE_DESCRIPTIONS">#REF!</definedName>
    <definedName name="Variable_Name" localSheetId="0">'Metadata'!$A$128</definedName>
    <definedName name="Variable_Name" localSheetId="2">'Metadata'!$A$128</definedName>
    <definedName name="Variable_Name">#REF!</definedName>
    <definedName name="West_Bounding_Coordinate" localSheetId="0">'Metadata'!$A$56</definedName>
    <definedName name="West_Bounding_Coordinate" localSheetId="2">'Metadata'!$A$56</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9" authorId="0">
      <text>
        <r>
          <rPr>
            <b/>
            <sz val="8"/>
            <rFont val="Tahoma"/>
            <family val="2"/>
          </rPr>
          <t>Indicate the code used for missing values, e.g. blanks or -99999</t>
        </r>
      </text>
    </comment>
    <comment ref="F129"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9" authorId="2">
      <text>
        <r>
          <rPr>
            <b/>
            <sz val="8"/>
            <rFont val="Tahoma"/>
            <family val="2"/>
          </rPr>
          <t xml:space="preserve">Date Time format field: </t>
        </r>
        <r>
          <rPr>
            <sz val="8"/>
            <rFont val="Tahoma"/>
            <family val="2"/>
          </rPr>
          <t>Enter the datetime format 
(ex. DD-MMM-YY) for variables that are dates and or time.</t>
        </r>
      </text>
    </comment>
    <comment ref="D129"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29"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9" authorId="5">
      <text>
        <r>
          <rPr>
            <b/>
            <sz val="8"/>
            <rFont val="Tahoma"/>
            <family val="2"/>
          </rPr>
          <t>Variable Description is an explanation of what the Variable represents. Include details about the units, e.g. microgram of NH4-N per gram of oven dried soil.</t>
        </r>
      </text>
    </comment>
    <comment ref="A129"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8" authorId="0">
      <text>
        <r>
          <rPr>
            <b/>
            <sz val="8"/>
            <rFont val="Tahoma"/>
            <family val="2"/>
          </rPr>
          <t>Indicate the code used for missing values, e.g. blanks or -99999</t>
        </r>
      </text>
    </comment>
    <comment ref="F128"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8"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8" authorId="3">
      <text>
        <r>
          <rPr>
            <b/>
            <sz val="8"/>
            <rFont val="Tahoma"/>
            <family val="2"/>
          </rPr>
          <t xml:space="preserve">Units field:  </t>
        </r>
        <r>
          <rPr>
            <b/>
            <sz val="8"/>
            <color indexed="10"/>
            <rFont val="Tahoma"/>
            <family val="2"/>
          </rPr>
          <t>If variable is a number use drop-down list to choose a unit.  If it's not listed then enter the unit using a format similar to other units.  For DataTime or Text leave blank.</t>
        </r>
      </text>
    </comment>
    <comment ref="C128"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8" authorId="5">
      <text>
        <r>
          <rPr>
            <b/>
            <sz val="8"/>
            <rFont val="Tahoma"/>
            <family val="2"/>
          </rPr>
          <t>Variable Description is an explanation of what the Variable represents. Include details about the units, e.g. microgram of NH4-N per gram of oven dried soil.</t>
        </r>
      </text>
    </comment>
    <comment ref="A128"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7" authorId="5">
      <text>
        <r>
          <rPr>
            <b/>
            <sz val="8"/>
            <rFont val="Tahoma"/>
            <family val="2"/>
          </rPr>
          <t>This section describes the variables in the data set. Please be as complete as necessary.</t>
        </r>
      </text>
    </comment>
    <comment ref="A120" authorId="0">
      <text>
        <r>
          <rPr>
            <b/>
            <sz val="8"/>
            <rFont val="Tahoma"/>
            <family val="2"/>
          </rPr>
          <t>Describe the protocol used. Be as complete as possible.  Include any references and deviations used from references.</t>
        </r>
      </text>
    </comment>
    <comment ref="A118" authorId="0">
      <text>
        <r>
          <rPr>
            <b/>
            <sz val="8"/>
            <rFont val="Tahoma"/>
            <family val="2"/>
          </rPr>
          <t>List the URL to an online protocol document.</t>
        </r>
      </text>
    </comment>
    <comment ref="A117"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73"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70"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70"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7"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7"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7">
      <text>
        <r>
          <rPr>
            <b/>
            <sz val="9"/>
            <rFont val="Tahoma"/>
            <family val="2"/>
          </rPr>
          <t>This link is generated by a formula using the lat long.  It's a way oc checking the values entered.</t>
        </r>
      </text>
    </comment>
    <comment ref="B63"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62"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2"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61"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61"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9"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8"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7"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6"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4"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3" authorId="7">
      <text>
        <r>
          <rPr>
            <b/>
            <sz val="9"/>
            <rFont val="Tahoma"/>
            <family val="2"/>
          </rPr>
          <t xml:space="preserve">The name of the sampling location or site number (from the official ARC LTER site list) see the "ARC LTER sites" worksheet Or enter a new site here.
</t>
        </r>
      </text>
    </comment>
    <comment ref="A53"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52"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3">
      <text>
        <r>
          <rPr>
            <sz val="8"/>
            <rFont val="Tahoma"/>
            <family val="2"/>
          </rPr>
          <t xml:space="preserve">A description of the maintenance of this data resource. 
This includes information about the frequency of update, 
and whether there is ongoing data collection. </t>
        </r>
      </text>
    </comment>
    <comment ref="A38" authorId="3">
      <text>
        <r>
          <rPr>
            <sz val="8"/>
            <rFont val="Tahoma"/>
            <family val="2"/>
          </rPr>
          <t xml:space="preserve">A description of the maintenance of this data resource. 
This includes information about the frequency of update, 
and whether there is ongoing data collection. </t>
        </r>
      </text>
    </comment>
    <comment ref="B37" authorId="3">
      <text>
        <r>
          <rPr>
            <sz val="8"/>
            <rFont val="Tahoma"/>
            <family val="2"/>
          </rPr>
          <t xml:space="preserve">A description of the Quality Control procedures that relate to the dataset. </t>
        </r>
      </text>
    </comment>
    <comment ref="A37" authorId="3">
      <text>
        <r>
          <rPr>
            <sz val="8"/>
            <rFont val="Tahoma"/>
            <family val="2"/>
          </rPr>
          <t xml:space="preserve">A description of the Quality Control procedures that relate to the dataset. </t>
        </r>
      </text>
    </comment>
    <comment ref="B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5">
      <text>
        <r>
          <rPr>
            <b/>
            <sz val="8"/>
            <rFont val="Tahoma"/>
            <family val="2"/>
          </rPr>
          <t xml:space="preserve"> The date that data collection began for the dataset.</t>
        </r>
      </text>
    </comment>
    <comment ref="A32" authorId="5">
      <text>
        <r>
          <rPr>
            <b/>
            <sz val="8"/>
            <rFont val="Tahoma"/>
            <family val="2"/>
          </rPr>
          <t xml:space="preserve"> The date that data collection began for the dataset.</t>
        </r>
      </text>
    </comment>
    <comment ref="B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7">
      <text>
        <r>
          <rPr>
            <b/>
            <sz val="8"/>
            <rFont val="Tahoma"/>
            <family val="2"/>
          </rPr>
          <t>The URL for the data file that this metadata describes.  This will be fill in by the Information Manager.  You Do NOT need to fill in.</t>
        </r>
      </text>
    </comment>
    <comment ref="A29"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comments2.xml><?xml version="1.0" encoding="utf-8"?>
<comments xmlns="http://schemas.openxmlformats.org/spreadsheetml/2006/main">
  <authors>
    <author>James Laundre</author>
  </authors>
  <commentList>
    <comment ref="A1"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List>
</comments>
</file>

<file path=xl/sharedStrings.xml><?xml version="1.0" encoding="utf-8"?>
<sst xmlns="http://schemas.openxmlformats.org/spreadsheetml/2006/main" count="7348" uniqueCount="1524">
  <si>
    <t>ARCTIC LTER DATABASE</t>
  </si>
  <si>
    <t xml:space="preserve">DATASET ID: </t>
  </si>
  <si>
    <t>Metacat Package ID</t>
  </si>
  <si>
    <t>DATASET TITLE:</t>
  </si>
  <si>
    <t>Investigator 1</t>
  </si>
  <si>
    <t>Investigator 2</t>
  </si>
  <si>
    <t>Investigator 3</t>
  </si>
  <si>
    <t xml:space="preserve">First Name  </t>
  </si>
  <si>
    <t xml:space="preserve">Last Name  </t>
  </si>
  <si>
    <t>Address line 2</t>
  </si>
  <si>
    <t>Address line 3</t>
  </si>
  <si>
    <t xml:space="preserve"> City  </t>
  </si>
  <si>
    <t xml:space="preserve">State  </t>
  </si>
  <si>
    <t xml:space="preserve">Zip Code  </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</si>
  <si>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</si>
  <si>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</si>
  <si>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</si>
  <si>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</si>
  <si>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</si>
  <si>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</si>
  <si>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</si>
  <si>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</si>
  <si>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</si>
  <si>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</si>
  <si>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</si>
  <si>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</si>
  <si>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</si>
  <si>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</si>
  <si>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</si>
  <si>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</si>
  <si>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</si>
  <si>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</si>
  <si>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</si>
  <si>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</si>
  <si>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</si>
  <si>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</si>
  <si>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</si>
  <si>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</si>
  <si>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</si>
  <si>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</si>
  <si>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</si>
  <si>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</si>
  <si>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</si>
  <si>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</si>
  <si>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</si>
  <si>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</si>
  <si>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</si>
  <si>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MeasurementScale</t>
  </si>
  <si>
    <t>Unit Name</t>
  </si>
  <si>
    <t>datetime</t>
  </si>
  <si>
    <t>amperePerMeter</t>
  </si>
  <si>
    <t>interval</t>
  </si>
  <si>
    <t>nominal</t>
  </si>
  <si>
    <t>angstrom</t>
  </si>
  <si>
    <t>ordinal</t>
  </si>
  <si>
    <t>atmosphere</t>
  </si>
  <si>
    <t>ratio</t>
  </si>
  <si>
    <t>bar</t>
  </si>
  <si>
    <t>calorie</t>
  </si>
  <si>
    <t>celsius</t>
  </si>
  <si>
    <t>centimeter</t>
  </si>
  <si>
    <t>centimeterPerYear</t>
  </si>
  <si>
    <t>decibar</t>
  </si>
  <si>
    <t>decigram</t>
  </si>
  <si>
    <t>decimeter</t>
  </si>
  <si>
    <t>decisecond</t>
  </si>
  <si>
    <t>degree</t>
  </si>
  <si>
    <t>dimensionless</t>
  </si>
  <si>
    <t>gram</t>
  </si>
  <si>
    <t>hectare</t>
  </si>
  <si>
    <t>henry</t>
  </si>
  <si>
    <t>hertz</t>
  </si>
  <si>
    <t>hour</t>
  </si>
  <si>
    <t>joule</t>
  </si>
  <si>
    <t>kelvin</t>
  </si>
  <si>
    <t>kilogram</t>
  </si>
  <si>
    <t>kilohertz</t>
  </si>
  <si>
    <t>kiloliter</t>
  </si>
  <si>
    <t>kilometer</t>
  </si>
  <si>
    <t>kilopascal</t>
  </si>
  <si>
    <t>kilosecond</t>
  </si>
  <si>
    <t>kilovolt</t>
  </si>
  <si>
    <t>kilowatt</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</si>
  <si>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</si>
  <si>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</si>
  <si>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</si>
  <si>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</si>
  <si>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</si>
  <si>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</si>
  <si>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</si>
  <si>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</si>
  <si>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</si>
  <si>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</si>
  <si>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</si>
  <si>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</si>
  <si>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</si>
  <si>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</si>
  <si>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</si>
  <si>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</si>
  <si>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</si>
  <si>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</si>
  <si>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</si>
  <si>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</si>
  <si>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</si>
  <si>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</si>
  <si>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</si>
  <si>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</si>
  <si>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</si>
  <si>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</si>
  <si>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</si>
  <si>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</si>
  <si>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</si>
  <si>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</si>
  <si>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</si>
  <si>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</si>
  <si>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</si>
  <si>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</si>
  <si>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</si>
  <si>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</si>
  <si>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</si>
  <si>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</si>
  <si>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</si>
  <si>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</si>
  <si>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</si>
  <si>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</si>
  <si>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</si>
  <si>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</si>
  <si>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</si>
  <si>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</si>
  <si>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</si>
  <si>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r>
      <t>INVESTIGATOR INFORMATION :</t>
    </r>
    <r>
      <rPr>
        <b/>
        <sz val="9"/>
        <color indexed="48"/>
        <rFont val="Arial"/>
        <family val="2"/>
      </rPr>
      <t xml:space="preserve"> </t>
    </r>
  </si>
  <si>
    <t>Laura</t>
  </si>
  <si>
    <t>Gough</t>
  </si>
  <si>
    <t>Sarah</t>
  </si>
  <si>
    <t>Hobbie</t>
  </si>
  <si>
    <t>Log of changes:</t>
  </si>
  <si>
    <t>Date</t>
  </si>
  <si>
    <t>Date of beginning of harvest. Harvests usually last 4-5 days.</t>
  </si>
  <si>
    <t>Site</t>
  </si>
  <si>
    <t>Site of harvest</t>
  </si>
  <si>
    <t>Treatment</t>
  </si>
  <si>
    <t>Plot treatment</t>
  </si>
  <si>
    <t>Species</t>
  </si>
  <si>
    <t>The species sampled</t>
  </si>
  <si>
    <t>Tissue</t>
  </si>
  <si>
    <t>The tissue type analyzed</t>
  </si>
  <si>
    <t>Biomass Category</t>
  </si>
  <si>
    <t>growth category of the tissue sample</t>
  </si>
  <si>
    <t>B1del15N</t>
  </si>
  <si>
    <t>Del15N for lumped sample for block 1</t>
  </si>
  <si>
    <t>B1%N</t>
  </si>
  <si>
    <t>Percent nitrogen for lumped sample for block 1</t>
  </si>
  <si>
    <t>B1del13C</t>
  </si>
  <si>
    <t>Del13C for lumped sample for block 1</t>
  </si>
  <si>
    <t>B1%C</t>
  </si>
  <si>
    <t>Percent carbon for lumped sample for block 1</t>
  </si>
  <si>
    <t>B2del15N</t>
  </si>
  <si>
    <t>B2%N</t>
  </si>
  <si>
    <t>Percent nitrogen for lumped sample for block 2</t>
  </si>
  <si>
    <t>B2del13C</t>
  </si>
  <si>
    <t>B2%C</t>
  </si>
  <si>
    <t>Percent carbon for lumped sample for block 2</t>
  </si>
  <si>
    <t>B3del15N</t>
  </si>
  <si>
    <t>B3%N</t>
  </si>
  <si>
    <t>Percent nitrogen for lumped sample for block 3</t>
  </si>
  <si>
    <t>B3del13C</t>
  </si>
  <si>
    <t>B3%C</t>
  </si>
  <si>
    <t>Percent carbon for lumped sample for block 3</t>
  </si>
  <si>
    <t>B4del15N</t>
  </si>
  <si>
    <t>B4%N</t>
  </si>
  <si>
    <t>Percent nitrogen for lumped sample for block 4</t>
  </si>
  <si>
    <t>B4del13C</t>
  </si>
  <si>
    <t>B4%C</t>
  </si>
  <si>
    <t>Percent carbon for lumped sample for block 4</t>
  </si>
  <si>
    <t>Growth Form</t>
  </si>
  <si>
    <t>MAT</t>
  </si>
  <si>
    <t>NFCT</t>
  </si>
  <si>
    <t>Graminoids</t>
  </si>
  <si>
    <t>Eriophorum vaginatum</t>
  </si>
  <si>
    <t>blade</t>
  </si>
  <si>
    <t>new above</t>
  </si>
  <si>
    <t>sheath</t>
  </si>
  <si>
    <t>rhizome</t>
  </si>
  <si>
    <t>below</t>
  </si>
  <si>
    <t>Carex bigelowii</t>
  </si>
  <si>
    <t>Deciduous</t>
  </si>
  <si>
    <t>Betula nana</t>
  </si>
  <si>
    <t>new leaves</t>
  </si>
  <si>
    <t>new stems</t>
  </si>
  <si>
    <t>old stems</t>
  </si>
  <si>
    <t>old above</t>
  </si>
  <si>
    <t>below stems</t>
  </si>
  <si>
    <t>Vaccinium uliginosum</t>
  </si>
  <si>
    <t>Rubus chamaemorus</t>
  </si>
  <si>
    <t>Evergreen</t>
  </si>
  <si>
    <t>Ledum palustre</t>
  </si>
  <si>
    <t>old leaves</t>
  </si>
  <si>
    <t>Vaccinium vitis-idaea</t>
  </si>
  <si>
    <t>Cassiope tetragona</t>
  </si>
  <si>
    <t>new leaves + stems</t>
  </si>
  <si>
    <t>old leaves + stems</t>
  </si>
  <si>
    <t>Andromeda polifolia</t>
  </si>
  <si>
    <t>Forbs</t>
  </si>
  <si>
    <t>Polygonum bistorta</t>
  </si>
  <si>
    <t>Mosses</t>
  </si>
  <si>
    <t>Sphagnum</t>
  </si>
  <si>
    <t>live green</t>
  </si>
  <si>
    <t>non-vascular</t>
  </si>
  <si>
    <t>Other mosses</t>
  </si>
  <si>
    <t>Lichens</t>
  </si>
  <si>
    <t>Mixed lichen</t>
  </si>
  <si>
    <t xml:space="preserve">live </t>
  </si>
  <si>
    <t>NFNP</t>
  </si>
  <si>
    <t>MNT</t>
  </si>
  <si>
    <t>CT</t>
  </si>
  <si>
    <t>Eriophorum angustifolium spp. triste</t>
  </si>
  <si>
    <t>Salix reticulata</t>
  </si>
  <si>
    <t>Dryas integrifolia</t>
  </si>
  <si>
    <t>Equisetum spp.</t>
  </si>
  <si>
    <t>Tomenthypnum</t>
  </si>
  <si>
    <t>N</t>
  </si>
  <si>
    <t>P</t>
  </si>
  <si>
    <t>NP</t>
  </si>
  <si>
    <t>GHCT</t>
  </si>
  <si>
    <t>GHNP</t>
  </si>
  <si>
    <t>dd-mmm-yyyy</t>
  </si>
  <si>
    <t>Percent carbon, percent nitrogen, del13C and del15N of above ground plant and belowground stem biomass samples from experimental plots in moist acidic and moist non-acidic tundra, 2000, Arctic LTER, Toolik Lake, Alaska.</t>
  </si>
  <si>
    <t>Version 3: Translated metadata into Excel metada worksheet, added attribute table and title. Jan 2006  Jiml</t>
  </si>
  <si>
    <t>Code Information</t>
  </si>
  <si>
    <t>Year Released to Public</t>
  </si>
  <si>
    <t>Distribution URL for file</t>
  </si>
  <si>
    <t>Data File URL</t>
  </si>
  <si>
    <t>Note you can add more sites.</t>
  </si>
  <si>
    <t>Elevation</t>
  </si>
  <si>
    <t>TAXONOMIC COVERAGE:</t>
  </si>
  <si>
    <t>Organisms studied</t>
  </si>
  <si>
    <t xml:space="preserve">Example:  Eriophorum; Betula nana; Carex aquatilis var. aquatilis; Carex atlantica ssp. atlantica </t>
  </si>
  <si>
    <t>KEYWORD INFORMATION</t>
  </si>
  <si>
    <t>Sampling and/or Lab Protocols</t>
  </si>
  <si>
    <t>Protocol Title</t>
  </si>
  <si>
    <t>URL of online Protocol</t>
  </si>
  <si>
    <t>OR</t>
  </si>
  <si>
    <t>Protocol Document</t>
  </si>
  <si>
    <t>ampere</t>
  </si>
  <si>
    <t>centigram</t>
  </si>
  <si>
    <t>centisecond</t>
  </si>
  <si>
    <t>coulomb</t>
  </si>
  <si>
    <t>hectoPascal</t>
  </si>
  <si>
    <t>kilowattPerMeterSquared</t>
  </si>
  <si>
    <t>Department of Biology</t>
  </si>
  <si>
    <t>Box 19498</t>
  </si>
  <si>
    <t>University of Texas at Arlington</t>
  </si>
  <si>
    <t>Arlington</t>
  </si>
  <si>
    <t>Texas</t>
  </si>
  <si>
    <t>76019</t>
  </si>
  <si>
    <t>USA</t>
  </si>
  <si>
    <t xml:space="preserve">Department of Ecology, Evolution and Behavior </t>
  </si>
  <si>
    <t xml:space="preserve">University of Minnesota </t>
  </si>
  <si>
    <t xml:space="preserve">1987 Upper Buford Circle </t>
  </si>
  <si>
    <t>St. Paul</t>
  </si>
  <si>
    <t xml:space="preserve"> MN  </t>
  </si>
  <si>
    <t>55108</t>
  </si>
  <si>
    <t>Version 4: Added LTERNET Data Access server proxy for Excel and comma delimited data files.</t>
  </si>
  <si>
    <t>Arctic LTER, Toolik Field Station, North Slope Alaska(68 degrees 38'N, 149 degrees 34'W, elevation 760 m).  Moist Non-acidic Tussock Tundra.</t>
  </si>
  <si>
    <t>partPerThousand</t>
  </si>
  <si>
    <t>Version 5: Upadte LTERNET Data Access server proxy link for Excel and comma delimited data files. Changed from knb to das in url.</t>
  </si>
  <si>
    <t>Version 6: Updated metadata form to new version and eml to 2.1.0  JimL 10Jul2012</t>
  </si>
  <si>
    <t>weber</t>
  </si>
  <si>
    <t>waveNumber</t>
  </si>
  <si>
    <t>wattPerMeterSquared</t>
  </si>
  <si>
    <t>tonnePerYear</t>
  </si>
  <si>
    <t>tonnePerHectare</t>
  </si>
  <si>
    <t>tonne</t>
  </si>
  <si>
    <t>tesla</t>
  </si>
  <si>
    <t>siemens</t>
  </si>
  <si>
    <t>siemenPerMeter</t>
  </si>
  <si>
    <t>picomolePerLiterPerHour</t>
  </si>
  <si>
    <t>picomolePerLiter</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</si>
  <si>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</si>
  <si>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</si>
  <si>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</si>
  <si>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</si>
  <si>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</si>
  <si>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</si>
  <si>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</si>
  <si>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</si>
  <si>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</si>
  <si>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</si>
  <si>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</si>
  <si>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</si>
  <si>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</si>
  <si>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</si>
  <si>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</si>
  <si>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</si>
  <si>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</si>
  <si>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</si>
  <si>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</si>
  <si>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</si>
  <si>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</si>
  <si>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</si>
  <si>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</si>
  <si>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</si>
  <si>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</si>
  <si>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</si>
  <si>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</si>
  <si>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</si>
  <si>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</si>
  <si>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</si>
  <si>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</si>
  <si>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</si>
  <si>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</si>
  <si>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</si>
  <si>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</si>
  <si>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</si>
  <si>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</si>
  <si>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</si>
  <si>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</si>
  <si>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</si>
  <si>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</si>
  <si>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</si>
  <si>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</si>
  <si>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</si>
  <si>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</si>
  <si>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</si>
  <si>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</si>
  <si>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</si>
  <si>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</si>
  <si>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</si>
  <si>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</si>
  <si>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</si>
  <si>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</si>
  <si>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</si>
  <si>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</si>
  <si>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</si>
  <si>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</si>
  <si>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</si>
  <si>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</si>
  <si>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</si>
  <si>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</si>
  <si>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</si>
  <si>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</si>
  <si>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</si>
  <si>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</si>
  <si>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</si>
  <si>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</si>
  <si>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</si>
  <si>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</si>
  <si>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</si>
  <si>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</si>
  <si>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</si>
  <si>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</si>
  <si>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</si>
  <si>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</si>
  <si>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</si>
  <si>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</si>
  <si>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</si>
  <si>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</si>
  <si>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</si>
  <si>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</si>
  <si>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</si>
  <si>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</si>
  <si>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</si>
  <si>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</si>
  <si>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</si>
  <si>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</si>
  <si>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</si>
  <si>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</si>
  <si>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</si>
  <si>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</si>
  <si>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</si>
  <si>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</si>
  <si>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</si>
  <si>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</si>
  <si>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</si>
  <si>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</si>
  <si>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</si>
  <si>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</si>
  <si>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</si>
  <si>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</si>
  <si>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</si>
  <si>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</si>
  <si>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</si>
  <si>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</si>
  <si>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</si>
  <si>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</si>
  <si>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</si>
  <si>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</si>
  <si>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</si>
  <si>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</si>
  <si>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text</t>
  </si>
  <si>
    <t xml:space="preserve">Field Crew </t>
  </si>
  <si>
    <t>amperePerMeterSquared</t>
  </si>
  <si>
    <t xml:space="preserve">Data Manager </t>
  </si>
  <si>
    <t xml:space="preserve">Associated Researcher </t>
  </si>
  <si>
    <t xml:space="preserve">Owner </t>
  </si>
  <si>
    <t>Role</t>
  </si>
  <si>
    <t>Data Type</t>
  </si>
  <si>
    <t>Organization</t>
  </si>
  <si>
    <t>Shaver</t>
  </si>
  <si>
    <t>Gus</t>
  </si>
  <si>
    <t>Email</t>
  </si>
  <si>
    <t>Associated Researcher</t>
  </si>
  <si>
    <t>Owner</t>
  </si>
  <si>
    <t>Investigator 8</t>
  </si>
  <si>
    <t>Investigator 7</t>
  </si>
  <si>
    <t>Investigator 6</t>
  </si>
  <si>
    <t>Investigator 5</t>
  </si>
  <si>
    <t>Investigator 4</t>
  </si>
  <si>
    <t>Growth Form of vegetation</t>
  </si>
  <si>
    <t xml:space="preserve">Version 7: Taxonomic coverage data updated. Updated metadata to newer form (with sites sheet). CH March 2013. </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</si>
  <si>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</si>
  <si>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</si>
  <si>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</si>
  <si>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</si>
  <si>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</si>
  <si>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</si>
  <si>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</si>
  <si>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</si>
  <si>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</si>
  <si>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</si>
  <si>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</si>
  <si>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</si>
  <si>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</si>
  <si>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</si>
  <si>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</si>
  <si>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</si>
  <si>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</si>
  <si>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</si>
  <si>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</si>
  <si>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</si>
  <si>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</si>
  <si>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</si>
  <si>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</si>
  <si>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</si>
  <si>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</si>
  <si>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</si>
  <si>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</si>
  <si>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</si>
  <si>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</si>
  <si>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</si>
  <si>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</si>
  <si>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</si>
  <si>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</si>
  <si>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</si>
  <si>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</si>
  <si>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</si>
  <si>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</si>
  <si>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</si>
  <si>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</si>
  <si>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</si>
  <si>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</si>
  <si>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</si>
  <si>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</si>
  <si>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</si>
  <si>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</si>
  <si>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</si>
  <si>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</si>
  <si>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</si>
  <si>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</si>
  <si>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</si>
  <si>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</si>
  <si>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</si>
  <si>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</si>
  <si>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</si>
  <si>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</si>
  <si>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</si>
  <si>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</si>
  <si>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</si>
  <si>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</si>
  <si>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</si>
  <si>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</si>
  <si>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</si>
  <si>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</si>
  <si>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</si>
  <si>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</si>
  <si>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</si>
  <si>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</si>
  <si>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</si>
  <si>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</si>
  <si>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</si>
  <si>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</si>
  <si>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</si>
  <si>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</si>
  <si>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</si>
  <si>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</si>
  <si>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</si>
  <si>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</si>
  <si>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</si>
  <si>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</si>
  <si>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</si>
  <si>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</si>
  <si>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</si>
  <si>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</si>
  <si>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</si>
  <si>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</si>
  <si>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</si>
  <si>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</si>
  <si>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</si>
  <si>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</si>
  <si>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</si>
  <si>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</si>
  <si>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</si>
  <si>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</si>
  <si>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</si>
  <si>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</si>
  <si>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</si>
  <si>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</si>
  <si>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</si>
  <si>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</si>
  <si>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</si>
  <si>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</si>
  <si>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</si>
  <si>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</si>
  <si>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</si>
  <si>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</si>
  <si>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</si>
  <si>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</si>
  <si>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</si>
  <si>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</si>
  <si>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</si>
  <si>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</si>
  <si>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</si>
  <si>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</si>
  <si>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</si>
  <si>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</si>
  <si>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</si>
  <si>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</si>
  <si>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</si>
  <si>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</si>
  <si>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</si>
  <si>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</si>
  <si>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</si>
  <si>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</si>
  <si>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</si>
  <si>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</si>
  <si>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</si>
  <si>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</si>
  <si>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</si>
  <si>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</si>
  <si>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</si>
  <si>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</si>
  <si>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</si>
  <si>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</si>
  <si>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</si>
  <si>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</si>
  <si>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</si>
  <si>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</si>
  <si>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</si>
  <si>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</si>
  <si>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</si>
  <si>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</si>
  <si>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</si>
  <si>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</si>
  <si>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</si>
  <si>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</si>
  <si>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</si>
  <si>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</si>
  <si>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</si>
  <si>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</si>
  <si>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</si>
  <si>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</si>
  <si>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</si>
  <si>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</si>
  <si>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</si>
  <si>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</si>
  <si>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</si>
  <si>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</si>
  <si>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</si>
  <si>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</si>
  <si>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</si>
  <si>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</si>
  <si>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</si>
  <si>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</si>
  <si>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</si>
  <si>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</si>
  <si>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</si>
  <si>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</si>
  <si>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</si>
  <si>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</si>
  <si>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</si>
  <si>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</si>
  <si>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</si>
  <si>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</si>
  <si>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</si>
  <si>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</si>
  <si>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</si>
  <si>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</si>
  <si>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</si>
  <si>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</si>
  <si>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</si>
  <si>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</si>
  <si>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</si>
  <si>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</si>
  <si>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</si>
  <si>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</si>
  <si>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</si>
  <si>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</si>
  <si>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</si>
  <si>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</si>
  <si>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</si>
  <si>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</si>
  <si>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</si>
  <si>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</si>
  <si>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</si>
  <si>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</si>
  <si>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</si>
  <si>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</si>
  <si>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</si>
  <si>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</si>
  <si>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</si>
  <si>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</si>
  <si>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</si>
  <si>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</si>
  <si>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</si>
  <si>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</si>
  <si>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</si>
  <si>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</si>
  <si>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</si>
  <si>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</si>
  <si>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</si>
  <si>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</si>
  <si>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</si>
  <si>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</si>
  <si>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</si>
  <si>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</si>
  <si>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</si>
  <si>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</si>
  <si>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</si>
  <si>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</si>
  <si>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</si>
  <si>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</si>
  <si>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</si>
  <si>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</si>
  <si>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</si>
  <si>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</si>
  <si>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</si>
  <si>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</si>
  <si>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</si>
  <si>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</si>
  <si>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</si>
  <si>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</si>
  <si>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</si>
  <si>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</si>
  <si>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</si>
  <si>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</si>
  <si>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</si>
  <si>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</si>
  <si>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</si>
  <si>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</si>
  <si>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</si>
  <si>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</si>
  <si>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</si>
  <si>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</si>
  <si>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</si>
  <si>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</si>
  <si>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</si>
  <si>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</si>
  <si>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</si>
  <si>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</si>
  <si>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</si>
  <si>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</si>
  <si>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</si>
  <si>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</si>
  <si>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</si>
  <si>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</si>
  <si>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</si>
  <si>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</si>
  <si>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</si>
  <si>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</si>
  <si>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</si>
  <si>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</si>
  <si>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</si>
  <si>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</si>
  <si>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</si>
  <si>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</si>
  <si>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</si>
  <si>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</si>
  <si>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</si>
  <si>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</si>
  <si>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</si>
  <si>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</si>
  <si>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</si>
  <si>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</si>
  <si>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</si>
  <si>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</si>
  <si>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</si>
  <si>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</si>
  <si>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</si>
  <si>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</si>
  <si>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</si>
  <si>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</si>
  <si>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</si>
  <si>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</si>
  <si>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</si>
  <si>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</si>
  <si>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</si>
  <si>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</si>
  <si>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</si>
  <si>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</si>
  <si>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</si>
  <si>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</si>
  <si>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</si>
  <si>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</si>
  <si>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</si>
  <si>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</si>
  <si>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</si>
  <si>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</si>
  <si>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</si>
  <si>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</si>
  <si>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</si>
  <si>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</si>
  <si>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</si>
  <si>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</si>
  <si>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</si>
  <si>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</si>
  <si>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</si>
  <si>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</si>
  <si>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</si>
  <si>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</si>
  <si>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</si>
  <si>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</si>
  <si>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</si>
  <si>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</si>
  <si>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</si>
  <si>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</si>
  <si>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</si>
  <si>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</si>
  <si>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</si>
  <si>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</si>
  <si>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</si>
  <si>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</si>
  <si>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</si>
  <si>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</si>
  <si>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</si>
  <si>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</si>
  <si>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</si>
  <si>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</si>
  <si>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</si>
  <si>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</si>
  <si>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</si>
  <si>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</si>
  <si>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</si>
  <si>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</si>
  <si>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</si>
  <si>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</si>
  <si>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</si>
  <si>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</si>
  <si>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</si>
  <si>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</si>
  <si>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</si>
  <si>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</si>
  <si>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</si>
  <si>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</si>
  <si>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</si>
  <si>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</si>
  <si>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</si>
  <si>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</si>
  <si>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</si>
  <si>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</si>
  <si>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</si>
  <si>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</si>
  <si>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</si>
  <si>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</si>
  <si>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</si>
  <si>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</si>
  <si>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</si>
  <si>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</si>
  <si>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</si>
  <si>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</si>
  <si>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</si>
  <si>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</si>
  <si>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</si>
  <si>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</si>
  <si>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</si>
  <si>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</si>
  <si>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</si>
  <si>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</si>
  <si>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</si>
  <si>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</si>
  <si>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</si>
  <si>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</si>
  <si>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</si>
  <si>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</si>
  <si>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</si>
  <si>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</si>
  <si>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</si>
  <si>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</si>
  <si>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</si>
  <si>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</si>
  <si>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</si>
  <si>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</si>
  <si>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</si>
  <si>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</si>
  <si>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</si>
  <si>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</si>
  <si>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</si>
  <si>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</si>
  <si>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</si>
  <si>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</si>
  <si>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</si>
  <si>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</si>
  <si>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</si>
  <si>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</si>
  <si>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</si>
  <si>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</si>
  <si>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</si>
  <si>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</si>
  <si>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</si>
  <si>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</si>
  <si>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</si>
  <si>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</si>
  <si>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</si>
  <si>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</si>
  <si>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</si>
  <si>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</si>
  <si>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</si>
  <si>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</si>
  <si>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</si>
  <si>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</si>
  <si>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</si>
  <si>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</si>
  <si>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</si>
  <si>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</si>
  <si>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</si>
  <si>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</si>
  <si>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</si>
  <si>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</si>
  <si>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</si>
  <si>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</si>
  <si>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</si>
  <si>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</si>
  <si>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</si>
  <si>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</si>
  <si>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</si>
  <si>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</si>
  <si>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</si>
  <si>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</si>
  <si>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</si>
  <si>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</si>
  <si>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</si>
  <si>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</si>
  <si>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</si>
  <si>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</si>
  <si>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</si>
  <si>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</si>
  <si>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</si>
  <si>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</si>
  <si>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</si>
  <si>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</si>
  <si>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</si>
  <si>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</si>
  <si>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</si>
  <si>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</si>
  <si>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</si>
  <si>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</si>
  <si>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</si>
  <si>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</si>
  <si>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</si>
  <si>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</si>
  <si>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</si>
  <si>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</si>
  <si>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</si>
  <si>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</si>
  <si>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</si>
  <si>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</si>
  <si>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</si>
  <si>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</si>
  <si>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</si>
  <si>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</si>
  <si>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</si>
  <si>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</si>
  <si>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</si>
  <si>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</si>
  <si>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</si>
  <si>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</si>
  <si>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</si>
  <si>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</si>
  <si>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</si>
  <si>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</si>
  <si>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</si>
  <si>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</si>
  <si>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</si>
  <si>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</si>
  <si>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</si>
  <si>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</si>
  <si>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</si>
  <si>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</si>
  <si>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</si>
  <si>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</si>
  <si>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</si>
  <si>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</si>
  <si>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</si>
  <si>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</si>
  <si>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</si>
  <si>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</si>
  <si>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</si>
  <si>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</si>
  <si>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</si>
  <si>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</si>
  <si>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</si>
  <si>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</si>
  <si>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</si>
  <si>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</si>
  <si>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</si>
  <si>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</si>
  <si>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</si>
  <si>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</si>
  <si>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</si>
  <si>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</si>
  <si>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</si>
  <si>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</si>
  <si>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</si>
  <si>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</si>
  <si>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</si>
  <si>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</si>
  <si>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</si>
  <si>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</si>
  <si>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</si>
  <si>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</si>
  <si>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</si>
  <si>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</si>
  <si>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</si>
  <si>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</si>
  <si>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</si>
  <si>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</si>
  <si>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</si>
  <si>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</si>
  <si>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</si>
  <si>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</si>
  <si>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</si>
  <si>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</si>
  <si>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</si>
  <si>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</si>
  <si>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</si>
  <si>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</si>
  <si>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</si>
  <si>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</si>
  <si>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</si>
  <si>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</si>
  <si>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</si>
  <si>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</si>
  <si>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</si>
  <si>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</si>
  <si>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</si>
  <si>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</si>
  <si>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</si>
  <si>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</si>
  <si>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</si>
  <si>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</si>
  <si>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</si>
  <si>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</si>
  <si>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</si>
  <si>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</si>
  <si>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</si>
  <si>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</si>
  <si>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</si>
  <si>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</si>
  <si>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</si>
  <si>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</si>
  <si>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</si>
  <si>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</si>
  <si>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</si>
  <si>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</si>
  <si>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</si>
  <si>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</si>
  <si>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</si>
  <si>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</si>
  <si>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</si>
  <si>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</si>
  <si>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</si>
  <si>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</si>
  <si>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</si>
  <si>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</si>
  <si>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</si>
  <si>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</si>
  <si>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</si>
  <si>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</si>
  <si>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</si>
  <si>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</si>
  <si>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</si>
  <si>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</si>
  <si>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</si>
  <si>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</si>
  <si>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</si>
  <si>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</si>
  <si>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</si>
  <si>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</si>
  <si>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</si>
  <si>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</si>
  <si>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</si>
  <si>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</si>
  <si>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</si>
  <si>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</si>
  <si>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</si>
  <si>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</si>
  <si>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</si>
  <si>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</si>
  <si>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</si>
  <si>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</si>
  <si>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</si>
  <si>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</si>
  <si>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</si>
  <si>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</si>
  <si>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</si>
  <si>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</si>
  <si>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</si>
  <si>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</si>
  <si>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</si>
  <si>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</si>
  <si>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</si>
  <si>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</si>
  <si>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</si>
  <si>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</si>
  <si>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</si>
  <si>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</si>
  <si>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</si>
  <si>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</si>
  <si>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</si>
  <si>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</si>
  <si>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</si>
  <si>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</si>
  <si>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</si>
  <si>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</si>
  <si>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</si>
  <si>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</si>
  <si>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</si>
  <si>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</si>
  <si>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</si>
  <si>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</si>
  <si>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</si>
  <si>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</si>
  <si>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</si>
  <si>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</si>
  <si>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</si>
  <si>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</si>
  <si>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</si>
  <si>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</si>
  <si>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</si>
  <si>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</si>
  <si>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</si>
  <si>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</si>
  <si>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</si>
  <si>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</si>
  <si>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</si>
  <si>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</si>
  <si>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</si>
  <si>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</si>
  <si>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</si>
  <si>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</si>
  <si>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</si>
  <si>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</si>
  <si>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</si>
  <si>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</si>
  <si>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</si>
  <si>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</si>
  <si>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</si>
  <si>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</si>
  <si>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</si>
  <si>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</si>
  <si>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</si>
  <si>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</si>
  <si>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</si>
  <si>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</si>
  <si>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</si>
  <si>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</si>
  <si>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</si>
  <si>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</si>
  <si>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</si>
  <si>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</si>
  <si>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</si>
  <si>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</si>
  <si>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</si>
  <si>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</si>
  <si>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</si>
  <si>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</si>
  <si>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</si>
  <si>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</si>
  <si>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</si>
  <si>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</si>
  <si>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</si>
  <si>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</si>
  <si>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</si>
  <si>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</si>
  <si>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</si>
  <si>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</si>
  <si>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</si>
  <si>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</si>
  <si>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</si>
  <si>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</si>
  <si>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</si>
  <si>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</si>
  <si>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</si>
  <si>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</si>
  <si>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</si>
  <si>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</si>
  <si>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</si>
  <si>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</si>
  <si>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</si>
  <si>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</si>
  <si>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</si>
  <si>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</si>
  <si>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</si>
  <si>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</si>
  <si>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</si>
  <si>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</si>
  <si>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</si>
  <si>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</si>
  <si>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</si>
  <si>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</si>
  <si>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</si>
  <si>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</si>
  <si>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</si>
  <si>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</si>
  <si>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</si>
  <si>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</si>
  <si>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</si>
  <si>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</si>
  <si>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</si>
  <si>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</si>
  <si>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</si>
  <si>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</si>
  <si>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</si>
  <si>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</si>
  <si>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</si>
  <si>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</si>
  <si>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</si>
  <si>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</si>
  <si>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</si>
  <si>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</si>
  <si>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</si>
  <si>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</si>
  <si>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</si>
  <si>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</si>
  <si>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</si>
  <si>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</si>
  <si>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</si>
  <si>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</si>
  <si>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</si>
  <si>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</si>
  <si>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</si>
  <si>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</si>
  <si>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</si>
  <si>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</si>
  <si>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</si>
  <si>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</si>
  <si>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</si>
  <si>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</si>
  <si>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</si>
  <si>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</si>
  <si>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</si>
  <si>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</si>
  <si>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</si>
  <si>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</si>
  <si>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</si>
  <si>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</si>
  <si>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</si>
  <si>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</si>
  <si>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</si>
  <si>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</si>
  <si>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</si>
  <si>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</si>
  <si>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</si>
  <si>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</si>
  <si>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</si>
  <si>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</si>
  <si>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</si>
  <si>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</si>
  <si>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</si>
  <si>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</si>
  <si>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</si>
  <si>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</si>
  <si>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</si>
  <si>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</si>
  <si>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</si>
  <si>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</si>
  <si>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</si>
  <si>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</si>
  <si>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</si>
  <si>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</si>
  <si>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</si>
  <si>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</si>
  <si>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</si>
  <si>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</si>
  <si>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</si>
  <si>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</si>
  <si>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</si>
  <si>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</si>
  <si>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</si>
  <si>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</si>
  <si>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</si>
  <si>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</si>
  <si>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</si>
  <si>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</si>
  <si>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</si>
  <si>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</si>
  <si>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</si>
  <si>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</si>
  <si>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</si>
  <si>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</si>
  <si>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</si>
  <si>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</si>
  <si>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</si>
  <si>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</si>
  <si>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</si>
  <si>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</si>
  <si>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</si>
  <si>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</si>
  <si>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</si>
  <si>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</si>
  <si>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</si>
  <si>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</si>
  <si>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</si>
  <si>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</si>
  <si>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</si>
  <si>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</si>
  <si>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</si>
  <si>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</si>
  <si>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</si>
  <si>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</si>
  <si>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</si>
  <si>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</si>
  <si>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</si>
  <si>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</si>
  <si>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</si>
  <si>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</si>
  <si>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</si>
  <si>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</si>
  <si>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</si>
  <si>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</si>
  <si>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</si>
  <si>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</si>
  <si>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</si>
  <si>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</si>
  <si>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</si>
  <si>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</si>
  <si>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</si>
  <si>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</si>
  <si>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</si>
  <si>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</si>
  <si>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</si>
  <si>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</si>
  <si>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</si>
  <si>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</si>
  <si>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</si>
  <si>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</si>
  <si>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</si>
  <si>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</si>
  <si>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</si>
  <si>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</si>
  <si>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</si>
  <si>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</si>
  <si>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</si>
  <si>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</si>
  <si>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</si>
  <si>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</si>
  <si>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</si>
  <si>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</si>
  <si>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</si>
  <si>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</si>
  <si>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</si>
  <si>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</si>
  <si>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</si>
  <si>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</si>
  <si>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</si>
  <si>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</si>
  <si>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</si>
  <si>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</si>
  <si>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</si>
  <si>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</si>
  <si>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</si>
  <si>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</si>
  <si>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</si>
  <si>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</si>
  <si>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</si>
  <si>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</si>
  <si>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</si>
  <si>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</si>
  <si>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</si>
  <si>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</si>
  <si>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</si>
  <si>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</si>
  <si>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</si>
  <si>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</si>
  <si>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</si>
  <si>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</si>
  <si>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</si>
  <si>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</si>
  <si>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</si>
  <si>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</si>
  <si>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</si>
  <si>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</si>
  <si>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</si>
  <si>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</si>
  <si>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</si>
  <si>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</si>
  <si>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</si>
  <si>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</si>
  <si>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</si>
  <si>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</si>
  <si>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</si>
  <si>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</si>
  <si>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</si>
  <si>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</si>
  <si>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</si>
  <si>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</si>
  <si>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</si>
  <si>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</si>
  <si>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</si>
  <si>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</si>
  <si>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</si>
  <si>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</si>
  <si>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</si>
  <si>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</si>
  <si>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</si>
  <si>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</si>
  <si>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</si>
  <si>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</si>
  <si>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</si>
  <si>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</si>
  <si>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</si>
  <si>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</si>
  <si>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</si>
  <si>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</si>
  <si>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</si>
  <si>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</si>
  <si>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</si>
  <si>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</si>
  <si>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</si>
  <si>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</si>
  <si>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</si>
  <si>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</si>
  <si>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</si>
  <si>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</si>
  <si>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</si>
  <si>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</si>
  <si>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</si>
  <si>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</si>
  <si>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</si>
  <si>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</si>
  <si>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</si>
  <si>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</si>
  <si>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</si>
  <si>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</si>
  <si>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</si>
  <si>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</si>
  <si>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</si>
  <si>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</si>
  <si>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</si>
  <si>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</si>
  <si>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</si>
  <si>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</si>
  <si>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</si>
  <si>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</si>
  <si>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</si>
  <si>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</si>
  <si>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</si>
  <si>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</si>
  <si>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</si>
  <si>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</si>
  <si>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</si>
  <si>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</si>
  <si>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</si>
  <si>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</si>
  <si>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</si>
  <si>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</si>
  <si>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</si>
  <si>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</si>
  <si>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</si>
  <si>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</si>
  <si>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</si>
  <si>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</si>
  <si>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</si>
  <si>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</si>
  <si>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</si>
  <si>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</si>
  <si>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</si>
  <si>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</si>
  <si>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</si>
  <si>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</si>
  <si>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</si>
  <si>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</si>
  <si>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</si>
  <si>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</si>
  <si>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</si>
  <si>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</si>
  <si>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</si>
  <si>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</si>
  <si>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</si>
  <si>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</si>
  <si>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</si>
  <si>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</si>
  <si>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</si>
  <si>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</si>
  <si>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</si>
  <si>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</si>
  <si>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</si>
  <si>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</si>
  <si>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</si>
  <si>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</si>
  <si>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</si>
  <si>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</si>
  <si>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</si>
  <si>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</si>
  <si>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</si>
  <si>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</si>
  <si>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</si>
  <si>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</si>
  <si>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</si>
  <si>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</si>
  <si>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</si>
  <si>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</si>
  <si>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</si>
  <si>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</si>
  <si>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</si>
  <si>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</si>
  <si>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</si>
  <si>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</si>
  <si>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</si>
  <si>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</si>
  <si>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</si>
  <si>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</si>
  <si>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</si>
  <si>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</si>
  <si>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</si>
  <si>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</si>
  <si>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</si>
  <si>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</si>
  <si>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</si>
  <si>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</si>
  <si>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</si>
  <si>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</si>
  <si>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</si>
  <si>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</si>
  <si>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</si>
  <si>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</si>
  <si>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</si>
  <si>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</si>
  <si>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</si>
  <si>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</si>
  <si>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</si>
  <si>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</si>
  <si>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</si>
  <si>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</si>
  <si>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</si>
  <si>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</si>
  <si>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</si>
  <si>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</si>
  <si>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</si>
  <si>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</si>
  <si>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</si>
  <si>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</si>
  <si>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</si>
  <si>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</si>
  <si>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</si>
  <si>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</si>
  <si>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</si>
  <si>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</si>
  <si>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</si>
  <si>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</si>
  <si>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</si>
  <si>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</si>
  <si>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</si>
  <si>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</si>
  <si>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</si>
  <si>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</si>
  <si>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</si>
  <si>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</si>
  <si>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</si>
  <si>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</si>
  <si>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</si>
  <si>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</si>
  <si>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</si>
  <si>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</si>
  <si>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</si>
  <si>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</si>
  <si>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</si>
  <si>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</si>
  <si>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</si>
  <si>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</si>
  <si>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</si>
  <si>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</si>
  <si>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</si>
  <si>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</si>
  <si>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</si>
  <si>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</si>
  <si>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</si>
  <si>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</si>
  <si>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</si>
  <si>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</si>
  <si>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</si>
  <si>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</si>
  <si>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</si>
  <si>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</si>
  <si>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</si>
  <si>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</si>
  <si>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</si>
  <si>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</si>
  <si>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</si>
  <si>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</si>
  <si>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</si>
  <si>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</si>
  <si>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</si>
  <si>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</si>
  <si>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</si>
  <si>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</si>
  <si>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</si>
  <si>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</si>
  <si>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Andromeda polifolia; Betula nana; Carex bigelowii; Cassiope tetragona; Dryas integrifolia; Equisetum sp; Eriophorum angustifolium; Eriophorum vaginatum; Ledum palustre; Polygonum bistorta; Rubus chamaemorus; Salix reticulata; Sphagnum; Tomenthypnum; Vaccinium uliginosum; Vaccinium vitis-idaea</t>
  </si>
  <si>
    <t>#N/A=Missing or Not Measured</t>
  </si>
  <si>
    <t>Version 8: Checked keywords against the LTER network preferred list and replaced non-preferred terms. Jim L 27Jan14</t>
  </si>
  <si>
    <t>2000lgshttcn.csv</t>
  </si>
  <si>
    <t>Version 9: Changed Distrubution URL since the LTER network DAS system is being discontinued.  JimL 9Apr2015</t>
  </si>
  <si>
    <t>knb-lter-arc.1393.10</t>
  </si>
  <si>
    <t>Version 10: Changed Distrubution URL since the LTER network DAS system is being discontinued.  JimL 9Apr2015</t>
  </si>
  <si>
    <t>2000lgshttcn.010</t>
  </si>
  <si>
    <t>http://ecosystems.mbl.edu/ARC/meta_template.php?FileName=./terrest/biomass/2000lgshttcn.html</t>
  </si>
  <si>
    <t>http://ecosystems.mbl.edu/ARC/terrest/biomass/data/2000lgshttcn.csv</t>
  </si>
  <si>
    <t>biomass, productivity, carbon, nitrogen, phosphorus, tundra, primary production, disturbance, inorganic nutrients, organic matter, populations</t>
  </si>
  <si>
    <t>Alaska</t>
  </si>
  <si>
    <t>LTER Keywords</t>
  </si>
  <si>
    <t>Arctic LTER Vocabulary</t>
  </si>
  <si>
    <t>Core Areas</t>
  </si>
  <si>
    <t>primary production, disturbance, inorganic nutrients, organic matter, populations</t>
  </si>
  <si>
    <t>Arctic LTER Experimental Plots: Moist NonAcidic Tussock Tundra (MNT) Northeast corner block 1 near Toolik Field Station, North Slope, Alaska.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</si>
</sst>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00"/>
    <numFmt numFmtId="167" formatCode="0.0"/>
    <numFmt numFmtId="168" formatCode="0.0000"/>
    <numFmt numFmtId="169" formatCode="0.00000"/>
    <numFmt numFmtId="170" formatCode="d\-mmm\-yyyy"/>
    <numFmt numFmtId="171" formatCode="dd\-mmm\-yyyy"/>
    <numFmt numFmtId="172" formatCode="mmm\-yyyy"/>
    <numFmt numFmtId="173" formatCode="&quot;$&quot;0_);\(&quot;$&quot;0\)"/>
    <numFmt numFmtId="174" formatCode="0.0%"/>
    <numFmt numFmtId="175" formatCode="General_)"/>
    <numFmt numFmtId="176" formatCode="0.0000000"/>
    <numFmt numFmtId="177" formatCode="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dd\-mmm\-yy"/>
    <numFmt numFmtId="184" formatCode="[$-409]dddd\,\ mmmm\ dd\,\ yyyy"/>
    <numFmt numFmtId="185" formatCode="[$-409]mmmm\-yy;@"/>
    <numFmt numFmtId="186" formatCode="mmm"/>
    <numFmt numFmtId="187" formatCode="[$-409]dd\-mmm\-yy;@"/>
    <numFmt numFmtId="188" formatCode="yyyy\-mm\-dd"/>
    <numFmt numFmtId="189" formatCode="yyyy\-mmm\-dd"/>
  </numFmts>
  <fonts count="62">
    <font>
      <sz val="10"/>
      <name val="Arial"/>
      <family val="0"/>
    </font>
    <font>
      <u val="single"/>
      <sz val="10"/>
      <color indexed="36"/>
      <name val="Arial"/>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8"/>
      <name val="Segoe UI"/>
      <family val="2"/>
    </font>
    <font>
      <sz val="11"/>
      <color indexed="8"/>
      <name val="Calibri"/>
      <family val="2"/>
    </font>
    <font>
      <sz val="9"/>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4">
    <xf numFmtId="0" fontId="0" fillId="0" borderId="0" xfId="0" applyAlignment="1">
      <alignment/>
    </xf>
    <xf numFmtId="171" fontId="0" fillId="0" borderId="0" xfId="0" applyNumberFormat="1" applyAlignment="1">
      <alignment/>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4" fillId="33" borderId="10" xfId="57" applyFont="1" applyFill="1" applyBorder="1" applyAlignment="1" applyProtection="1">
      <alignment vertical="center" wrapText="1"/>
      <protection/>
    </xf>
    <xf numFmtId="0" fontId="4" fillId="33" borderId="10" xfId="57" applyFont="1" applyFill="1" applyBorder="1" applyAlignment="1" applyProtection="1">
      <alignment horizontal="left" vertical="center" wrapText="1"/>
      <protection/>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lignment vertical="center" wrapText="1"/>
      <protection/>
    </xf>
    <xf numFmtId="0" fontId="15" fillId="0" borderId="0" xfId="57" applyFont="1">
      <alignment/>
      <protection/>
    </xf>
    <xf numFmtId="0" fontId="8" fillId="0" borderId="0" xfId="57" applyFont="1">
      <alignment/>
      <protection/>
    </xf>
    <xf numFmtId="0" fontId="4" fillId="0" borderId="0" xfId="57" applyFont="1" applyFill="1" applyBorder="1" applyAlignment="1" applyProtection="1">
      <alignment vertical="center" wrapText="1"/>
      <protection/>
    </xf>
    <xf numFmtId="0" fontId="7" fillId="0" borderId="0" xfId="57" applyFont="1">
      <alignment/>
      <protection/>
    </xf>
    <xf numFmtId="0" fontId="4"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4"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4" fillId="0" borderId="0" xfId="57" applyFont="1" applyAlignment="1" applyProtection="1">
      <alignment horizontal="center" vertical="top"/>
      <protection/>
    </xf>
    <xf numFmtId="0" fontId="4"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4"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4"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4"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8" fillId="0" borderId="0" xfId="57" applyFont="1">
      <alignment/>
      <protection/>
    </xf>
    <xf numFmtId="0" fontId="18"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4" fillId="33" borderId="13" xfId="57" applyFont="1" applyFill="1" applyBorder="1" applyAlignment="1" applyProtection="1">
      <alignment horizontal="right" wrapText="1"/>
      <protection/>
    </xf>
    <xf numFmtId="0" fontId="4"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4"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2" fillId="36" borderId="10" xfId="53" applyFill="1" applyBorder="1" applyAlignment="1" applyProtection="1">
      <alignment horizontal="left" vertical="top" wrapText="1"/>
      <protection/>
    </xf>
    <xf numFmtId="0" fontId="4" fillId="33"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4"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4"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4" fillId="34" borderId="19" xfId="57" applyFont="1" applyFill="1" applyBorder="1" applyAlignment="1" applyProtection="1">
      <alignment horizontal="left" vertical="top"/>
      <protection/>
    </xf>
    <xf numFmtId="0" fontId="0" fillId="38" borderId="10" xfId="57" applyFont="1" applyFill="1" applyBorder="1" applyAlignment="1" applyProtection="1">
      <alignment horizontal="center" wrapText="1"/>
      <protection locked="0"/>
    </xf>
    <xf numFmtId="0" fontId="4"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4" fillId="33" borderId="0" xfId="57" applyFont="1" applyFill="1" applyAlignment="1" applyProtection="1">
      <alignment horizontal="right" vertical="top"/>
      <protection/>
    </xf>
    <xf numFmtId="171" fontId="0" fillId="36" borderId="10" xfId="57" applyNumberFormat="1" applyFont="1" applyFill="1" applyBorder="1" applyAlignment="1" applyProtection="1">
      <alignment horizontal="left" wrapText="1"/>
      <protection locked="0"/>
    </xf>
    <xf numFmtId="0" fontId="4" fillId="33" borderId="0" xfId="57" applyFont="1" applyFill="1" applyAlignment="1" applyProtection="1">
      <alignment horizontal="right" vertical="top" wrapText="1"/>
      <protection/>
    </xf>
    <xf numFmtId="0" fontId="4" fillId="33" borderId="0" xfId="57" applyNumberFormat="1" applyFont="1" applyFill="1" applyAlignment="1" applyProtection="1">
      <alignment horizontal="right" vertical="top" wrapText="1"/>
      <protection/>
    </xf>
    <xf numFmtId="0" fontId="14" fillId="0" borderId="14" xfId="57" applyFont="1" applyBorder="1" applyAlignment="1">
      <alignment/>
      <protection/>
    </xf>
    <xf numFmtId="0" fontId="14"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4" fillId="39" borderId="0" xfId="57" applyNumberFormat="1" applyFont="1" applyFill="1" applyBorder="1" applyAlignment="1" applyProtection="1">
      <alignment horizontal="right" vertical="top"/>
      <protection/>
    </xf>
    <xf numFmtId="0" fontId="4" fillId="34" borderId="10" xfId="57" applyFont="1" applyFill="1" applyBorder="1" applyAlignment="1" applyProtection="1">
      <alignment horizontal="left" wrapText="1"/>
      <protection/>
    </xf>
    <xf numFmtId="0" fontId="6"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4" fillId="34" borderId="10" xfId="57" applyFont="1" applyFill="1" applyBorder="1" applyAlignment="1" applyProtection="1">
      <alignment vertical="top"/>
      <protection/>
    </xf>
    <xf numFmtId="0" fontId="0" fillId="0" borderId="0" xfId="57" applyFont="1" applyFill="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lignment/>
      <protection/>
    </xf>
    <xf numFmtId="0" fontId="14" fillId="0" borderId="14" xfId="57" applyFont="1" applyBorder="1" applyAlignment="1" applyProtection="1">
      <alignment/>
      <protection/>
    </xf>
    <xf numFmtId="0" fontId="14" fillId="0" borderId="10" xfId="57" applyFont="1" applyFill="1" applyBorder="1" applyAlignment="1" applyProtection="1">
      <alignment/>
      <protection/>
    </xf>
    <xf numFmtId="0" fontId="14" fillId="0" borderId="10" xfId="57" applyFont="1" applyFill="1" applyBorder="1" applyAlignment="1" applyProtection="1">
      <alignment horizontal="left"/>
      <protection/>
    </xf>
    <xf numFmtId="0" fontId="4" fillId="0" borderId="0" xfId="57" applyFont="1" applyProtection="1">
      <alignment/>
      <protection locked="0"/>
    </xf>
    <xf numFmtId="0" fontId="13" fillId="0" borderId="0" xfId="57" applyFont="1" applyProtection="1">
      <alignment/>
      <protection locked="0"/>
    </xf>
    <xf numFmtId="0" fontId="3" fillId="0" borderId="0" xfId="57" applyFont="1" applyAlignment="1" applyProtection="1">
      <alignment vertical="top"/>
      <protection/>
    </xf>
    <xf numFmtId="0" fontId="0" fillId="0" borderId="0" xfId="57">
      <alignment/>
      <protection/>
    </xf>
    <xf numFmtId="0" fontId="22" fillId="0" borderId="0" xfId="57" applyFont="1" applyAlignment="1">
      <alignment horizontal="center" wrapText="1"/>
      <protection/>
    </xf>
    <xf numFmtId="0" fontId="22" fillId="0" borderId="0" xfId="57" applyFont="1" applyAlignment="1">
      <alignment wrapText="1"/>
      <protection/>
    </xf>
    <xf numFmtId="169" fontId="22" fillId="0" borderId="0" xfId="57" applyNumberFormat="1" applyFont="1" applyAlignment="1">
      <alignment wrapText="1"/>
      <protection/>
    </xf>
    <xf numFmtId="1" fontId="22" fillId="0" borderId="0" xfId="57" applyNumberFormat="1" applyFont="1" applyAlignment="1">
      <alignment wrapText="1"/>
      <protection/>
    </xf>
    <xf numFmtId="0" fontId="23" fillId="0" borderId="0" xfId="57" applyFont="1" applyAlignment="1">
      <alignment horizontal="center" wrapText="1"/>
      <protection/>
    </xf>
    <xf numFmtId="0" fontId="2" fillId="0" borderId="0" xfId="53" applyAlignment="1" applyProtection="1">
      <alignment/>
      <protection/>
    </xf>
    <xf numFmtId="0" fontId="0" fillId="0" borderId="0" xfId="57" applyAlignment="1">
      <alignment/>
      <protection/>
    </xf>
    <xf numFmtId="0" fontId="2" fillId="0" borderId="13" xfId="53" applyFill="1" applyBorder="1" applyAlignment="1" applyProtection="1">
      <alignment horizontal="left"/>
      <protection/>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4" fillId="0" borderId="0" xfId="57" applyFont="1" applyFill="1" applyBorder="1" applyAlignment="1" applyProtection="1">
      <alignment horizontal="left" wrapText="1"/>
      <protection locked="0"/>
    </xf>
    <xf numFmtId="0" fontId="0" fillId="0" borderId="0" xfId="57"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876300"/>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Percent carbon, percent nitrogen, del13C and del15N  were measured from above ground plant and belowground stem biomass samples from experimental plots in moist acidic and moist non-acidic tundra. Biomass data are in 2000lgshttbm.dat.  </a:t>
          </a:r>
        </a:p>
      </xdr:txBody>
    </xdr:sp>
    <xdr:clientData fLocksWithSheet="0"/>
  </xdr:twoCellAnchor>
  <xdr:twoCellAnchor>
    <xdr:from>
      <xdr:col>1</xdr:col>
      <xdr:colOff>28575</xdr:colOff>
      <xdr:row>72</xdr:row>
      <xdr:rowOff>19050</xdr:rowOff>
    </xdr:from>
    <xdr:to>
      <xdr:col>6</xdr:col>
      <xdr:colOff>819150</xdr:colOff>
      <xdr:row>113</xdr:row>
      <xdr:rowOff>0</xdr:rowOff>
    </xdr:to>
    <xdr:sp>
      <xdr:nvSpPr>
        <xdr:cNvPr id="2" name="method"/>
        <xdr:cNvSpPr txBox="1">
          <a:spLocks noChangeArrowheads="1"/>
        </xdr:cNvSpPr>
      </xdr:nvSpPr>
      <xdr:spPr>
        <a:xfrm>
          <a:off x="1771650" y="1842135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Plots at the acidic site (MAT) were set up in July 1996 on extra 5 x 20 meters plots within the four block design of the 1989 LTER acidic tussock experimental plots. On each plot a 5x10 meter section was fenced with large mesh (4-inch square mesh) and within this fence a 5x5-meter plot was fenced with a small mesh (1/2-inch square mesh). In each block two fenced plots were setup: a plot with no fertilizer and a plot with annual fertilization (NP) treatments of 10 g/m2 Nitrogen (as NH4NO3) and 5 g/m2 Phosphorous (as triple superphosphate). In this biomass harvest only the control unfenced (NFCT) and NP unfenced (NFNP) treatments were sampled. 
 Plots at the non-acidic site (MNT) were setup in July 1997. Three replicate blocks were established with the following annual treatments in 5 x 20 m plots: control, nitrogen added (N), phosphorus added (P) and N and P (NP) in the same amounts as described for the MAT site. Two replicate blocks were established with a greenhouse treatment (GHCT) and a greenhouse fertilized treatment (GHNP). Greenhouses are annually set up in late May or early June and removed in the end of August or early September.
Calculations: All isotope values are in per mil (o/oo) and are calculated as 13C or 15N (o/oo) = [(R sample/R standard)-1] x 1000, where R is (15N/14N) or (13C/12C).  Results are reported versus atmospheric nitrogen or PDB as standards.
Reference Citations: Gough, L. and S.E. Hobbie. 2003. Responses of moist non-acidic arctic tundra to altered environment: productivity, biomass, and species richness. Oikos 103:204-216.
Sampling Description.
Biomass quadrats, size 20x20 cm, were taken from each site. Four quadrats were randomly located along line transects in each of the replicate blocks of each treatment. Aboveground biomass is considered "within" the quadrat if it is associated with a meristem that is within the quadrat. Quadrats were sorted within 24 hours into species and then into tissue type. The samples were dried at 50-70 degrees C in a drying oven and after several days weighed to nearest milligram. Details are given in Shaver and Chapin (Ecological Monographs, 61(1), 1991, pg. 1.) Samples were lumped by block and shipped to the Stable Isotope Mass Spectrometry Laboratory, Division of Biology, Kansas State University, Manhattn, Kansas. Samples were then coarsely ground in a Wiley mill and finely ground in a Wig-L-Bug grinder before being analyzed for %C, %N, del13C and del15N with a ThermoFinnigan Delta Plus mass spectrometer coupled to a CE 1110 elemental analyzer.  </a:t>
          </a:r>
        </a:p>
      </xdr:txBody>
    </xdr:sp>
    <xdr:clientData fLocksWithSheet="0"/>
  </xdr:twoCellAnchor>
  <xdr:twoCellAnchor>
    <xdr:from>
      <xdr:col>1</xdr:col>
      <xdr:colOff>19050</xdr:colOff>
      <xdr:row>118</xdr:row>
      <xdr:rowOff>152400</xdr:rowOff>
    </xdr:from>
    <xdr:to>
      <xdr:col>3</xdr:col>
      <xdr:colOff>2047875</xdr:colOff>
      <xdr:row>125</xdr:row>
      <xdr:rowOff>19050</xdr:rowOff>
    </xdr:to>
    <xdr:sp>
      <xdr:nvSpPr>
        <xdr:cNvPr id="3" name="protocol1"/>
        <xdr:cNvSpPr txBox="1">
          <a:spLocks noChangeArrowheads="1"/>
        </xdr:cNvSpPr>
      </xdr:nvSpPr>
      <xdr:spPr>
        <a:xfrm>
          <a:off x="1762125" y="2605087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914400"/>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73</xdr:row>
      <xdr:rowOff>123825</xdr:rowOff>
    </xdr:from>
    <xdr:to>
      <xdr:col>0</xdr:col>
      <xdr:colOff>1724025</xdr:colOff>
      <xdr:row>87</xdr:row>
      <xdr:rowOff>57150</xdr:rowOff>
    </xdr:to>
    <xdr:sp>
      <xdr:nvSpPr>
        <xdr:cNvPr id="5" name="Note2"/>
        <xdr:cNvSpPr txBox="1">
          <a:spLocks noChangeArrowheads="1"/>
        </xdr:cNvSpPr>
      </xdr:nvSpPr>
      <xdr:spPr>
        <a:xfrm>
          <a:off x="19050" y="1871662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terrest/biomass/2000lgshttcn.html" TargetMode="External" /><Relationship Id="rId2" Type="http://schemas.openxmlformats.org/officeDocument/2006/relationships/hyperlink" Target="http://ecosystems.mbl.edu/ARC/terrest/biomass/data/2000lgshttcn.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V352"/>
  <sheetViews>
    <sheetView tabSelected="1" zoomScale="96" zoomScaleNormal="96" zoomScalePageLayoutView="0" workbookViewId="0" topLeftCell="A1">
      <selection activeCell="B4" sqref="B4"/>
    </sheetView>
  </sheetViews>
  <sheetFormatPr defaultColWidth="8.8515625" defaultRowHeight="12.75"/>
  <cols>
    <col min="1" max="1" width="26.140625" style="9" customWidth="1"/>
    <col min="2" max="2" width="46.00390625" style="8" bestFit="1" customWidth="1"/>
    <col min="3" max="4" width="30.7109375" style="7" customWidth="1"/>
    <col min="5" max="9" width="30.7109375" style="6" customWidth="1"/>
    <col min="10" max="16384" width="8.8515625" style="6" customWidth="1"/>
  </cols>
  <sheetData>
    <row r="1" spans="1:4" ht="18">
      <c r="A1" s="80" t="s">
        <v>0</v>
      </c>
      <c r="C1" s="79"/>
      <c r="D1" s="78"/>
    </row>
    <row r="2" spans="1:2" ht="12.75" hidden="1">
      <c r="A2" s="76" t="s">
        <v>2</v>
      </c>
      <c r="B2" s="77" t="s">
        <v>1512</v>
      </c>
    </row>
    <row r="3" spans="1:2" ht="12.75" hidden="1">
      <c r="A3" s="76" t="s">
        <v>229</v>
      </c>
      <c r="B3" s="77">
        <v>2004</v>
      </c>
    </row>
    <row r="4" spans="1:3" ht="12.75" hidden="1">
      <c r="A4" s="76" t="s">
        <v>230</v>
      </c>
      <c r="B4" s="89" t="s">
        <v>1515</v>
      </c>
      <c r="C4" s="75"/>
    </row>
    <row r="5" spans="1:4" ht="38.25" customHeight="1">
      <c r="A5" s="71" t="s">
        <v>3</v>
      </c>
      <c r="B5" s="90" t="s">
        <v>226</v>
      </c>
      <c r="C5" s="91"/>
      <c r="D5" s="6"/>
    </row>
    <row r="6" spans="1:6" ht="12.75" customHeight="1">
      <c r="A6" s="71" t="s">
        <v>36</v>
      </c>
      <c r="B6" s="6"/>
      <c r="C6" s="6"/>
      <c r="D6" s="6"/>
      <c r="E6" s="74"/>
      <c r="F6" s="74"/>
    </row>
    <row r="7" spans="1:4" s="19" customFormat="1" ht="12.75">
      <c r="A7" s="18"/>
      <c r="B7" s="92"/>
      <c r="C7" s="93"/>
      <c r="D7" s="93"/>
    </row>
    <row r="8" spans="1:4" s="19" customFormat="1" ht="12.75">
      <c r="A8" s="18"/>
      <c r="B8" s="73"/>
      <c r="C8" s="72"/>
      <c r="D8" s="72"/>
    </row>
    <row r="9" spans="1:2" s="19" customFormat="1" ht="12.75">
      <c r="A9" s="18"/>
      <c r="B9" s="30"/>
    </row>
    <row r="10" spans="1:2" s="19" customFormat="1" ht="12.75">
      <c r="A10" s="18"/>
      <c r="B10" s="30"/>
    </row>
    <row r="11" spans="1:2" s="19" customFormat="1" ht="12.75">
      <c r="A11" s="18"/>
      <c r="B11" s="30"/>
    </row>
    <row r="12" spans="1:2" s="19" customFormat="1" ht="15">
      <c r="A12" s="18"/>
      <c r="B12" s="37"/>
    </row>
    <row r="13" spans="1:2" ht="12.75">
      <c r="A13" s="71" t="s">
        <v>1</v>
      </c>
      <c r="B13" s="38" t="s">
        <v>1514</v>
      </c>
    </row>
    <row r="14" ht="12.75">
      <c r="A14" s="70"/>
    </row>
    <row r="15" spans="1:9" ht="24">
      <c r="A15" s="69" t="s">
        <v>130</v>
      </c>
      <c r="B15" s="68" t="s">
        <v>4</v>
      </c>
      <c r="C15" s="68" t="s">
        <v>5</v>
      </c>
      <c r="D15" s="68" t="s">
        <v>6</v>
      </c>
      <c r="E15" s="68" t="s">
        <v>407</v>
      </c>
      <c r="F15" s="68" t="s">
        <v>406</v>
      </c>
      <c r="G15" s="68" t="s">
        <v>405</v>
      </c>
      <c r="H15" s="68" t="s">
        <v>404</v>
      </c>
      <c r="I15" s="68" t="s">
        <v>403</v>
      </c>
    </row>
    <row r="16" spans="1:9" ht="12.75">
      <c r="A16" s="67" t="s">
        <v>395</v>
      </c>
      <c r="B16" s="66" t="s">
        <v>402</v>
      </c>
      <c r="C16" s="66" t="s">
        <v>402</v>
      </c>
      <c r="D16" s="66" t="s">
        <v>401</v>
      </c>
      <c r="E16" s="66"/>
      <c r="F16" s="66"/>
      <c r="G16" s="66"/>
      <c r="H16" s="66"/>
      <c r="I16" s="66"/>
    </row>
    <row r="17" spans="1:9" s="65" customFormat="1" ht="12.75">
      <c r="A17" s="67" t="s">
        <v>400</v>
      </c>
      <c r="B17" s="66"/>
      <c r="C17" s="66"/>
      <c r="D17" s="66"/>
      <c r="E17" s="66"/>
      <c r="F17" s="66"/>
      <c r="G17" s="66"/>
      <c r="H17" s="66"/>
      <c r="I17" s="66"/>
    </row>
    <row r="18" spans="1:9" s="65" customFormat="1" ht="12.75">
      <c r="A18" s="67" t="s">
        <v>7</v>
      </c>
      <c r="B18" s="66" t="s">
        <v>131</v>
      </c>
      <c r="C18" s="66" t="s">
        <v>133</v>
      </c>
      <c r="D18" s="66" t="s">
        <v>399</v>
      </c>
      <c r="E18" s="66"/>
      <c r="F18" s="66"/>
      <c r="G18" s="66"/>
      <c r="H18" s="66"/>
      <c r="I18" s="66"/>
    </row>
    <row r="19" spans="1:9" s="65" customFormat="1" ht="12.75">
      <c r="A19" s="67" t="s">
        <v>8</v>
      </c>
      <c r="B19" s="66" t="s">
        <v>132</v>
      </c>
      <c r="C19" s="66" t="s">
        <v>134</v>
      </c>
      <c r="D19" s="66" t="s">
        <v>398</v>
      </c>
      <c r="E19" s="66"/>
      <c r="F19" s="66"/>
      <c r="G19" s="66"/>
      <c r="H19" s="66"/>
      <c r="I19" s="66"/>
    </row>
    <row r="20" spans="1:9" s="65" customFormat="1" ht="25.5">
      <c r="A20" s="67" t="s">
        <v>397</v>
      </c>
      <c r="B20" s="66" t="s">
        <v>249</v>
      </c>
      <c r="C20" s="66" t="s">
        <v>256</v>
      </c>
      <c r="D20" s="66"/>
      <c r="E20" s="66"/>
      <c r="F20" s="66"/>
      <c r="G20" s="66"/>
      <c r="H20" s="66"/>
      <c r="I20" s="66"/>
    </row>
    <row r="21" spans="1:9" s="65" customFormat="1" ht="12.75">
      <c r="A21" s="67" t="s">
        <v>9</v>
      </c>
      <c r="B21" s="66" t="s">
        <v>250</v>
      </c>
      <c r="C21" s="66" t="s">
        <v>257</v>
      </c>
      <c r="D21" s="66"/>
      <c r="E21" s="66"/>
      <c r="F21" s="66"/>
      <c r="G21" s="66"/>
      <c r="H21" s="66"/>
      <c r="I21" s="66"/>
    </row>
    <row r="22" spans="1:9" s="65" customFormat="1" ht="12.75">
      <c r="A22" s="67" t="s">
        <v>10</v>
      </c>
      <c r="B22" s="66" t="s">
        <v>251</v>
      </c>
      <c r="C22" s="66" t="s">
        <v>258</v>
      </c>
      <c r="D22" s="66"/>
      <c r="E22" s="66"/>
      <c r="F22" s="66"/>
      <c r="G22" s="66"/>
      <c r="H22" s="66"/>
      <c r="I22" s="66"/>
    </row>
    <row r="23" spans="1:9" s="65" customFormat="1" ht="12.75">
      <c r="A23" s="67" t="s">
        <v>11</v>
      </c>
      <c r="B23" s="66" t="s">
        <v>252</v>
      </c>
      <c r="C23" s="66" t="s">
        <v>259</v>
      </c>
      <c r="D23" s="66"/>
      <c r="E23" s="66"/>
      <c r="F23" s="66"/>
      <c r="G23" s="66"/>
      <c r="H23" s="66"/>
      <c r="I23" s="66"/>
    </row>
    <row r="24" spans="1:9" s="65" customFormat="1" ht="12.75">
      <c r="A24" s="67" t="s">
        <v>12</v>
      </c>
      <c r="B24" s="66" t="s">
        <v>253</v>
      </c>
      <c r="C24" s="66" t="s">
        <v>260</v>
      </c>
      <c r="D24" s="66"/>
      <c r="E24" s="66"/>
      <c r="F24" s="66"/>
      <c r="G24" s="66"/>
      <c r="H24" s="66"/>
      <c r="I24" s="66"/>
    </row>
    <row r="25" spans="1:9" s="65" customFormat="1" ht="12.75">
      <c r="A25" s="67" t="s">
        <v>13</v>
      </c>
      <c r="B25" s="66" t="s">
        <v>254</v>
      </c>
      <c r="C25" s="66" t="s">
        <v>261</v>
      </c>
      <c r="D25" s="66"/>
      <c r="E25" s="66"/>
      <c r="F25" s="66"/>
      <c r="G25" s="66"/>
      <c r="H25" s="66"/>
      <c r="I25" s="66"/>
    </row>
    <row r="26" spans="1:9" s="65" customFormat="1" ht="12.75">
      <c r="A26" s="67" t="s">
        <v>14</v>
      </c>
      <c r="B26" s="66" t="s">
        <v>255</v>
      </c>
      <c r="C26" s="66" t="s">
        <v>255</v>
      </c>
      <c r="D26" s="66"/>
      <c r="E26" s="66"/>
      <c r="F26" s="66"/>
      <c r="G26" s="66"/>
      <c r="H26" s="66"/>
      <c r="I26" s="66"/>
    </row>
    <row r="27" spans="1:3" ht="12.75">
      <c r="A27" s="41"/>
      <c r="B27" s="64"/>
      <c r="C27" s="43"/>
    </row>
    <row r="28" ht="12.75">
      <c r="A28" s="63"/>
    </row>
    <row r="29" spans="1:2" ht="25.5">
      <c r="A29" s="54" t="s">
        <v>15</v>
      </c>
      <c r="B29" s="62"/>
    </row>
    <row r="30" spans="1:3" ht="12.75" hidden="1">
      <c r="A30" s="61" t="s">
        <v>231</v>
      </c>
      <c r="B30" s="89" t="s">
        <v>1516</v>
      </c>
      <c r="C30" s="60"/>
    </row>
    <row r="31" spans="1:2" ht="12.75">
      <c r="A31" s="59" t="s">
        <v>16</v>
      </c>
      <c r="B31" s="38" t="s">
        <v>1510</v>
      </c>
    </row>
    <row r="32" spans="1:2" ht="12.75">
      <c r="A32" s="58" t="s">
        <v>17</v>
      </c>
      <c r="B32" s="57">
        <v>36730</v>
      </c>
    </row>
    <row r="33" spans="1:2" ht="12.75">
      <c r="A33" s="58" t="s">
        <v>18</v>
      </c>
      <c r="B33" s="57">
        <v>36732</v>
      </c>
    </row>
    <row r="34" spans="1:2" ht="12.75">
      <c r="A34" s="56" t="s">
        <v>19</v>
      </c>
      <c r="B34" s="38">
        <v>267</v>
      </c>
    </row>
    <row r="35" spans="1:2" ht="12.75">
      <c r="A35" s="56" t="s">
        <v>20</v>
      </c>
      <c r="B35" s="38"/>
    </row>
    <row r="36" spans="1:2" ht="12.75">
      <c r="A36" s="56" t="s">
        <v>21</v>
      </c>
      <c r="B36" s="38"/>
    </row>
    <row r="37" spans="1:2" ht="12.75">
      <c r="A37" s="45" t="s">
        <v>22</v>
      </c>
      <c r="B37" s="38"/>
    </row>
    <row r="38" spans="1:2" ht="12.75">
      <c r="A38" s="45" t="s">
        <v>23</v>
      </c>
      <c r="B38" s="38"/>
    </row>
    <row r="39" spans="1:2" ht="12.75">
      <c r="A39" s="56" t="s">
        <v>24</v>
      </c>
      <c r="B39" s="38" t="s">
        <v>135</v>
      </c>
    </row>
    <row r="40" spans="1:2" ht="38.25">
      <c r="A40" s="56"/>
      <c r="B40" s="38" t="s">
        <v>227</v>
      </c>
    </row>
    <row r="41" spans="1:2" ht="38.25">
      <c r="A41" s="56"/>
      <c r="B41" s="38" t="s">
        <v>262</v>
      </c>
    </row>
    <row r="42" spans="1:2" ht="38.25">
      <c r="A42" s="56"/>
      <c r="B42" s="38" t="s">
        <v>265</v>
      </c>
    </row>
    <row r="43" spans="1:2" ht="25.5">
      <c r="A43" s="56"/>
      <c r="B43" s="38" t="s">
        <v>266</v>
      </c>
    </row>
    <row r="44" spans="1:2" ht="38.25">
      <c r="A44" s="56"/>
      <c r="B44" s="38" t="s">
        <v>409</v>
      </c>
    </row>
    <row r="45" spans="1:2" ht="38.25">
      <c r="A45" s="56"/>
      <c r="B45" s="38" t="s">
        <v>1509</v>
      </c>
    </row>
    <row r="46" spans="1:2" ht="38.25">
      <c r="A46" s="56"/>
      <c r="B46" s="38" t="s">
        <v>1511</v>
      </c>
    </row>
    <row r="47" spans="1:2" ht="38.25">
      <c r="A47" s="56"/>
      <c r="B47" s="38" t="s">
        <v>1513</v>
      </c>
    </row>
    <row r="48" spans="1:2" ht="12.75">
      <c r="A48" s="56"/>
      <c r="B48" s="38"/>
    </row>
    <row r="49" spans="1:2" ht="12.75">
      <c r="A49" s="56"/>
      <c r="B49" s="38"/>
    </row>
    <row r="50" spans="1:2" ht="12.75">
      <c r="A50" s="56"/>
      <c r="B50" s="38"/>
    </row>
    <row r="51" spans="1:9" ht="12.75">
      <c r="A51" s="55"/>
      <c r="I51" s="6" t="s">
        <v>232</v>
      </c>
    </row>
    <row r="52" ht="12.75">
      <c r="A52" s="54" t="s">
        <v>25</v>
      </c>
    </row>
    <row r="53" spans="1:22" ht="63.75">
      <c r="A53" s="45" t="s">
        <v>429</v>
      </c>
      <c r="B53" s="53" t="s">
        <v>1189</v>
      </c>
      <c r="C53" s="53" t="s">
        <v>1195</v>
      </c>
      <c r="D53" s="53" t="s">
        <v>428</v>
      </c>
      <c r="E53" s="53" t="s">
        <v>428</v>
      </c>
      <c r="F53" s="53" t="s">
        <v>428</v>
      </c>
      <c r="G53" s="53" t="s">
        <v>428</v>
      </c>
      <c r="H53" s="53" t="s">
        <v>428</v>
      </c>
      <c r="I53" s="53" t="s">
        <v>428</v>
      </c>
      <c r="J53" s="53" t="s">
        <v>428</v>
      </c>
      <c r="K53" s="53" t="s">
        <v>428</v>
      </c>
      <c r="L53" s="53" t="s">
        <v>428</v>
      </c>
      <c r="M53" s="53" t="s">
        <v>428</v>
      </c>
      <c r="N53" s="53" t="s">
        <v>428</v>
      </c>
      <c r="O53" s="53" t="s">
        <v>428</v>
      </c>
      <c r="P53" s="53" t="s">
        <v>428</v>
      </c>
      <c r="Q53" s="53" t="s">
        <v>428</v>
      </c>
      <c r="R53" s="53" t="s">
        <v>428</v>
      </c>
      <c r="S53" s="53" t="s">
        <v>428</v>
      </c>
      <c r="T53" s="53" t="s">
        <v>428</v>
      </c>
      <c r="U53" s="53" t="s">
        <v>428</v>
      </c>
      <c r="V53" s="53" t="s">
        <v>428</v>
      </c>
    </row>
    <row r="54" spans="1:22" ht="63.75">
      <c r="A54" s="45" t="s">
        <v>26</v>
      </c>
      <c r="B54" s="46" t="s">
        <v>1523</v>
      </c>
      <c r="C54" s="46" t="s">
        <v>263</v>
      </c>
      <c r="D54" s="46" t="str">
        <f aca="true" t="shared" si="0" ref="D54:V54">IF(ISNA(INDEX(Sites,MATCH(D$53,Site_name,0),3)),"Enter Description",INDEX(Sites,MATCH(D$53,Site_name,0),3))</f>
        <v>Enter Description</v>
      </c>
      <c r="E54" s="46" t="str">
        <f t="shared" si="0"/>
        <v>Enter Description</v>
      </c>
      <c r="F54" s="46" t="str">
        <f t="shared" si="0"/>
        <v>Enter Description</v>
      </c>
      <c r="G54" s="46" t="str">
        <f t="shared" si="0"/>
        <v>Enter Description</v>
      </c>
      <c r="H54" s="46" t="str">
        <f t="shared" si="0"/>
        <v>Enter Description</v>
      </c>
      <c r="I54" s="46" t="str">
        <f t="shared" si="0"/>
        <v>Enter Description</v>
      </c>
      <c r="J54" s="46" t="str">
        <f t="shared" si="0"/>
        <v>Enter Description</v>
      </c>
      <c r="K54" s="46" t="str">
        <f t="shared" si="0"/>
        <v>Enter Description</v>
      </c>
      <c r="L54" s="46" t="str">
        <f t="shared" si="0"/>
        <v>Enter Description</v>
      </c>
      <c r="M54" s="46" t="str">
        <f t="shared" si="0"/>
        <v>Enter Description</v>
      </c>
      <c r="N54" s="46" t="str">
        <f t="shared" si="0"/>
        <v>Enter Description</v>
      </c>
      <c r="O54" s="46" t="str">
        <f t="shared" si="0"/>
        <v>Enter Description</v>
      </c>
      <c r="P54" s="46" t="str">
        <f t="shared" si="0"/>
        <v>Enter Description</v>
      </c>
      <c r="Q54" s="46" t="str">
        <f t="shared" si="0"/>
        <v>Enter Description</v>
      </c>
      <c r="R54" s="46" t="str">
        <f t="shared" si="0"/>
        <v>Enter Description</v>
      </c>
      <c r="S54" s="46" t="str">
        <f t="shared" si="0"/>
        <v>Enter Description</v>
      </c>
      <c r="T54" s="46" t="str">
        <f t="shared" si="0"/>
        <v>Enter Description</v>
      </c>
      <c r="U54" s="46" t="str">
        <f t="shared" si="0"/>
        <v>Enter Description</v>
      </c>
      <c r="V54" s="46" t="str">
        <f t="shared" si="0"/>
        <v>Enter Description</v>
      </c>
    </row>
    <row r="55" spans="1:22" ht="12.75">
      <c r="A55" s="52" t="s">
        <v>27</v>
      </c>
      <c r="C55" s="8"/>
      <c r="D55" s="8"/>
      <c r="E55" s="8"/>
      <c r="F55" s="8"/>
      <c r="G55" s="8"/>
      <c r="H55" s="8"/>
      <c r="I55" s="8"/>
      <c r="J55" s="8"/>
      <c r="K55" s="8"/>
      <c r="L55" s="8"/>
      <c r="M55" s="8"/>
      <c r="N55" s="8"/>
      <c r="O55" s="8"/>
      <c r="P55" s="8"/>
      <c r="Q55" s="8"/>
      <c r="R55" s="8"/>
      <c r="S55" s="8"/>
      <c r="T55" s="8"/>
      <c r="U55" s="8"/>
      <c r="V55" s="8"/>
    </row>
    <row r="56" spans="1:22" ht="12.75">
      <c r="A56" s="50" t="s">
        <v>28</v>
      </c>
      <c r="B56" s="38"/>
      <c r="C56" s="38"/>
      <c r="D56" s="38"/>
      <c r="E56" s="38"/>
      <c r="F56" s="38"/>
      <c r="G56" s="38"/>
      <c r="H56" s="38"/>
      <c r="I56" s="38"/>
      <c r="J56" s="38"/>
      <c r="K56" s="38"/>
      <c r="L56" s="38"/>
      <c r="M56" s="38"/>
      <c r="N56" s="38"/>
      <c r="O56" s="38"/>
      <c r="P56" s="38"/>
      <c r="Q56" s="38"/>
      <c r="R56" s="38"/>
      <c r="S56" s="38"/>
      <c r="T56" s="38"/>
      <c r="U56" s="38"/>
      <c r="V56" s="38"/>
    </row>
    <row r="57" spans="1:22" ht="12.75">
      <c r="A57" s="50" t="s">
        <v>29</v>
      </c>
      <c r="B57" s="51"/>
      <c r="C57" s="51"/>
      <c r="D57" s="51"/>
      <c r="E57" s="51"/>
      <c r="F57" s="51"/>
      <c r="G57" s="51"/>
      <c r="H57" s="51"/>
      <c r="I57" s="51"/>
      <c r="J57" s="51"/>
      <c r="K57" s="51"/>
      <c r="L57" s="51"/>
      <c r="M57" s="51"/>
      <c r="N57" s="51"/>
      <c r="O57" s="51"/>
      <c r="P57" s="51"/>
      <c r="Q57" s="51"/>
      <c r="R57" s="51"/>
      <c r="S57" s="51"/>
      <c r="T57" s="51"/>
      <c r="U57" s="51"/>
      <c r="V57" s="51"/>
    </row>
    <row r="58" spans="1:22" ht="12.75">
      <c r="A58" s="50" t="s">
        <v>30</v>
      </c>
      <c r="B58" s="38"/>
      <c r="C58" s="38"/>
      <c r="D58" s="38"/>
      <c r="E58" s="38"/>
      <c r="F58" s="38"/>
      <c r="G58" s="38"/>
      <c r="H58" s="38"/>
      <c r="I58" s="38"/>
      <c r="J58" s="38"/>
      <c r="K58" s="38"/>
      <c r="L58" s="38"/>
      <c r="M58" s="38"/>
      <c r="N58" s="38"/>
      <c r="O58" s="38"/>
      <c r="P58" s="38"/>
      <c r="Q58" s="38"/>
      <c r="R58" s="38"/>
      <c r="S58" s="38"/>
      <c r="T58" s="38"/>
      <c r="U58" s="38"/>
      <c r="V58" s="38"/>
    </row>
    <row r="59" spans="1:22" ht="12.75">
      <c r="A59" s="50" t="s">
        <v>31</v>
      </c>
      <c r="B59" s="49"/>
      <c r="C59" s="49"/>
      <c r="D59" s="49"/>
      <c r="E59" s="49"/>
      <c r="F59" s="49"/>
      <c r="G59" s="49"/>
      <c r="H59" s="49"/>
      <c r="I59" s="49"/>
      <c r="J59" s="49"/>
      <c r="K59" s="49"/>
      <c r="L59" s="49"/>
      <c r="M59" s="49"/>
      <c r="N59" s="49"/>
      <c r="O59" s="49"/>
      <c r="P59" s="49"/>
      <c r="Q59" s="49"/>
      <c r="R59" s="49"/>
      <c r="S59" s="49"/>
      <c r="T59" s="49"/>
      <c r="U59" s="49"/>
      <c r="V59" s="49"/>
    </row>
    <row r="60" spans="1:22" ht="12.75">
      <c r="A60" s="48" t="s">
        <v>32</v>
      </c>
      <c r="B60" s="47"/>
      <c r="C60" s="47"/>
      <c r="D60" s="47"/>
      <c r="E60" s="47"/>
      <c r="F60" s="47"/>
      <c r="G60" s="47"/>
      <c r="H60" s="47"/>
      <c r="I60" s="47"/>
      <c r="J60" s="47"/>
      <c r="K60" s="47"/>
      <c r="L60" s="47"/>
      <c r="M60" s="47"/>
      <c r="N60" s="47"/>
      <c r="O60" s="47"/>
      <c r="P60" s="47"/>
      <c r="Q60" s="47"/>
      <c r="R60" s="47"/>
      <c r="S60" s="47"/>
      <c r="T60" s="47"/>
      <c r="U60" s="47"/>
      <c r="V60" s="47"/>
    </row>
    <row r="61" spans="1:22" ht="38.25">
      <c r="A61" s="45" t="s">
        <v>33</v>
      </c>
      <c r="B61" s="46">
        <v>68.624411</v>
      </c>
      <c r="C61" s="46">
        <v>68.634039</v>
      </c>
      <c r="D61" s="46" t="str">
        <f aca="true" t="shared" si="1" ref="D61:V61">IF(ISNA(INDEX(Sites,MATCH(D$53,Site_name,0),4)),"In Decimal Degrees",INDEX(Sites,MATCH(D$53,Site_name,0),4))</f>
        <v>In Decimal Degrees</v>
      </c>
      <c r="E61" s="46" t="str">
        <f t="shared" si="1"/>
        <v>In Decimal Degrees</v>
      </c>
      <c r="F61" s="46" t="str">
        <f t="shared" si="1"/>
        <v>In Decimal Degrees</v>
      </c>
      <c r="G61" s="46" t="str">
        <f t="shared" si="1"/>
        <v>In Decimal Degrees</v>
      </c>
      <c r="H61" s="46" t="str">
        <f t="shared" si="1"/>
        <v>In Decimal Degrees</v>
      </c>
      <c r="I61" s="46" t="str">
        <f t="shared" si="1"/>
        <v>In Decimal Degrees</v>
      </c>
      <c r="J61" s="46" t="str">
        <f t="shared" si="1"/>
        <v>In Decimal Degrees</v>
      </c>
      <c r="K61" s="46" t="str">
        <f t="shared" si="1"/>
        <v>In Decimal Degrees</v>
      </c>
      <c r="L61" s="46" t="str">
        <f t="shared" si="1"/>
        <v>In Decimal Degrees</v>
      </c>
      <c r="M61" s="46" t="str">
        <f t="shared" si="1"/>
        <v>In Decimal Degrees</v>
      </c>
      <c r="N61" s="46" t="str">
        <f t="shared" si="1"/>
        <v>In Decimal Degrees</v>
      </c>
      <c r="O61" s="46" t="str">
        <f t="shared" si="1"/>
        <v>In Decimal Degrees</v>
      </c>
      <c r="P61" s="46" t="str">
        <f t="shared" si="1"/>
        <v>In Decimal Degrees</v>
      </c>
      <c r="Q61" s="46" t="str">
        <f t="shared" si="1"/>
        <v>In Decimal Degrees</v>
      </c>
      <c r="R61" s="46" t="str">
        <f t="shared" si="1"/>
        <v>In Decimal Degrees</v>
      </c>
      <c r="S61" s="46" t="str">
        <f t="shared" si="1"/>
        <v>In Decimal Degrees</v>
      </c>
      <c r="T61" s="46" t="str">
        <f t="shared" si="1"/>
        <v>In Decimal Degrees</v>
      </c>
      <c r="U61" s="46" t="str">
        <f t="shared" si="1"/>
        <v>In Decimal Degrees</v>
      </c>
      <c r="V61" s="46" t="str">
        <f t="shared" si="1"/>
        <v>In Decimal Degrees</v>
      </c>
    </row>
    <row r="62" spans="1:22" ht="38.25">
      <c r="A62" s="45" t="s">
        <v>34</v>
      </c>
      <c r="B62" s="46">
        <v>-149.609589</v>
      </c>
      <c r="C62" s="46">
        <v>-149.637049</v>
      </c>
      <c r="D62" s="46" t="str">
        <f aca="true" t="shared" si="2" ref="D62:V62">IF(ISNA(INDEX(Sites,MATCH(D$53,Site_name,0),5)),"In Decimal Degrees",INDEX(Sites,MATCH(D$53,Site_name,0),5))</f>
        <v>In Decimal Degrees</v>
      </c>
      <c r="E62" s="46" t="str">
        <f t="shared" si="2"/>
        <v>In Decimal Degrees</v>
      </c>
      <c r="F62" s="46" t="str">
        <f t="shared" si="2"/>
        <v>In Decimal Degrees</v>
      </c>
      <c r="G62" s="46" t="str">
        <f t="shared" si="2"/>
        <v>In Decimal Degrees</v>
      </c>
      <c r="H62" s="46" t="str">
        <f t="shared" si="2"/>
        <v>In Decimal Degrees</v>
      </c>
      <c r="I62" s="46" t="str">
        <f t="shared" si="2"/>
        <v>In Decimal Degrees</v>
      </c>
      <c r="J62" s="46" t="str">
        <f t="shared" si="2"/>
        <v>In Decimal Degrees</v>
      </c>
      <c r="K62" s="46" t="str">
        <f t="shared" si="2"/>
        <v>In Decimal Degrees</v>
      </c>
      <c r="L62" s="46" t="str">
        <f t="shared" si="2"/>
        <v>In Decimal Degrees</v>
      </c>
      <c r="M62" s="46" t="str">
        <f t="shared" si="2"/>
        <v>In Decimal Degrees</v>
      </c>
      <c r="N62" s="46" t="str">
        <f t="shared" si="2"/>
        <v>In Decimal Degrees</v>
      </c>
      <c r="O62" s="46" t="str">
        <f t="shared" si="2"/>
        <v>In Decimal Degrees</v>
      </c>
      <c r="P62" s="46" t="str">
        <f t="shared" si="2"/>
        <v>In Decimal Degrees</v>
      </c>
      <c r="Q62" s="46" t="str">
        <f t="shared" si="2"/>
        <v>In Decimal Degrees</v>
      </c>
      <c r="R62" s="46" t="str">
        <f t="shared" si="2"/>
        <v>In Decimal Degrees</v>
      </c>
      <c r="S62" s="46" t="str">
        <f t="shared" si="2"/>
        <v>In Decimal Degrees</v>
      </c>
      <c r="T62" s="46" t="str">
        <f t="shared" si="2"/>
        <v>In Decimal Degrees</v>
      </c>
      <c r="U62" s="46" t="str">
        <f t="shared" si="2"/>
        <v>In Decimal Degrees</v>
      </c>
      <c r="V62" s="46" t="str">
        <f t="shared" si="2"/>
        <v>In Decimal Degrees</v>
      </c>
    </row>
    <row r="63" spans="1:22" ht="25.5">
      <c r="A63" s="45" t="s">
        <v>233</v>
      </c>
      <c r="B63" s="46">
        <v>760</v>
      </c>
      <c r="C63" s="46">
        <v>760</v>
      </c>
      <c r="D63" s="46" t="str">
        <f aca="true" t="shared" si="3" ref="D63:V63">IF(ISNA(INDEX(Sites,MATCH(D$53,Site_name,0),6)),"In Meters",INDEX(Sites,MATCH(D$53,Site_name,0),6))</f>
        <v>In Meters</v>
      </c>
      <c r="E63" s="46" t="str">
        <f t="shared" si="3"/>
        <v>In Meters</v>
      </c>
      <c r="F63" s="46" t="str">
        <f t="shared" si="3"/>
        <v>In Meters</v>
      </c>
      <c r="G63" s="46" t="str">
        <f t="shared" si="3"/>
        <v>In Meters</v>
      </c>
      <c r="H63" s="46" t="str">
        <f t="shared" si="3"/>
        <v>In Meters</v>
      </c>
      <c r="I63" s="46" t="str">
        <f t="shared" si="3"/>
        <v>In Meters</v>
      </c>
      <c r="J63" s="46" t="str">
        <f t="shared" si="3"/>
        <v>In Meters</v>
      </c>
      <c r="K63" s="46" t="str">
        <f t="shared" si="3"/>
        <v>In Meters</v>
      </c>
      <c r="L63" s="46" t="str">
        <f t="shared" si="3"/>
        <v>In Meters</v>
      </c>
      <c r="M63" s="46" t="str">
        <f t="shared" si="3"/>
        <v>In Meters</v>
      </c>
      <c r="N63" s="46" t="str">
        <f t="shared" si="3"/>
        <v>In Meters</v>
      </c>
      <c r="O63" s="46" t="str">
        <f t="shared" si="3"/>
        <v>In Meters</v>
      </c>
      <c r="P63" s="46" t="str">
        <f t="shared" si="3"/>
        <v>In Meters</v>
      </c>
      <c r="Q63" s="46" t="str">
        <f t="shared" si="3"/>
        <v>In Meters</v>
      </c>
      <c r="R63" s="46" t="str">
        <f t="shared" si="3"/>
        <v>In Meters</v>
      </c>
      <c r="S63" s="46" t="str">
        <f t="shared" si="3"/>
        <v>In Meters</v>
      </c>
      <c r="T63" s="46" t="str">
        <f t="shared" si="3"/>
        <v>In Meters</v>
      </c>
      <c r="U63" s="46" t="str">
        <f t="shared" si="3"/>
        <v>In Meters</v>
      </c>
      <c r="V63" s="46" t="str">
        <f t="shared" si="3"/>
        <v>In Meters</v>
      </c>
    </row>
    <row r="64" spans="1:22" ht="12.75">
      <c r="A64" s="45" t="s">
        <v>427</v>
      </c>
      <c r="B64" s="44" t="str">
        <f aca="true" t="shared" si="4" ref="B64:V64">IF(ISNUMBER(B$61),HYPERLINK("http://maps.google.com/maps?q="&amp;B61&amp;","&amp;B62,"View on Google Map"),"")</f>
        <v>View on Google Map</v>
      </c>
      <c r="C64" s="44" t="str">
        <f t="shared" si="4"/>
        <v>View on Google Map</v>
      </c>
      <c r="D64" s="44">
        <f t="shared" si="4"/>
      </c>
      <c r="E64" s="44">
        <f t="shared" si="4"/>
      </c>
      <c r="F64" s="44">
        <f t="shared" si="4"/>
      </c>
      <c r="G64" s="44">
        <f t="shared" si="4"/>
      </c>
      <c r="H64" s="44">
        <f t="shared" si="4"/>
      </c>
      <c r="I64" s="44">
        <f t="shared" si="4"/>
      </c>
      <c r="J64" s="44">
        <f t="shared" si="4"/>
      </c>
      <c r="K64" s="44">
        <f t="shared" si="4"/>
      </c>
      <c r="L64" s="44">
        <f t="shared" si="4"/>
      </c>
      <c r="M64" s="44">
        <f t="shared" si="4"/>
      </c>
      <c r="N64" s="44">
        <f t="shared" si="4"/>
      </c>
      <c r="O64" s="44">
        <f t="shared" si="4"/>
      </c>
      <c r="P64" s="44">
        <f t="shared" si="4"/>
      </c>
      <c r="Q64" s="44">
        <f t="shared" si="4"/>
      </c>
      <c r="R64" s="44">
        <f t="shared" si="4"/>
      </c>
      <c r="S64" s="44">
        <f t="shared" si="4"/>
      </c>
      <c r="T64" s="44">
        <f t="shared" si="4"/>
      </c>
      <c r="U64" s="44">
        <f t="shared" si="4"/>
      </c>
      <c r="V64" s="44">
        <f t="shared" si="4"/>
      </c>
    </row>
    <row r="65" spans="1:4" ht="12.75">
      <c r="A65" s="17"/>
      <c r="B65" s="16"/>
      <c r="C65" s="16"/>
      <c r="D65" s="16"/>
    </row>
    <row r="66" spans="1:3" ht="25.5">
      <c r="A66" s="40" t="s">
        <v>234</v>
      </c>
      <c r="B66" s="16"/>
      <c r="C66" s="43"/>
    </row>
    <row r="67" spans="1:3" ht="102">
      <c r="A67" s="42" t="s">
        <v>235</v>
      </c>
      <c r="B67" s="38" t="s">
        <v>1507</v>
      </c>
      <c r="C67" s="7" t="s">
        <v>236</v>
      </c>
    </row>
    <row r="68" ht="12.75">
      <c r="A68" s="41"/>
    </row>
    <row r="69" spans="1:4" ht="25.5">
      <c r="A69" s="40" t="s">
        <v>237</v>
      </c>
      <c r="B69" s="40" t="s">
        <v>1519</v>
      </c>
      <c r="C69" s="40" t="s">
        <v>1520</v>
      </c>
      <c r="D69" s="40" t="s">
        <v>1521</v>
      </c>
    </row>
    <row r="70" spans="1:4" ht="51">
      <c r="A70" s="39" t="s">
        <v>35</v>
      </c>
      <c r="B70" s="38" t="s">
        <v>1517</v>
      </c>
      <c r="C70" s="38" t="s">
        <v>1518</v>
      </c>
      <c r="D70" s="38" t="s">
        <v>1522</v>
      </c>
    </row>
    <row r="71" spans="1:2" ht="12.75">
      <c r="A71" s="17"/>
      <c r="B71" s="16"/>
    </row>
    <row r="72" spans="1:2" s="19" customFormat="1" ht="15">
      <c r="A72" s="18"/>
      <c r="B72" s="37"/>
    </row>
    <row r="73" spans="1:2" ht="15">
      <c r="A73" s="15" t="s">
        <v>37</v>
      </c>
      <c r="B73" s="36"/>
    </row>
    <row r="74" s="19" customFormat="1" ht="12.75">
      <c r="A74" s="35"/>
    </row>
    <row r="75" spans="1:2" s="19" customFormat="1" ht="12.75">
      <c r="A75" s="18"/>
      <c r="B75" s="34"/>
    </row>
    <row r="76" s="19" customFormat="1" ht="12.75">
      <c r="A76" s="18"/>
    </row>
    <row r="77" s="19" customFormat="1" ht="12.75">
      <c r="A77" s="18"/>
    </row>
    <row r="78" s="19" customFormat="1" ht="12.75">
      <c r="A78" s="18"/>
    </row>
    <row r="79" s="19" customFormat="1" ht="12.75">
      <c r="A79" s="18"/>
    </row>
    <row r="80" s="19" customFormat="1" ht="12.75">
      <c r="A80" s="18"/>
    </row>
    <row r="81" s="19" customFormat="1" ht="12.75">
      <c r="A81" s="18"/>
    </row>
    <row r="82" s="19" customFormat="1" ht="12.75">
      <c r="A82" s="18"/>
    </row>
    <row r="83" s="19" customFormat="1" ht="12.75">
      <c r="A83" s="18"/>
    </row>
    <row r="84" s="19" customFormat="1" ht="12.75">
      <c r="A84" s="18"/>
    </row>
    <row r="85" s="19" customFormat="1" ht="12.75">
      <c r="A85" s="18"/>
    </row>
    <row r="86" s="19" customFormat="1" ht="12.75">
      <c r="A86" s="18"/>
    </row>
    <row r="87" s="19" customFormat="1" ht="12.75">
      <c r="A87" s="18"/>
    </row>
    <row r="88" s="19" customFormat="1" ht="12.75">
      <c r="A88" s="18"/>
    </row>
    <row r="89" s="19" customFormat="1" ht="12.75">
      <c r="A89" s="18"/>
    </row>
    <row r="90" s="19" customFormat="1" ht="12.75">
      <c r="A90" s="18"/>
    </row>
    <row r="91" s="19" customFormat="1" ht="12.75">
      <c r="A91" s="18"/>
    </row>
    <row r="92" s="19" customFormat="1" ht="12.75">
      <c r="A92" s="18"/>
    </row>
    <row r="93" s="19" customFormat="1" ht="12.75">
      <c r="A93" s="18"/>
    </row>
    <row r="94" s="19" customFormat="1" ht="12.75">
      <c r="A94" s="18"/>
    </row>
    <row r="95" s="19" customFormat="1" ht="12.75">
      <c r="A95" s="18"/>
    </row>
    <row r="96" s="19" customFormat="1" ht="12.75">
      <c r="A96" s="18"/>
    </row>
    <row r="97" s="19" customFormat="1" ht="12.75">
      <c r="A97" s="18"/>
    </row>
    <row r="98" spans="1:2" s="19" customFormat="1" ht="12.75">
      <c r="A98" s="18"/>
      <c r="B98" s="30"/>
    </row>
    <row r="99" spans="1:2" s="19" customFormat="1" ht="12.75">
      <c r="A99" s="18"/>
      <c r="B99" s="30"/>
    </row>
    <row r="100" spans="1:2" s="19" customFormat="1" ht="12.75">
      <c r="A100" s="18"/>
      <c r="B100" s="30"/>
    </row>
    <row r="101" spans="1:10" s="32" customFormat="1" ht="12.75">
      <c r="A101" s="18"/>
      <c r="B101" s="30"/>
      <c r="C101" s="19"/>
      <c r="D101" s="19"/>
      <c r="E101" s="19"/>
      <c r="F101" s="19"/>
      <c r="G101" s="19"/>
      <c r="H101" s="19"/>
      <c r="I101" s="19"/>
      <c r="J101" s="33"/>
    </row>
    <row r="102" spans="1:2" s="19" customFormat="1" ht="12.75">
      <c r="A102" s="18"/>
      <c r="B102" s="30"/>
    </row>
    <row r="103" spans="1:2" s="19" customFormat="1" ht="12.75">
      <c r="A103" s="18"/>
      <c r="B103" s="30"/>
    </row>
    <row r="104" spans="1:2" s="19" customFormat="1" ht="12.75">
      <c r="A104" s="18"/>
      <c r="B104" s="30"/>
    </row>
    <row r="105" spans="1:2" s="19" customFormat="1" ht="12.75">
      <c r="A105" s="18"/>
      <c r="B105" s="30"/>
    </row>
    <row r="106" spans="1:2" s="19" customFormat="1" ht="12.75">
      <c r="A106" s="18"/>
      <c r="B106" s="30"/>
    </row>
    <row r="107" spans="1:2" s="19" customFormat="1" ht="12.75">
      <c r="A107" s="18"/>
      <c r="B107" s="30"/>
    </row>
    <row r="108" spans="1:2" s="19" customFormat="1" ht="12.75">
      <c r="A108" s="18"/>
      <c r="B108" s="30"/>
    </row>
    <row r="109" spans="1:2" s="19" customFormat="1" ht="12.75">
      <c r="A109" s="18"/>
      <c r="B109" s="30"/>
    </row>
    <row r="110" spans="1:2" s="19" customFormat="1" ht="12.75">
      <c r="A110" s="18"/>
      <c r="B110" s="30"/>
    </row>
    <row r="111" spans="1:2" s="19" customFormat="1" ht="12.75">
      <c r="A111" s="18"/>
      <c r="B111" s="30"/>
    </row>
    <row r="112" spans="1:2" s="19" customFormat="1" ht="12.75">
      <c r="A112" s="18"/>
      <c r="B112" s="30"/>
    </row>
    <row r="113" spans="1:2" s="19" customFormat="1" ht="12.75">
      <c r="A113" s="18"/>
      <c r="B113" s="30"/>
    </row>
    <row r="114" spans="1:2" s="19" customFormat="1" ht="12.75">
      <c r="A114" s="18"/>
      <c r="B114" s="31"/>
    </row>
    <row r="115" spans="1:2" s="19" customFormat="1" ht="13.5" thickBot="1">
      <c r="A115" s="18"/>
      <c r="B115" s="30"/>
    </row>
    <row r="116" spans="1:2" s="19" customFormat="1" ht="13.5" thickBot="1">
      <c r="A116" s="29" t="s">
        <v>238</v>
      </c>
      <c r="B116" s="28"/>
    </row>
    <row r="117" spans="1:3" s="19" customFormat="1" ht="12.75">
      <c r="A117" s="27" t="s">
        <v>239</v>
      </c>
      <c r="B117" s="26"/>
      <c r="C117" s="25"/>
    </row>
    <row r="118" spans="1:3" s="19" customFormat="1" ht="12.75">
      <c r="A118" s="24" t="s">
        <v>240</v>
      </c>
      <c r="B118" s="23"/>
      <c r="C118" s="22"/>
    </row>
    <row r="119" spans="1:2" s="19" customFormat="1" ht="12.75">
      <c r="A119" s="20" t="s">
        <v>241</v>
      </c>
      <c r="B119" s="8"/>
    </row>
    <row r="120" spans="1:2" s="19" customFormat="1" ht="12.75">
      <c r="A120" s="21" t="s">
        <v>242</v>
      </c>
      <c r="B120" s="8"/>
    </row>
    <row r="121" spans="1:2" s="19" customFormat="1" ht="12.75">
      <c r="A121" s="20"/>
      <c r="B121" s="8"/>
    </row>
    <row r="122" spans="1:2" s="19" customFormat="1" ht="12.75">
      <c r="A122" s="20"/>
      <c r="B122" s="8"/>
    </row>
    <row r="123" spans="1:2" s="19" customFormat="1" ht="12.75">
      <c r="A123" s="20"/>
      <c r="B123" s="8"/>
    </row>
    <row r="124" spans="1:4" ht="12.75">
      <c r="A124" s="18"/>
      <c r="C124" s="17"/>
      <c r="D124" s="16"/>
    </row>
    <row r="125" spans="1:4" ht="12.75">
      <c r="A125" s="18"/>
      <c r="C125" s="17"/>
      <c r="D125" s="16"/>
    </row>
    <row r="126" spans="1:4" ht="12.75">
      <c r="A126" s="18"/>
      <c r="C126" s="17"/>
      <c r="D126" s="16"/>
    </row>
    <row r="127" spans="1:12" ht="12.75">
      <c r="A127" s="15" t="s">
        <v>39</v>
      </c>
      <c r="K127" s="14"/>
      <c r="L127" s="6" t="s">
        <v>46</v>
      </c>
    </row>
    <row r="128" spans="1:14" ht="27.75" customHeight="1">
      <c r="A128" s="4" t="s">
        <v>40</v>
      </c>
      <c r="B128" s="4" t="s">
        <v>41</v>
      </c>
      <c r="C128" s="4" t="s">
        <v>396</v>
      </c>
      <c r="D128" s="5" t="s">
        <v>42</v>
      </c>
      <c r="E128" s="4" t="s">
        <v>44</v>
      </c>
      <c r="F128" s="4" t="s">
        <v>228</v>
      </c>
      <c r="G128" s="4" t="s">
        <v>45</v>
      </c>
      <c r="H128" s="13"/>
      <c r="I128" s="13"/>
      <c r="K128" s="12" t="s">
        <v>395</v>
      </c>
      <c r="L128" s="12" t="s">
        <v>47</v>
      </c>
      <c r="M128" s="12" t="s">
        <v>43</v>
      </c>
      <c r="N128" s="12" t="s">
        <v>48</v>
      </c>
    </row>
    <row r="129" spans="1:13" ht="25.5">
      <c r="A129" s="3" t="s">
        <v>136</v>
      </c>
      <c r="B129" s="2" t="s">
        <v>137</v>
      </c>
      <c r="C129" s="2" t="s">
        <v>49</v>
      </c>
      <c r="D129" s="2"/>
      <c r="E129" s="2" t="s">
        <v>225</v>
      </c>
      <c r="F129" s="2"/>
      <c r="G129" s="2"/>
      <c r="H129" s="2"/>
      <c r="I129" s="2"/>
      <c r="L129" s="6" t="s">
        <v>38</v>
      </c>
      <c r="M129" s="11"/>
    </row>
    <row r="130" spans="1:14" ht="12.75">
      <c r="A130" s="3" t="s">
        <v>138</v>
      </c>
      <c r="B130" s="2" t="s">
        <v>139</v>
      </c>
      <c r="C130" s="2" t="s">
        <v>389</v>
      </c>
      <c r="D130" s="2"/>
      <c r="E130" s="2"/>
      <c r="F130" s="2"/>
      <c r="G130" s="2"/>
      <c r="H130" s="2"/>
      <c r="I130" s="2"/>
      <c r="K130" s="6" t="s">
        <v>394</v>
      </c>
      <c r="L130" s="6" t="s">
        <v>49</v>
      </c>
      <c r="M130" s="6" t="s">
        <v>389</v>
      </c>
      <c r="N130" s="6" t="s">
        <v>243</v>
      </c>
    </row>
    <row r="131" spans="1:14" ht="12.75">
      <c r="A131" s="3" t="s">
        <v>140</v>
      </c>
      <c r="B131" s="2" t="s">
        <v>141</v>
      </c>
      <c r="C131" s="2" t="s">
        <v>389</v>
      </c>
      <c r="D131" s="2"/>
      <c r="E131" s="2"/>
      <c r="F131" s="2"/>
      <c r="G131" s="2"/>
      <c r="H131" s="2"/>
      <c r="I131" s="2"/>
      <c r="K131" s="6" t="s">
        <v>393</v>
      </c>
      <c r="L131" s="6" t="s">
        <v>51</v>
      </c>
      <c r="M131" s="6" t="s">
        <v>116</v>
      </c>
      <c r="N131" s="6" t="s">
        <v>50</v>
      </c>
    </row>
    <row r="132" spans="1:14" ht="12.75">
      <c r="A132" s="3" t="s">
        <v>174</v>
      </c>
      <c r="B132" s="2" t="s">
        <v>408</v>
      </c>
      <c r="C132" s="2" t="s">
        <v>389</v>
      </c>
      <c r="D132" s="2"/>
      <c r="E132" s="2"/>
      <c r="F132" s="2"/>
      <c r="G132" s="2"/>
      <c r="H132" s="2"/>
      <c r="I132" s="2"/>
      <c r="K132" s="6" t="s">
        <v>392</v>
      </c>
      <c r="L132" s="6" t="s">
        <v>52</v>
      </c>
      <c r="M132" s="6" t="s">
        <v>49</v>
      </c>
      <c r="N132" s="6" t="s">
        <v>391</v>
      </c>
    </row>
    <row r="133" spans="1:14" ht="12.75">
      <c r="A133" s="3" t="s">
        <v>142</v>
      </c>
      <c r="B133" s="2" t="s">
        <v>143</v>
      </c>
      <c r="C133" s="2" t="s">
        <v>389</v>
      </c>
      <c r="D133" s="2"/>
      <c r="E133" s="2"/>
      <c r="F133" s="2"/>
      <c r="G133" s="2"/>
      <c r="H133" s="2"/>
      <c r="I133" s="2"/>
      <c r="K133" s="6" t="s">
        <v>390</v>
      </c>
      <c r="L133" s="6" t="s">
        <v>54</v>
      </c>
      <c r="N133" s="6" t="s">
        <v>53</v>
      </c>
    </row>
    <row r="134" spans="1:14" ht="12.75">
      <c r="A134" s="3" t="s">
        <v>144</v>
      </c>
      <c r="B134" s="2" t="s">
        <v>145</v>
      </c>
      <c r="C134" s="2" t="s">
        <v>389</v>
      </c>
      <c r="D134" s="2"/>
      <c r="E134" s="2"/>
      <c r="F134" s="2"/>
      <c r="G134" s="2"/>
      <c r="H134" s="2"/>
      <c r="I134" s="2"/>
      <c r="K134" s="6" t="s">
        <v>388</v>
      </c>
      <c r="L134" s="6" t="s">
        <v>56</v>
      </c>
      <c r="N134" s="6" t="s">
        <v>55</v>
      </c>
    </row>
    <row r="135" spans="1:14" ht="12.75">
      <c r="A135" s="3" t="s">
        <v>146</v>
      </c>
      <c r="B135" s="2" t="s">
        <v>147</v>
      </c>
      <c r="C135" s="2" t="s">
        <v>389</v>
      </c>
      <c r="D135" s="2"/>
      <c r="E135" s="2"/>
      <c r="F135" s="2"/>
      <c r="G135" s="2"/>
      <c r="H135" s="2"/>
      <c r="I135" s="2"/>
      <c r="N135" s="6" t="s">
        <v>57</v>
      </c>
    </row>
    <row r="136" spans="1:14" ht="12.75">
      <c r="A136" s="3" t="s">
        <v>148</v>
      </c>
      <c r="B136" s="2" t="s">
        <v>149</v>
      </c>
      <c r="C136" s="2" t="s">
        <v>116</v>
      </c>
      <c r="D136" s="2" t="s">
        <v>264</v>
      </c>
      <c r="E136" s="2"/>
      <c r="F136" s="2"/>
      <c r="G136" s="2" t="s">
        <v>1508</v>
      </c>
      <c r="H136" s="2"/>
      <c r="I136" s="2"/>
      <c r="N136" s="6" t="s">
        <v>387</v>
      </c>
    </row>
    <row r="137" spans="1:14" ht="12.75">
      <c r="A137" s="3" t="s">
        <v>150</v>
      </c>
      <c r="B137" s="2" t="s">
        <v>151</v>
      </c>
      <c r="C137" s="2" t="s">
        <v>116</v>
      </c>
      <c r="D137" s="2" t="s">
        <v>125</v>
      </c>
      <c r="E137" s="2"/>
      <c r="F137" s="2"/>
      <c r="G137" s="2" t="s">
        <v>1508</v>
      </c>
      <c r="H137" s="2"/>
      <c r="I137" s="2"/>
      <c r="N137" s="6" t="s">
        <v>386</v>
      </c>
    </row>
    <row r="138" spans="1:14" ht="12.75">
      <c r="A138" s="3" t="s">
        <v>152</v>
      </c>
      <c r="B138" s="2" t="s">
        <v>153</v>
      </c>
      <c r="C138" s="2" t="s">
        <v>116</v>
      </c>
      <c r="D138" s="2" t="s">
        <v>264</v>
      </c>
      <c r="E138" s="2"/>
      <c r="F138" s="2"/>
      <c r="G138" s="2" t="s">
        <v>1508</v>
      </c>
      <c r="H138" s="2"/>
      <c r="I138" s="2"/>
      <c r="N138" s="6" t="s">
        <v>385</v>
      </c>
    </row>
    <row r="139" spans="1:14" ht="12.75">
      <c r="A139" s="3" t="s">
        <v>154</v>
      </c>
      <c r="B139" s="2" t="s">
        <v>155</v>
      </c>
      <c r="C139" s="2" t="s">
        <v>116</v>
      </c>
      <c r="D139" s="2" t="s">
        <v>125</v>
      </c>
      <c r="E139" s="2"/>
      <c r="F139" s="2"/>
      <c r="G139" s="2" t="s">
        <v>1508</v>
      </c>
      <c r="H139" s="2"/>
      <c r="I139" s="2"/>
      <c r="N139" s="6" t="s">
        <v>384</v>
      </c>
    </row>
    <row r="140" spans="1:14" ht="12.75">
      <c r="A140" s="3" t="s">
        <v>156</v>
      </c>
      <c r="B140" s="2" t="s">
        <v>149</v>
      </c>
      <c r="C140" s="2" t="s">
        <v>116</v>
      </c>
      <c r="D140" s="2" t="s">
        <v>264</v>
      </c>
      <c r="E140" s="2"/>
      <c r="F140" s="2"/>
      <c r="G140" s="2" t="s">
        <v>1508</v>
      </c>
      <c r="H140" s="2"/>
      <c r="I140" s="2"/>
      <c r="N140" s="6" t="s">
        <v>58</v>
      </c>
    </row>
    <row r="141" spans="1:14" ht="12.75">
      <c r="A141" s="3" t="s">
        <v>157</v>
      </c>
      <c r="B141" s="2" t="s">
        <v>158</v>
      </c>
      <c r="C141" s="2" t="s">
        <v>116</v>
      </c>
      <c r="D141" s="2" t="s">
        <v>125</v>
      </c>
      <c r="E141" s="2"/>
      <c r="F141" s="2"/>
      <c r="G141" s="2" t="s">
        <v>1508</v>
      </c>
      <c r="H141" s="2"/>
      <c r="I141" s="2"/>
      <c r="N141" s="6" t="s">
        <v>383</v>
      </c>
    </row>
    <row r="142" spans="1:14" ht="12.75">
      <c r="A142" s="3" t="s">
        <v>159</v>
      </c>
      <c r="B142" s="2" t="s">
        <v>153</v>
      </c>
      <c r="C142" s="2" t="s">
        <v>116</v>
      </c>
      <c r="D142" s="2" t="s">
        <v>264</v>
      </c>
      <c r="E142" s="2"/>
      <c r="F142" s="2"/>
      <c r="G142" s="2" t="s">
        <v>1508</v>
      </c>
      <c r="H142" s="2"/>
      <c r="I142" s="2"/>
      <c r="N142" s="6" t="s">
        <v>382</v>
      </c>
    </row>
    <row r="143" spans="1:14" ht="12.75">
      <c r="A143" s="3" t="s">
        <v>160</v>
      </c>
      <c r="B143" s="2" t="s">
        <v>161</v>
      </c>
      <c r="C143" s="2" t="s">
        <v>116</v>
      </c>
      <c r="D143" s="2" t="s">
        <v>125</v>
      </c>
      <c r="E143" s="2"/>
      <c r="F143" s="2"/>
      <c r="G143" s="2" t="s">
        <v>1508</v>
      </c>
      <c r="H143" s="2"/>
      <c r="I143" s="2"/>
      <c r="N143" s="6" t="s">
        <v>59</v>
      </c>
    </row>
    <row r="144" spans="1:14" ht="12.75">
      <c r="A144" s="3" t="s">
        <v>162</v>
      </c>
      <c r="B144" s="2" t="s">
        <v>149</v>
      </c>
      <c r="C144" s="2" t="s">
        <v>116</v>
      </c>
      <c r="D144" s="2" t="s">
        <v>264</v>
      </c>
      <c r="E144" s="2"/>
      <c r="F144" s="2"/>
      <c r="G144" s="2" t="s">
        <v>1508</v>
      </c>
      <c r="H144" s="2"/>
      <c r="I144" s="2"/>
      <c r="N144" s="6" t="s">
        <v>244</v>
      </c>
    </row>
    <row r="145" spans="1:14" ht="12.75">
      <c r="A145" s="3" t="s">
        <v>163</v>
      </c>
      <c r="B145" s="2" t="s">
        <v>164</v>
      </c>
      <c r="C145" s="2" t="s">
        <v>116</v>
      </c>
      <c r="D145" s="2" t="s">
        <v>125</v>
      </c>
      <c r="E145" s="2"/>
      <c r="F145" s="2"/>
      <c r="G145" s="2" t="s">
        <v>1508</v>
      </c>
      <c r="H145" s="2"/>
      <c r="I145" s="2"/>
      <c r="N145" s="6" t="s">
        <v>60</v>
      </c>
    </row>
    <row r="146" spans="1:14" ht="12.75">
      <c r="A146" s="3" t="s">
        <v>165</v>
      </c>
      <c r="B146" s="2" t="s">
        <v>153</v>
      </c>
      <c r="C146" s="2" t="s">
        <v>116</v>
      </c>
      <c r="D146" s="2" t="s">
        <v>264</v>
      </c>
      <c r="E146" s="2"/>
      <c r="F146" s="2"/>
      <c r="G146" s="2" t="s">
        <v>1508</v>
      </c>
      <c r="H146" s="2"/>
      <c r="I146" s="2"/>
      <c r="N146" s="6" t="s">
        <v>381</v>
      </c>
    </row>
    <row r="147" spans="1:14" ht="12.75">
      <c r="A147" s="3" t="s">
        <v>166</v>
      </c>
      <c r="B147" s="2" t="s">
        <v>167</v>
      </c>
      <c r="C147" s="2" t="s">
        <v>116</v>
      </c>
      <c r="D147" s="2" t="s">
        <v>125</v>
      </c>
      <c r="E147" s="2"/>
      <c r="F147" s="2"/>
      <c r="G147" s="2" t="s">
        <v>1508</v>
      </c>
      <c r="H147" s="2"/>
      <c r="I147" s="2"/>
      <c r="N147" s="6" t="s">
        <v>380</v>
      </c>
    </row>
    <row r="148" spans="1:14" ht="12.75">
      <c r="A148" s="3" t="s">
        <v>168</v>
      </c>
      <c r="B148" s="2" t="s">
        <v>149</v>
      </c>
      <c r="C148" s="2" t="s">
        <v>116</v>
      </c>
      <c r="D148" s="2" t="s">
        <v>264</v>
      </c>
      <c r="E148" s="2"/>
      <c r="F148" s="2"/>
      <c r="G148" s="2" t="s">
        <v>1508</v>
      </c>
      <c r="H148" s="2"/>
      <c r="I148" s="2"/>
      <c r="N148" s="6" t="s">
        <v>61</v>
      </c>
    </row>
    <row r="149" spans="1:14" ht="12.75">
      <c r="A149" s="3" t="s">
        <v>169</v>
      </c>
      <c r="B149" s="2" t="s">
        <v>170</v>
      </c>
      <c r="C149" s="2" t="s">
        <v>116</v>
      </c>
      <c r="D149" s="2" t="s">
        <v>125</v>
      </c>
      <c r="E149" s="2"/>
      <c r="F149" s="2"/>
      <c r="G149" s="2" t="s">
        <v>1508</v>
      </c>
      <c r="H149" s="2"/>
      <c r="I149" s="2"/>
      <c r="N149" s="6" t="s">
        <v>379</v>
      </c>
    </row>
    <row r="150" spans="1:14" ht="12.75">
      <c r="A150" s="3" t="s">
        <v>171</v>
      </c>
      <c r="B150" s="2" t="s">
        <v>153</v>
      </c>
      <c r="C150" s="2" t="s">
        <v>116</v>
      </c>
      <c r="D150" s="2" t="s">
        <v>264</v>
      </c>
      <c r="E150" s="2"/>
      <c r="F150" s="2"/>
      <c r="G150" s="2" t="s">
        <v>1508</v>
      </c>
      <c r="H150" s="2"/>
      <c r="I150" s="2"/>
      <c r="N150" s="6" t="s">
        <v>378</v>
      </c>
    </row>
    <row r="151" spans="1:14" ht="12.75">
      <c r="A151" s="3" t="s">
        <v>172</v>
      </c>
      <c r="B151" s="2" t="s">
        <v>173</v>
      </c>
      <c r="C151" s="2" t="s">
        <v>116</v>
      </c>
      <c r="D151" s="2" t="s">
        <v>125</v>
      </c>
      <c r="E151" s="2"/>
      <c r="F151" s="2"/>
      <c r="G151" s="2" t="s">
        <v>1508</v>
      </c>
      <c r="H151" s="2"/>
      <c r="I151" s="2"/>
      <c r="N151" s="6" t="s">
        <v>377</v>
      </c>
    </row>
    <row r="152" spans="1:14" ht="12.75">
      <c r="A152" s="3"/>
      <c r="B152" s="2"/>
      <c r="C152" s="2"/>
      <c r="D152" s="2"/>
      <c r="E152" s="2"/>
      <c r="F152" s="2"/>
      <c r="G152" s="2"/>
      <c r="H152" s="2"/>
      <c r="I152" s="2"/>
      <c r="N152" s="6" t="s">
        <v>376</v>
      </c>
    </row>
    <row r="153" spans="1:14" ht="12.75">
      <c r="A153" s="3"/>
      <c r="B153" s="2"/>
      <c r="C153" s="2"/>
      <c r="D153" s="2"/>
      <c r="E153" s="2"/>
      <c r="F153" s="2"/>
      <c r="G153" s="2"/>
      <c r="H153" s="2"/>
      <c r="I153" s="2"/>
      <c r="N153" s="6" t="s">
        <v>245</v>
      </c>
    </row>
    <row r="154" spans="1:14" ht="12.75">
      <c r="A154" s="3"/>
      <c r="B154" s="2"/>
      <c r="C154" s="2"/>
      <c r="D154" s="2"/>
      <c r="E154" s="2"/>
      <c r="F154" s="2"/>
      <c r="G154" s="2"/>
      <c r="H154" s="2"/>
      <c r="I154" s="2"/>
      <c r="N154" s="6" t="s">
        <v>246</v>
      </c>
    </row>
    <row r="155" spans="1:14" ht="12.75">
      <c r="A155" s="3"/>
      <c r="B155" s="2"/>
      <c r="C155" s="2"/>
      <c r="D155" s="2"/>
      <c r="E155" s="2"/>
      <c r="F155" s="2"/>
      <c r="G155" s="2"/>
      <c r="H155" s="2"/>
      <c r="I155" s="2"/>
      <c r="N155" s="6" t="s">
        <v>62</v>
      </c>
    </row>
    <row r="156" spans="1:14" ht="12.75">
      <c r="A156" s="3"/>
      <c r="B156" s="2"/>
      <c r="C156" s="2"/>
      <c r="D156" s="2"/>
      <c r="E156" s="2"/>
      <c r="F156" s="2"/>
      <c r="G156" s="2"/>
      <c r="H156" s="2"/>
      <c r="I156" s="2"/>
      <c r="N156" s="6" t="s">
        <v>63</v>
      </c>
    </row>
    <row r="157" spans="1:14" ht="12.75">
      <c r="A157" s="3"/>
      <c r="B157" s="2"/>
      <c r="C157" s="2"/>
      <c r="D157" s="2"/>
      <c r="E157" s="2"/>
      <c r="F157" s="2"/>
      <c r="G157" s="2"/>
      <c r="H157" s="2"/>
      <c r="I157" s="2"/>
      <c r="N157" s="6" t="s">
        <v>64</v>
      </c>
    </row>
    <row r="158" spans="1:14" ht="12.75">
      <c r="A158" s="3"/>
      <c r="B158" s="2"/>
      <c r="C158" s="2"/>
      <c r="D158" s="2"/>
      <c r="E158" s="2"/>
      <c r="F158" s="2"/>
      <c r="G158" s="2"/>
      <c r="H158" s="2"/>
      <c r="I158" s="2"/>
      <c r="N158" s="6" t="s">
        <v>65</v>
      </c>
    </row>
    <row r="159" spans="1:14" ht="12.75">
      <c r="A159" s="3"/>
      <c r="B159" s="2"/>
      <c r="C159" s="2"/>
      <c r="D159" s="2"/>
      <c r="E159" s="2"/>
      <c r="F159" s="2"/>
      <c r="G159" s="2"/>
      <c r="H159" s="2"/>
      <c r="I159" s="2"/>
      <c r="N159" s="6" t="s">
        <v>66</v>
      </c>
    </row>
    <row r="160" spans="1:14" ht="12.75">
      <c r="A160" s="3"/>
      <c r="B160" s="2"/>
      <c r="C160" s="2"/>
      <c r="D160" s="2"/>
      <c r="E160" s="2"/>
      <c r="F160" s="2"/>
      <c r="G160" s="2"/>
      <c r="H160" s="2"/>
      <c r="I160" s="2"/>
      <c r="N160" s="6" t="s">
        <v>67</v>
      </c>
    </row>
    <row r="161" spans="1:14" ht="12.75">
      <c r="A161" s="3"/>
      <c r="B161" s="2"/>
      <c r="C161" s="2"/>
      <c r="D161" s="2"/>
      <c r="E161" s="2"/>
      <c r="F161" s="2"/>
      <c r="G161" s="2"/>
      <c r="H161" s="2"/>
      <c r="I161" s="2"/>
      <c r="N161" s="6" t="s">
        <v>375</v>
      </c>
    </row>
    <row r="162" spans="1:14" ht="12.75">
      <c r="A162" s="3"/>
      <c r="B162" s="2"/>
      <c r="C162" s="2"/>
      <c r="D162" s="2"/>
      <c r="E162" s="2"/>
      <c r="F162" s="2"/>
      <c r="G162" s="2"/>
      <c r="H162" s="2"/>
      <c r="I162" s="2"/>
      <c r="N162" s="6" t="s">
        <v>68</v>
      </c>
    </row>
    <row r="163" spans="1:14" ht="12.75">
      <c r="A163" s="3"/>
      <c r="B163" s="2"/>
      <c r="C163" s="2"/>
      <c r="D163" s="2"/>
      <c r="E163" s="2"/>
      <c r="F163" s="2"/>
      <c r="G163" s="2"/>
      <c r="H163" s="2"/>
      <c r="I163" s="2"/>
      <c r="N163" s="6" t="s">
        <v>426</v>
      </c>
    </row>
    <row r="164" spans="1:14" ht="12.75">
      <c r="A164" s="3"/>
      <c r="B164" s="2"/>
      <c r="C164" s="2"/>
      <c r="D164" s="2"/>
      <c r="E164" s="2"/>
      <c r="F164" s="2"/>
      <c r="G164" s="2"/>
      <c r="H164" s="2"/>
      <c r="I164" s="2"/>
      <c r="N164" s="6" t="s">
        <v>374</v>
      </c>
    </row>
    <row r="165" spans="1:14" ht="12.75">
      <c r="A165" s="3"/>
      <c r="B165" s="2"/>
      <c r="C165" s="2"/>
      <c r="D165" s="2"/>
      <c r="E165" s="2"/>
      <c r="F165" s="2"/>
      <c r="G165" s="2"/>
      <c r="H165" s="2"/>
      <c r="I165" s="2"/>
      <c r="N165" s="6" t="s">
        <v>373</v>
      </c>
    </row>
    <row r="166" spans="1:14" ht="12.75">
      <c r="A166" s="3"/>
      <c r="B166" s="2"/>
      <c r="C166" s="2"/>
      <c r="D166" s="2"/>
      <c r="E166" s="2"/>
      <c r="F166" s="2"/>
      <c r="G166" s="2"/>
      <c r="H166" s="2"/>
      <c r="I166" s="2"/>
      <c r="N166" s="6" t="s">
        <v>372</v>
      </c>
    </row>
    <row r="167" spans="1:14" ht="12.75">
      <c r="A167" s="3"/>
      <c r="B167" s="2"/>
      <c r="C167" s="2"/>
      <c r="D167" s="2"/>
      <c r="E167" s="2"/>
      <c r="F167" s="2"/>
      <c r="G167" s="2"/>
      <c r="H167" s="2"/>
      <c r="I167" s="2"/>
      <c r="N167" s="6" t="s">
        <v>371</v>
      </c>
    </row>
    <row r="168" spans="1:14" ht="12.75">
      <c r="A168" s="3"/>
      <c r="B168" s="2"/>
      <c r="C168" s="2"/>
      <c r="D168" s="2"/>
      <c r="E168" s="2"/>
      <c r="F168" s="2"/>
      <c r="G168" s="2"/>
      <c r="H168" s="2"/>
      <c r="I168" s="2"/>
      <c r="N168" s="6" t="s">
        <v>370</v>
      </c>
    </row>
    <row r="169" spans="1:14" ht="12.75">
      <c r="A169" s="3"/>
      <c r="B169" s="2"/>
      <c r="C169" s="2"/>
      <c r="D169" s="2"/>
      <c r="E169" s="2"/>
      <c r="F169" s="2"/>
      <c r="G169" s="2"/>
      <c r="H169" s="2"/>
      <c r="I169" s="2"/>
      <c r="N169" s="6" t="s">
        <v>369</v>
      </c>
    </row>
    <row r="170" spans="1:14" ht="12.75">
      <c r="A170" s="3"/>
      <c r="B170" s="2"/>
      <c r="C170" s="2"/>
      <c r="D170" s="2"/>
      <c r="E170" s="2"/>
      <c r="F170" s="2"/>
      <c r="G170" s="2"/>
      <c r="H170" s="2"/>
      <c r="I170" s="2"/>
      <c r="N170" s="6" t="s">
        <v>368</v>
      </c>
    </row>
    <row r="171" spans="1:14" ht="12.75">
      <c r="A171" s="3"/>
      <c r="B171" s="2"/>
      <c r="C171" s="2"/>
      <c r="D171" s="2"/>
      <c r="E171" s="2"/>
      <c r="F171" s="2"/>
      <c r="G171" s="2"/>
      <c r="H171" s="2"/>
      <c r="I171" s="2"/>
      <c r="N171" s="6" t="s">
        <v>367</v>
      </c>
    </row>
    <row r="172" spans="1:14" ht="12.75">
      <c r="A172" s="3"/>
      <c r="B172" s="2"/>
      <c r="C172" s="2"/>
      <c r="D172" s="2"/>
      <c r="E172" s="2"/>
      <c r="F172" s="2"/>
      <c r="G172" s="2"/>
      <c r="H172" s="2"/>
      <c r="I172" s="2"/>
      <c r="N172" s="6" t="s">
        <v>366</v>
      </c>
    </row>
    <row r="173" spans="1:14" ht="12.75">
      <c r="A173" s="3"/>
      <c r="B173" s="2"/>
      <c r="C173" s="2"/>
      <c r="D173" s="2"/>
      <c r="E173" s="2"/>
      <c r="F173" s="2"/>
      <c r="G173" s="2"/>
      <c r="H173" s="2"/>
      <c r="I173" s="2"/>
      <c r="N173" s="6" t="s">
        <v>365</v>
      </c>
    </row>
    <row r="174" spans="1:14" ht="12.75">
      <c r="A174" s="3"/>
      <c r="B174" s="2"/>
      <c r="C174" s="2"/>
      <c r="D174" s="2"/>
      <c r="E174" s="2"/>
      <c r="F174" s="2"/>
      <c r="G174" s="2"/>
      <c r="H174" s="2"/>
      <c r="I174" s="2"/>
      <c r="N174" s="6" t="s">
        <v>364</v>
      </c>
    </row>
    <row r="175" spans="1:14" ht="12.75">
      <c r="A175" s="3"/>
      <c r="B175" s="2"/>
      <c r="C175" s="2"/>
      <c r="D175" s="2"/>
      <c r="E175" s="2"/>
      <c r="F175" s="2"/>
      <c r="G175" s="2"/>
      <c r="H175" s="2"/>
      <c r="I175" s="2"/>
      <c r="N175" s="6" t="s">
        <v>363</v>
      </c>
    </row>
    <row r="176" spans="1:14" ht="12.75">
      <c r="A176" s="3"/>
      <c r="B176" s="2"/>
      <c r="C176" s="2"/>
      <c r="D176" s="2"/>
      <c r="E176" s="2"/>
      <c r="F176" s="2"/>
      <c r="G176" s="2"/>
      <c r="H176" s="2"/>
      <c r="I176" s="2"/>
      <c r="N176" s="6" t="s">
        <v>362</v>
      </c>
    </row>
    <row r="177" spans="1:14" ht="12.75">
      <c r="A177" s="3"/>
      <c r="B177" s="2"/>
      <c r="C177" s="2"/>
      <c r="D177" s="2"/>
      <c r="E177" s="2"/>
      <c r="F177" s="2"/>
      <c r="G177" s="2"/>
      <c r="H177" s="2"/>
      <c r="I177" s="2"/>
      <c r="N177" s="6" t="s">
        <v>361</v>
      </c>
    </row>
    <row r="178" spans="1:14" ht="12.75">
      <c r="A178" s="3"/>
      <c r="B178" s="2"/>
      <c r="C178" s="2"/>
      <c r="D178" s="2"/>
      <c r="E178" s="2"/>
      <c r="F178" s="2"/>
      <c r="G178" s="2"/>
      <c r="H178" s="2"/>
      <c r="I178" s="2"/>
      <c r="N178" s="6" t="s">
        <v>360</v>
      </c>
    </row>
    <row r="179" spans="1:14" ht="12.75">
      <c r="A179" s="3"/>
      <c r="B179" s="2"/>
      <c r="C179" s="2"/>
      <c r="D179" s="2"/>
      <c r="E179" s="2"/>
      <c r="F179" s="2"/>
      <c r="G179" s="2"/>
      <c r="H179" s="2"/>
      <c r="I179" s="2"/>
      <c r="N179" s="6" t="s">
        <v>69</v>
      </c>
    </row>
    <row r="180" spans="1:14" ht="12.75">
      <c r="A180" s="3"/>
      <c r="B180" s="2"/>
      <c r="C180" s="2"/>
      <c r="D180" s="2"/>
      <c r="E180" s="2"/>
      <c r="F180" s="2"/>
      <c r="G180" s="2"/>
      <c r="H180" s="2"/>
      <c r="I180" s="2"/>
      <c r="N180" s="6" t="s">
        <v>359</v>
      </c>
    </row>
    <row r="181" spans="1:14" ht="12.75">
      <c r="A181" s="3"/>
      <c r="B181" s="2"/>
      <c r="C181" s="2"/>
      <c r="D181" s="2"/>
      <c r="E181" s="2"/>
      <c r="F181" s="2"/>
      <c r="G181" s="2"/>
      <c r="H181" s="2"/>
      <c r="I181" s="2"/>
      <c r="N181" s="6" t="s">
        <v>358</v>
      </c>
    </row>
    <row r="182" spans="1:14" ht="12.75">
      <c r="A182" s="3"/>
      <c r="B182" s="2"/>
      <c r="C182" s="2"/>
      <c r="D182" s="2"/>
      <c r="E182" s="2"/>
      <c r="F182" s="2"/>
      <c r="G182" s="2"/>
      <c r="H182" s="2"/>
      <c r="I182" s="2"/>
      <c r="N182" s="6" t="s">
        <v>247</v>
      </c>
    </row>
    <row r="183" spans="1:14" ht="12.75">
      <c r="A183" s="3"/>
      <c r="B183" s="2"/>
      <c r="C183" s="2"/>
      <c r="D183" s="2"/>
      <c r="E183" s="2"/>
      <c r="F183" s="2"/>
      <c r="G183" s="2"/>
      <c r="H183" s="2"/>
      <c r="I183" s="2"/>
      <c r="N183" s="6" t="s">
        <v>357</v>
      </c>
    </row>
    <row r="184" spans="1:14" ht="12.75">
      <c r="A184" s="3"/>
      <c r="B184" s="2"/>
      <c r="C184" s="2"/>
      <c r="D184" s="2"/>
      <c r="E184" s="2"/>
      <c r="F184" s="2"/>
      <c r="G184" s="2"/>
      <c r="H184" s="2"/>
      <c r="I184" s="2"/>
      <c r="N184" s="6" t="s">
        <v>70</v>
      </c>
    </row>
    <row r="185" spans="1:14" ht="12.75">
      <c r="A185" s="3"/>
      <c r="B185" s="2"/>
      <c r="C185" s="2"/>
      <c r="D185" s="2"/>
      <c r="E185" s="2"/>
      <c r="F185" s="2"/>
      <c r="G185" s="2"/>
      <c r="H185" s="2"/>
      <c r="I185" s="2"/>
      <c r="N185" s="6" t="s">
        <v>71</v>
      </c>
    </row>
    <row r="186" spans="1:14" ht="12.75">
      <c r="A186" s="3"/>
      <c r="B186" s="2"/>
      <c r="C186" s="2"/>
      <c r="D186" s="2"/>
      <c r="E186" s="2"/>
      <c r="F186" s="2"/>
      <c r="G186" s="2"/>
      <c r="H186" s="2"/>
      <c r="I186" s="2"/>
      <c r="N186" s="6" t="s">
        <v>72</v>
      </c>
    </row>
    <row r="187" spans="1:14" ht="12.75">
      <c r="A187" s="3"/>
      <c r="B187" s="2"/>
      <c r="C187" s="2"/>
      <c r="D187" s="2"/>
      <c r="E187" s="2"/>
      <c r="F187" s="2"/>
      <c r="G187" s="2"/>
      <c r="H187" s="2"/>
      <c r="I187" s="2"/>
      <c r="N187" s="6" t="s">
        <v>73</v>
      </c>
    </row>
    <row r="188" spans="1:14" ht="12.75">
      <c r="A188" s="3"/>
      <c r="B188" s="2"/>
      <c r="C188" s="2"/>
      <c r="D188" s="2"/>
      <c r="E188" s="2"/>
      <c r="F188" s="2"/>
      <c r="G188" s="2"/>
      <c r="H188" s="2"/>
      <c r="I188" s="2"/>
      <c r="N188" s="6" t="s">
        <v>356</v>
      </c>
    </row>
    <row r="189" spans="1:14" ht="12.75">
      <c r="A189" s="3"/>
      <c r="B189" s="2"/>
      <c r="C189" s="2"/>
      <c r="D189" s="2"/>
      <c r="E189" s="2"/>
      <c r="F189" s="2"/>
      <c r="G189" s="2"/>
      <c r="H189" s="2"/>
      <c r="I189" s="2"/>
      <c r="N189" s="6" t="s">
        <v>355</v>
      </c>
    </row>
    <row r="190" spans="1:14" ht="12.75">
      <c r="A190" s="3"/>
      <c r="B190" s="2"/>
      <c r="C190" s="2"/>
      <c r="D190" s="2"/>
      <c r="E190" s="2"/>
      <c r="F190" s="2"/>
      <c r="G190" s="2"/>
      <c r="H190" s="2"/>
      <c r="I190" s="2"/>
      <c r="N190" s="6" t="s">
        <v>354</v>
      </c>
    </row>
    <row r="191" spans="1:14" ht="12.75">
      <c r="A191" s="3"/>
      <c r="B191" s="2"/>
      <c r="C191" s="2"/>
      <c r="D191" s="2"/>
      <c r="E191" s="2"/>
      <c r="F191" s="2"/>
      <c r="G191" s="2"/>
      <c r="H191" s="2"/>
      <c r="I191" s="2"/>
      <c r="N191" s="6" t="s">
        <v>74</v>
      </c>
    </row>
    <row r="192" spans="1:14" ht="12.75">
      <c r="A192" s="3"/>
      <c r="B192" s="2"/>
      <c r="C192" s="2"/>
      <c r="D192" s="2"/>
      <c r="E192" s="2"/>
      <c r="F192" s="2"/>
      <c r="G192" s="2"/>
      <c r="H192" s="2"/>
      <c r="I192" s="2"/>
      <c r="N192" s="6" t="s">
        <v>75</v>
      </c>
    </row>
    <row r="193" spans="1:14" ht="12.75">
      <c r="A193" s="3"/>
      <c r="B193" s="2"/>
      <c r="C193" s="2"/>
      <c r="D193" s="2"/>
      <c r="E193" s="2"/>
      <c r="F193" s="2"/>
      <c r="G193" s="2"/>
      <c r="H193" s="2"/>
      <c r="I193" s="2"/>
      <c r="N193" s="6" t="s">
        <v>353</v>
      </c>
    </row>
    <row r="194" spans="1:14" ht="12.75">
      <c r="A194" s="3"/>
      <c r="B194" s="2"/>
      <c r="C194" s="2"/>
      <c r="D194" s="2"/>
      <c r="E194" s="2"/>
      <c r="F194" s="2"/>
      <c r="G194" s="2"/>
      <c r="H194" s="2"/>
      <c r="I194" s="2"/>
      <c r="N194" s="6" t="s">
        <v>352</v>
      </c>
    </row>
    <row r="195" spans="1:14" ht="12.75">
      <c r="A195" s="3"/>
      <c r="B195" s="2"/>
      <c r="C195" s="2"/>
      <c r="D195" s="2"/>
      <c r="E195" s="2"/>
      <c r="F195" s="2"/>
      <c r="G195" s="2"/>
      <c r="H195" s="2"/>
      <c r="I195" s="2"/>
      <c r="N195" s="6" t="s">
        <v>351</v>
      </c>
    </row>
    <row r="196" spans="1:14" ht="12.75">
      <c r="A196" s="3"/>
      <c r="B196" s="2"/>
      <c r="C196" s="2"/>
      <c r="D196" s="2"/>
      <c r="E196" s="2"/>
      <c r="F196" s="2"/>
      <c r="G196" s="2"/>
      <c r="H196" s="2"/>
      <c r="I196" s="2"/>
      <c r="N196" s="6" t="s">
        <v>350</v>
      </c>
    </row>
    <row r="197" spans="1:14" ht="12.75">
      <c r="A197" s="3"/>
      <c r="B197" s="2"/>
      <c r="C197" s="2"/>
      <c r="D197" s="2"/>
      <c r="E197" s="2"/>
      <c r="F197" s="2"/>
      <c r="G197" s="2"/>
      <c r="H197" s="2"/>
      <c r="I197" s="2"/>
      <c r="N197" s="6" t="s">
        <v>349</v>
      </c>
    </row>
    <row r="198" spans="1:14" ht="12.75">
      <c r="A198" s="3"/>
      <c r="B198" s="2"/>
      <c r="C198" s="2"/>
      <c r="D198" s="2"/>
      <c r="E198" s="2"/>
      <c r="F198" s="2"/>
      <c r="G198" s="2"/>
      <c r="H198" s="2"/>
      <c r="I198" s="2"/>
      <c r="N198" s="6" t="s">
        <v>348</v>
      </c>
    </row>
    <row r="199" spans="1:14" ht="12.75">
      <c r="A199" s="3"/>
      <c r="B199" s="2"/>
      <c r="C199" s="2"/>
      <c r="D199" s="2"/>
      <c r="E199" s="2"/>
      <c r="F199" s="2"/>
      <c r="G199" s="2"/>
      <c r="H199" s="2"/>
      <c r="I199" s="2"/>
      <c r="N199" s="6" t="s">
        <v>347</v>
      </c>
    </row>
    <row r="200" spans="1:14" ht="12.75">
      <c r="A200" s="3"/>
      <c r="B200" s="2"/>
      <c r="C200" s="2"/>
      <c r="D200" s="2"/>
      <c r="E200" s="2"/>
      <c r="F200" s="2"/>
      <c r="G200" s="2"/>
      <c r="H200" s="2"/>
      <c r="I200" s="2"/>
      <c r="N200" s="6" t="s">
        <v>425</v>
      </c>
    </row>
    <row r="201" spans="1:14" ht="12.75">
      <c r="A201" s="3"/>
      <c r="B201" s="2"/>
      <c r="C201" s="2"/>
      <c r="D201" s="2"/>
      <c r="E201" s="2"/>
      <c r="F201" s="2"/>
      <c r="G201" s="2"/>
      <c r="H201" s="2"/>
      <c r="I201" s="2"/>
      <c r="N201" s="6" t="s">
        <v>76</v>
      </c>
    </row>
    <row r="202" spans="1:14" ht="12.75">
      <c r="A202" s="3"/>
      <c r="B202" s="2"/>
      <c r="C202" s="2"/>
      <c r="D202" s="2"/>
      <c r="E202" s="2"/>
      <c r="F202" s="2"/>
      <c r="G202" s="2"/>
      <c r="H202" s="2"/>
      <c r="I202" s="2"/>
      <c r="N202" s="6" t="s">
        <v>77</v>
      </c>
    </row>
    <row r="203" spans="1:14" ht="12.75">
      <c r="A203" s="3"/>
      <c r="B203" s="2"/>
      <c r="C203" s="2"/>
      <c r="D203" s="2"/>
      <c r="E203" s="2"/>
      <c r="F203" s="2"/>
      <c r="G203" s="2"/>
      <c r="H203" s="2"/>
      <c r="I203" s="2"/>
      <c r="N203" s="6" t="s">
        <v>78</v>
      </c>
    </row>
    <row r="204" spans="1:14" ht="12.75">
      <c r="A204" s="3"/>
      <c r="B204" s="2"/>
      <c r="C204" s="2"/>
      <c r="D204" s="2"/>
      <c r="E204" s="2"/>
      <c r="F204" s="2"/>
      <c r="G204" s="2"/>
      <c r="H204" s="2"/>
      <c r="I204" s="2"/>
      <c r="N204" s="6" t="s">
        <v>346</v>
      </c>
    </row>
    <row r="205" spans="1:14" ht="12.75">
      <c r="A205" s="3"/>
      <c r="B205" s="2"/>
      <c r="C205" s="2"/>
      <c r="D205" s="2"/>
      <c r="E205" s="2"/>
      <c r="F205" s="2"/>
      <c r="G205" s="2"/>
      <c r="H205" s="2"/>
      <c r="I205" s="2"/>
      <c r="N205" s="6" t="s">
        <v>345</v>
      </c>
    </row>
    <row r="206" spans="1:14" ht="12.75">
      <c r="A206" s="3"/>
      <c r="B206" s="2"/>
      <c r="C206" s="2"/>
      <c r="D206" s="2"/>
      <c r="E206" s="2"/>
      <c r="F206" s="2"/>
      <c r="G206" s="2"/>
      <c r="H206" s="2"/>
      <c r="I206" s="2"/>
      <c r="N206" s="6" t="s">
        <v>79</v>
      </c>
    </row>
    <row r="207" spans="1:14" ht="12.75">
      <c r="A207" s="3"/>
      <c r="B207" s="2"/>
      <c r="C207" s="2"/>
      <c r="D207" s="2"/>
      <c r="E207" s="2"/>
      <c r="F207" s="2"/>
      <c r="G207" s="2"/>
      <c r="H207" s="2"/>
      <c r="I207" s="2"/>
      <c r="N207" s="6" t="s">
        <v>80</v>
      </c>
    </row>
    <row r="208" spans="1:14" ht="12.75">
      <c r="A208" s="3"/>
      <c r="B208" s="2"/>
      <c r="C208" s="2"/>
      <c r="D208" s="2"/>
      <c r="E208" s="2"/>
      <c r="F208" s="2"/>
      <c r="G208" s="2"/>
      <c r="H208" s="2"/>
      <c r="I208" s="2"/>
      <c r="N208" s="6" t="s">
        <v>81</v>
      </c>
    </row>
    <row r="209" spans="1:14" ht="12.75">
      <c r="A209" s="3"/>
      <c r="B209" s="2"/>
      <c r="C209" s="2"/>
      <c r="D209" s="2"/>
      <c r="E209" s="2"/>
      <c r="F209" s="2"/>
      <c r="G209" s="2"/>
      <c r="H209" s="2"/>
      <c r="I209" s="2"/>
      <c r="N209" s="6" t="s">
        <v>82</v>
      </c>
    </row>
    <row r="210" spans="1:14" ht="12.75">
      <c r="A210" s="3"/>
      <c r="B210" s="2"/>
      <c r="C210" s="2"/>
      <c r="D210" s="2"/>
      <c r="E210" s="2"/>
      <c r="F210" s="2"/>
      <c r="G210" s="2"/>
      <c r="H210" s="2"/>
      <c r="I210" s="2"/>
      <c r="L210" s="10"/>
      <c r="M210" s="10"/>
      <c r="N210" s="6" t="s">
        <v>248</v>
      </c>
    </row>
    <row r="211" spans="1:14" ht="12.75">
      <c r="A211" s="3"/>
      <c r="B211" s="2"/>
      <c r="C211" s="2"/>
      <c r="D211" s="2"/>
      <c r="E211" s="2"/>
      <c r="F211" s="2"/>
      <c r="G211" s="2"/>
      <c r="H211" s="2"/>
      <c r="I211" s="2"/>
      <c r="N211" s="6" t="s">
        <v>83</v>
      </c>
    </row>
    <row r="212" spans="1:14" ht="12.75">
      <c r="A212" s="3"/>
      <c r="B212" s="2"/>
      <c r="C212" s="2"/>
      <c r="D212" s="2"/>
      <c r="E212" s="2"/>
      <c r="F212" s="2"/>
      <c r="G212" s="2"/>
      <c r="H212" s="2"/>
      <c r="I212" s="2"/>
      <c r="N212" s="6" t="s">
        <v>344</v>
      </c>
    </row>
    <row r="213" spans="1:14" ht="12.75">
      <c r="A213" s="3"/>
      <c r="B213" s="2"/>
      <c r="C213" s="2"/>
      <c r="D213" s="2"/>
      <c r="E213" s="2"/>
      <c r="F213" s="2"/>
      <c r="G213" s="2"/>
      <c r="H213" s="2"/>
      <c r="I213" s="2"/>
      <c r="N213" s="6" t="s">
        <v>343</v>
      </c>
    </row>
    <row r="214" spans="1:14" ht="12.75">
      <c r="A214" s="3"/>
      <c r="B214" s="2"/>
      <c r="C214" s="2"/>
      <c r="D214" s="2"/>
      <c r="E214" s="2"/>
      <c r="F214" s="2"/>
      <c r="G214" s="2"/>
      <c r="H214" s="2"/>
      <c r="I214" s="2"/>
      <c r="N214" s="6" t="s">
        <v>342</v>
      </c>
    </row>
    <row r="215" spans="1:14" ht="12.75">
      <c r="A215" s="3"/>
      <c r="B215" s="2"/>
      <c r="C215" s="2"/>
      <c r="D215" s="2"/>
      <c r="E215" s="2"/>
      <c r="F215" s="2"/>
      <c r="G215" s="2"/>
      <c r="H215" s="2"/>
      <c r="I215" s="2"/>
      <c r="N215" s="6" t="s">
        <v>84</v>
      </c>
    </row>
    <row r="216" spans="1:14" ht="12.75">
      <c r="A216" s="3"/>
      <c r="B216" s="2"/>
      <c r="C216" s="2"/>
      <c r="D216" s="2"/>
      <c r="E216" s="2"/>
      <c r="F216" s="2"/>
      <c r="G216" s="2"/>
      <c r="H216" s="2"/>
      <c r="I216" s="2"/>
      <c r="N216" s="6" t="s">
        <v>85</v>
      </c>
    </row>
    <row r="217" spans="1:14" ht="12.75">
      <c r="A217" s="3"/>
      <c r="B217" s="2"/>
      <c r="C217" s="2"/>
      <c r="D217" s="2"/>
      <c r="E217" s="2"/>
      <c r="F217" s="2"/>
      <c r="G217" s="2"/>
      <c r="H217" s="2"/>
      <c r="I217" s="2"/>
      <c r="N217" s="6" t="s">
        <v>86</v>
      </c>
    </row>
    <row r="218" spans="1:14" ht="12.75">
      <c r="A218" s="3"/>
      <c r="B218" s="2"/>
      <c r="C218" s="2"/>
      <c r="D218" s="2"/>
      <c r="E218" s="2"/>
      <c r="F218" s="2"/>
      <c r="G218" s="2"/>
      <c r="H218" s="2"/>
      <c r="I218" s="2"/>
      <c r="N218" s="6" t="s">
        <v>87</v>
      </c>
    </row>
    <row r="219" spans="1:14" ht="12.75">
      <c r="A219" s="3"/>
      <c r="B219" s="2"/>
      <c r="C219" s="2"/>
      <c r="D219" s="2"/>
      <c r="E219" s="2"/>
      <c r="F219" s="2"/>
      <c r="G219" s="2"/>
      <c r="H219" s="2"/>
      <c r="I219" s="2"/>
      <c r="N219" s="6" t="s">
        <v>424</v>
      </c>
    </row>
    <row r="220" spans="1:14" ht="12.75">
      <c r="A220" s="3"/>
      <c r="B220" s="2"/>
      <c r="C220" s="2"/>
      <c r="D220" s="2"/>
      <c r="E220" s="2"/>
      <c r="F220" s="2"/>
      <c r="G220" s="2"/>
      <c r="H220" s="2"/>
      <c r="I220" s="2"/>
      <c r="N220" s="6" t="s">
        <v>88</v>
      </c>
    </row>
    <row r="221" spans="1:14" ht="12.75">
      <c r="A221" s="3"/>
      <c r="B221" s="2"/>
      <c r="C221" s="2"/>
      <c r="D221" s="2"/>
      <c r="E221" s="2"/>
      <c r="F221" s="2"/>
      <c r="G221" s="2"/>
      <c r="H221" s="2"/>
      <c r="I221" s="2"/>
      <c r="N221" s="6" t="s">
        <v>89</v>
      </c>
    </row>
    <row r="222" spans="1:14" ht="12.75">
      <c r="A222" s="3"/>
      <c r="B222" s="2"/>
      <c r="C222" s="2"/>
      <c r="D222" s="2"/>
      <c r="E222" s="2"/>
      <c r="F222" s="2"/>
      <c r="G222" s="2"/>
      <c r="H222" s="2"/>
      <c r="I222" s="2"/>
      <c r="N222" s="6" t="s">
        <v>90</v>
      </c>
    </row>
    <row r="223" spans="1:14" ht="12.75">
      <c r="A223" s="3"/>
      <c r="B223" s="2"/>
      <c r="C223" s="2"/>
      <c r="D223" s="2"/>
      <c r="E223" s="2"/>
      <c r="F223" s="2"/>
      <c r="G223" s="2"/>
      <c r="H223" s="2"/>
      <c r="I223" s="2"/>
      <c r="N223" s="6" t="s">
        <v>91</v>
      </c>
    </row>
    <row r="224" spans="1:14" ht="12.75">
      <c r="A224" s="3"/>
      <c r="B224" s="2"/>
      <c r="C224" s="2"/>
      <c r="D224" s="2"/>
      <c r="E224" s="2"/>
      <c r="F224" s="2"/>
      <c r="G224" s="2"/>
      <c r="H224" s="2"/>
      <c r="I224" s="2"/>
      <c r="N224" s="6" t="s">
        <v>92</v>
      </c>
    </row>
    <row r="225" spans="1:14" ht="12.75">
      <c r="A225" s="3"/>
      <c r="B225" s="2"/>
      <c r="C225" s="2"/>
      <c r="D225" s="2"/>
      <c r="E225" s="2"/>
      <c r="F225" s="2"/>
      <c r="G225" s="2"/>
      <c r="H225" s="2"/>
      <c r="I225" s="2"/>
      <c r="N225" s="6" t="s">
        <v>93</v>
      </c>
    </row>
    <row r="226" spans="1:14" ht="12.75">
      <c r="A226" s="3"/>
      <c r="B226" s="2"/>
      <c r="C226" s="2"/>
      <c r="D226" s="2"/>
      <c r="E226" s="2"/>
      <c r="F226" s="2"/>
      <c r="G226" s="2"/>
      <c r="H226" s="2"/>
      <c r="I226" s="2"/>
      <c r="N226" s="6" t="s">
        <v>341</v>
      </c>
    </row>
    <row r="227" spans="1:14" ht="12.75">
      <c r="A227" s="3"/>
      <c r="B227" s="2"/>
      <c r="C227" s="2"/>
      <c r="D227" s="2"/>
      <c r="E227" s="2"/>
      <c r="F227" s="2"/>
      <c r="G227" s="2"/>
      <c r="H227" s="2"/>
      <c r="I227" s="2"/>
      <c r="N227" s="6" t="s">
        <v>423</v>
      </c>
    </row>
    <row r="228" spans="1:14" ht="12.75">
      <c r="A228" s="3"/>
      <c r="B228" s="2"/>
      <c r="C228" s="2"/>
      <c r="D228" s="2"/>
      <c r="E228" s="2"/>
      <c r="F228" s="2"/>
      <c r="G228" s="2"/>
      <c r="H228" s="2"/>
      <c r="I228" s="2"/>
      <c r="N228" s="6" t="s">
        <v>340</v>
      </c>
    </row>
    <row r="229" spans="1:14" ht="12.75">
      <c r="A229" s="3"/>
      <c r="B229" s="2"/>
      <c r="C229" s="2"/>
      <c r="D229" s="2"/>
      <c r="E229" s="2"/>
      <c r="F229" s="2"/>
      <c r="G229" s="2"/>
      <c r="H229" s="2"/>
      <c r="I229" s="2"/>
      <c r="N229" s="6" t="s">
        <v>339</v>
      </c>
    </row>
    <row r="230" spans="1:14" ht="12.75">
      <c r="A230" s="3"/>
      <c r="B230" s="2"/>
      <c r="C230" s="2"/>
      <c r="D230" s="2"/>
      <c r="E230" s="2"/>
      <c r="F230" s="2"/>
      <c r="G230" s="2"/>
      <c r="H230" s="2"/>
      <c r="I230" s="2"/>
      <c r="N230" s="6" t="s">
        <v>338</v>
      </c>
    </row>
    <row r="231" spans="1:14" ht="12.75">
      <c r="A231" s="3"/>
      <c r="B231" s="2"/>
      <c r="C231" s="2"/>
      <c r="D231" s="2"/>
      <c r="E231" s="2"/>
      <c r="F231" s="2"/>
      <c r="G231" s="2"/>
      <c r="H231" s="2"/>
      <c r="I231" s="2"/>
      <c r="N231" s="6" t="s">
        <v>422</v>
      </c>
    </row>
    <row r="232" spans="1:14" ht="12.75">
      <c r="A232" s="3"/>
      <c r="B232" s="2"/>
      <c r="C232" s="2"/>
      <c r="D232" s="2"/>
      <c r="E232" s="2"/>
      <c r="F232" s="2"/>
      <c r="G232" s="2"/>
      <c r="H232" s="2"/>
      <c r="I232" s="2"/>
      <c r="N232" s="6" t="s">
        <v>337</v>
      </c>
    </row>
    <row r="233" spans="1:14" ht="12.75">
      <c r="A233" s="3"/>
      <c r="B233" s="2"/>
      <c r="C233" s="2"/>
      <c r="D233" s="2"/>
      <c r="E233" s="2"/>
      <c r="F233" s="2"/>
      <c r="G233" s="2"/>
      <c r="H233" s="2"/>
      <c r="I233" s="2"/>
      <c r="N233" s="6" t="s">
        <v>336</v>
      </c>
    </row>
    <row r="234" spans="1:14" ht="12.75">
      <c r="A234" s="3"/>
      <c r="B234" s="2"/>
      <c r="C234" s="2"/>
      <c r="D234" s="2"/>
      <c r="E234" s="2"/>
      <c r="F234" s="2"/>
      <c r="G234" s="2"/>
      <c r="H234" s="2"/>
      <c r="I234" s="2"/>
      <c r="N234" s="6" t="s">
        <v>335</v>
      </c>
    </row>
    <row r="235" spans="1:14" ht="12.75">
      <c r="A235" s="3"/>
      <c r="B235" s="2"/>
      <c r="C235" s="2"/>
      <c r="D235" s="2"/>
      <c r="E235" s="2"/>
      <c r="F235" s="2"/>
      <c r="G235" s="2"/>
      <c r="H235" s="2"/>
      <c r="I235" s="2"/>
      <c r="N235" s="6" t="s">
        <v>334</v>
      </c>
    </row>
    <row r="236" spans="1:14" ht="12.75">
      <c r="A236" s="3"/>
      <c r="B236" s="2"/>
      <c r="C236" s="2"/>
      <c r="D236" s="2"/>
      <c r="E236" s="2"/>
      <c r="F236" s="2"/>
      <c r="G236" s="2"/>
      <c r="H236" s="2"/>
      <c r="I236" s="2"/>
      <c r="N236" s="6" t="s">
        <v>333</v>
      </c>
    </row>
    <row r="237" spans="1:14" ht="12.75">
      <c r="A237" s="3"/>
      <c r="B237" s="2"/>
      <c r="C237" s="2"/>
      <c r="D237" s="2"/>
      <c r="E237" s="2"/>
      <c r="F237" s="2"/>
      <c r="G237" s="2"/>
      <c r="H237" s="2"/>
      <c r="I237" s="2"/>
      <c r="N237" s="6" t="s">
        <v>332</v>
      </c>
    </row>
    <row r="238" spans="1:14" ht="12.75">
      <c r="A238" s="3"/>
      <c r="B238" s="2"/>
      <c r="C238" s="2"/>
      <c r="D238" s="2"/>
      <c r="E238" s="2"/>
      <c r="F238" s="2"/>
      <c r="G238" s="2"/>
      <c r="H238" s="2"/>
      <c r="I238" s="2"/>
      <c r="N238" s="6" t="s">
        <v>331</v>
      </c>
    </row>
    <row r="239" spans="1:14" ht="12.75">
      <c r="A239" s="3"/>
      <c r="B239" s="2"/>
      <c r="C239" s="2"/>
      <c r="D239" s="2"/>
      <c r="E239" s="2"/>
      <c r="F239" s="2"/>
      <c r="G239" s="2"/>
      <c r="H239" s="2"/>
      <c r="I239" s="2"/>
      <c r="N239" s="6" t="s">
        <v>330</v>
      </c>
    </row>
    <row r="240" spans="1:14" ht="12.75">
      <c r="A240" s="3"/>
      <c r="B240" s="2"/>
      <c r="C240" s="2"/>
      <c r="D240" s="2"/>
      <c r="E240" s="2"/>
      <c r="F240" s="2"/>
      <c r="G240" s="2"/>
      <c r="H240" s="2"/>
      <c r="I240" s="2"/>
      <c r="N240" s="6" t="s">
        <v>329</v>
      </c>
    </row>
    <row r="241" spans="1:14" ht="12.75">
      <c r="A241" s="3"/>
      <c r="B241" s="2"/>
      <c r="C241" s="2"/>
      <c r="D241" s="2"/>
      <c r="E241" s="2"/>
      <c r="F241" s="2"/>
      <c r="G241" s="2"/>
      <c r="H241" s="2"/>
      <c r="I241" s="2"/>
      <c r="N241" s="6" t="s">
        <v>328</v>
      </c>
    </row>
    <row r="242" spans="1:14" ht="12.75">
      <c r="A242" s="3"/>
      <c r="B242" s="2"/>
      <c r="C242" s="2"/>
      <c r="D242" s="2"/>
      <c r="E242" s="2"/>
      <c r="F242" s="2"/>
      <c r="G242" s="2"/>
      <c r="H242" s="2"/>
      <c r="I242" s="2"/>
      <c r="N242" s="6" t="s">
        <v>327</v>
      </c>
    </row>
    <row r="243" spans="1:14" ht="12.75">
      <c r="A243" s="3"/>
      <c r="B243" s="2"/>
      <c r="C243" s="2"/>
      <c r="D243" s="2"/>
      <c r="E243" s="2"/>
      <c r="F243" s="2"/>
      <c r="G243" s="2"/>
      <c r="H243" s="2"/>
      <c r="I243" s="2"/>
      <c r="N243" s="6" t="s">
        <v>326</v>
      </c>
    </row>
    <row r="244" spans="1:14" ht="12.75">
      <c r="A244" s="3"/>
      <c r="B244" s="2"/>
      <c r="C244" s="2"/>
      <c r="D244" s="2"/>
      <c r="E244" s="2"/>
      <c r="F244" s="2"/>
      <c r="G244" s="2"/>
      <c r="H244" s="2"/>
      <c r="I244" s="2"/>
      <c r="N244" s="6" t="s">
        <v>325</v>
      </c>
    </row>
    <row r="245" spans="1:14" ht="12.75">
      <c r="A245" s="3"/>
      <c r="B245" s="2"/>
      <c r="C245" s="2"/>
      <c r="D245" s="2"/>
      <c r="E245" s="2"/>
      <c r="F245" s="2"/>
      <c r="G245" s="2"/>
      <c r="H245" s="2"/>
      <c r="I245" s="2"/>
      <c r="N245" s="6" t="s">
        <v>324</v>
      </c>
    </row>
    <row r="246" spans="1:14" ht="12.75">
      <c r="A246" s="3"/>
      <c r="B246" s="2"/>
      <c r="C246" s="2"/>
      <c r="D246" s="2"/>
      <c r="E246" s="2"/>
      <c r="F246" s="2"/>
      <c r="G246" s="2"/>
      <c r="H246" s="2"/>
      <c r="I246" s="2"/>
      <c r="N246" s="6" t="s">
        <v>323</v>
      </c>
    </row>
    <row r="247" spans="1:14" ht="12.75">
      <c r="A247" s="3"/>
      <c r="B247" s="2"/>
      <c r="C247" s="2"/>
      <c r="D247" s="2"/>
      <c r="E247" s="2"/>
      <c r="F247" s="2"/>
      <c r="G247" s="2"/>
      <c r="H247" s="2"/>
      <c r="I247" s="2"/>
      <c r="N247" s="6" t="s">
        <v>94</v>
      </c>
    </row>
    <row r="248" spans="1:14" ht="12.75">
      <c r="A248" s="3"/>
      <c r="B248" s="2"/>
      <c r="C248" s="2"/>
      <c r="D248" s="2"/>
      <c r="E248" s="2"/>
      <c r="F248" s="2"/>
      <c r="G248" s="2"/>
      <c r="H248" s="2"/>
      <c r="I248" s="2"/>
      <c r="N248" s="6" t="s">
        <v>322</v>
      </c>
    </row>
    <row r="249" spans="1:14" ht="12.75">
      <c r="A249" s="3"/>
      <c r="B249" s="2"/>
      <c r="C249" s="2"/>
      <c r="D249" s="2"/>
      <c r="E249" s="2"/>
      <c r="F249" s="2"/>
      <c r="G249" s="2"/>
      <c r="H249" s="2"/>
      <c r="I249" s="2"/>
      <c r="N249" s="6" t="s">
        <v>321</v>
      </c>
    </row>
    <row r="250" spans="1:14" ht="12.75">
      <c r="A250" s="3"/>
      <c r="B250" s="2"/>
      <c r="C250" s="2"/>
      <c r="D250" s="2"/>
      <c r="E250" s="2"/>
      <c r="F250" s="2"/>
      <c r="G250" s="2"/>
      <c r="H250" s="2"/>
      <c r="I250" s="2"/>
      <c r="N250" s="6" t="s">
        <v>320</v>
      </c>
    </row>
    <row r="251" spans="1:14" ht="12.75">
      <c r="A251" s="3"/>
      <c r="B251" s="2"/>
      <c r="C251" s="2"/>
      <c r="D251" s="2"/>
      <c r="E251" s="2"/>
      <c r="F251" s="2"/>
      <c r="G251" s="2"/>
      <c r="H251" s="2"/>
      <c r="I251" s="2"/>
      <c r="N251" s="6" t="s">
        <v>319</v>
      </c>
    </row>
    <row r="252" spans="1:14" ht="12.75">
      <c r="A252" s="3"/>
      <c r="B252" s="2"/>
      <c r="C252" s="2"/>
      <c r="D252" s="2"/>
      <c r="E252" s="2"/>
      <c r="F252" s="2"/>
      <c r="G252" s="2"/>
      <c r="H252" s="2"/>
      <c r="I252" s="2"/>
      <c r="N252" s="6" t="s">
        <v>319</v>
      </c>
    </row>
    <row r="253" spans="1:14" ht="12.75">
      <c r="A253" s="3"/>
      <c r="B253" s="2"/>
      <c r="C253" s="2"/>
      <c r="D253" s="2"/>
      <c r="E253" s="2"/>
      <c r="F253" s="2"/>
      <c r="G253" s="2"/>
      <c r="H253" s="2"/>
      <c r="I253" s="2"/>
      <c r="N253" s="6" t="s">
        <v>318</v>
      </c>
    </row>
    <row r="254" spans="1:14" ht="12.75">
      <c r="A254" s="3"/>
      <c r="B254" s="2"/>
      <c r="C254" s="2"/>
      <c r="D254" s="2"/>
      <c r="E254" s="2"/>
      <c r="F254" s="2"/>
      <c r="G254" s="2"/>
      <c r="H254" s="2"/>
      <c r="I254" s="2"/>
      <c r="N254" s="6" t="s">
        <v>317</v>
      </c>
    </row>
    <row r="255" spans="1:14" ht="12.75">
      <c r="A255" s="3"/>
      <c r="B255" s="2"/>
      <c r="C255" s="2"/>
      <c r="D255" s="2"/>
      <c r="E255" s="2"/>
      <c r="F255" s="2"/>
      <c r="G255" s="2"/>
      <c r="H255" s="2"/>
      <c r="I255" s="2"/>
      <c r="N255" s="6" t="s">
        <v>316</v>
      </c>
    </row>
    <row r="256" spans="1:14" ht="12.75">
      <c r="A256" s="3"/>
      <c r="B256" s="2"/>
      <c r="C256" s="2"/>
      <c r="D256" s="2"/>
      <c r="E256" s="2"/>
      <c r="F256" s="2"/>
      <c r="G256" s="2"/>
      <c r="H256" s="2"/>
      <c r="I256" s="2"/>
      <c r="N256" s="6" t="s">
        <v>95</v>
      </c>
    </row>
    <row r="257" spans="1:14" ht="12.75">
      <c r="A257" s="3"/>
      <c r="B257" s="2"/>
      <c r="C257" s="2"/>
      <c r="D257" s="2"/>
      <c r="E257" s="2"/>
      <c r="F257" s="2"/>
      <c r="G257" s="2"/>
      <c r="H257" s="2"/>
      <c r="I257" s="2"/>
      <c r="N257" s="6" t="s">
        <v>96</v>
      </c>
    </row>
    <row r="258" spans="1:14" ht="12.75">
      <c r="A258" s="3"/>
      <c r="B258" s="2"/>
      <c r="C258" s="2"/>
      <c r="D258" s="2"/>
      <c r="E258" s="2"/>
      <c r="F258" s="2"/>
      <c r="G258" s="2"/>
      <c r="H258" s="2"/>
      <c r="I258" s="2"/>
      <c r="N258" s="6" t="s">
        <v>315</v>
      </c>
    </row>
    <row r="259" spans="1:14" ht="12.75">
      <c r="A259" s="3"/>
      <c r="B259" s="2"/>
      <c r="C259" s="2"/>
      <c r="D259" s="2"/>
      <c r="E259" s="2"/>
      <c r="F259" s="2"/>
      <c r="G259" s="2"/>
      <c r="H259" s="2"/>
      <c r="I259" s="2"/>
      <c r="N259" s="6" t="s">
        <v>314</v>
      </c>
    </row>
    <row r="260" spans="1:14" ht="12.75">
      <c r="A260" s="3"/>
      <c r="B260" s="2"/>
      <c r="C260" s="2"/>
      <c r="D260" s="2"/>
      <c r="E260" s="2"/>
      <c r="F260" s="2"/>
      <c r="G260" s="2"/>
      <c r="H260" s="2"/>
      <c r="I260" s="2"/>
      <c r="N260" s="6" t="s">
        <v>421</v>
      </c>
    </row>
    <row r="261" spans="1:14" ht="12.75">
      <c r="A261" s="3"/>
      <c r="B261" s="2"/>
      <c r="C261" s="2"/>
      <c r="D261" s="2"/>
      <c r="E261" s="2"/>
      <c r="F261" s="2"/>
      <c r="G261" s="2"/>
      <c r="H261" s="2"/>
      <c r="I261" s="2"/>
      <c r="N261" s="6" t="s">
        <v>313</v>
      </c>
    </row>
    <row r="262" spans="1:14" ht="12.75">
      <c r="A262" s="3"/>
      <c r="B262" s="2"/>
      <c r="C262" s="2"/>
      <c r="D262" s="2"/>
      <c r="E262" s="2"/>
      <c r="F262" s="2"/>
      <c r="G262" s="2"/>
      <c r="H262" s="2"/>
      <c r="I262" s="2"/>
      <c r="N262" s="6" t="s">
        <v>312</v>
      </c>
    </row>
    <row r="263" spans="1:14" ht="12.75">
      <c r="A263" s="3"/>
      <c r="B263" s="2"/>
      <c r="C263" s="2"/>
      <c r="D263" s="2"/>
      <c r="E263" s="2"/>
      <c r="F263" s="2"/>
      <c r="G263" s="2"/>
      <c r="H263" s="2"/>
      <c r="I263" s="2"/>
      <c r="N263" s="6" t="s">
        <v>311</v>
      </c>
    </row>
    <row r="264" spans="1:14" ht="12.75">
      <c r="A264" s="3"/>
      <c r="B264" s="2"/>
      <c r="C264" s="2"/>
      <c r="D264" s="2"/>
      <c r="E264" s="2"/>
      <c r="F264" s="2"/>
      <c r="G264" s="2"/>
      <c r="H264" s="2"/>
      <c r="I264" s="2"/>
      <c r="N264" s="6" t="s">
        <v>309</v>
      </c>
    </row>
    <row r="265" spans="1:14" ht="12.75">
      <c r="A265" s="3"/>
      <c r="B265" s="2"/>
      <c r="C265" s="2"/>
      <c r="D265" s="2"/>
      <c r="E265" s="2"/>
      <c r="F265" s="2"/>
      <c r="G265" s="2"/>
      <c r="H265" s="2"/>
      <c r="I265" s="2"/>
      <c r="N265" s="6" t="s">
        <v>310</v>
      </c>
    </row>
    <row r="266" spans="1:14" ht="12.75">
      <c r="A266" s="3"/>
      <c r="B266" s="2"/>
      <c r="C266" s="2"/>
      <c r="D266" s="2"/>
      <c r="E266" s="2"/>
      <c r="F266" s="2"/>
      <c r="G266" s="2"/>
      <c r="H266" s="2"/>
      <c r="I266" s="2"/>
      <c r="N266" s="6" t="s">
        <v>308</v>
      </c>
    </row>
    <row r="267" spans="1:14" ht="12.75">
      <c r="A267" s="3"/>
      <c r="B267" s="2"/>
      <c r="C267" s="2"/>
      <c r="D267" s="2"/>
      <c r="E267" s="2"/>
      <c r="F267" s="2"/>
      <c r="G267" s="2"/>
      <c r="H267" s="2"/>
      <c r="I267" s="2"/>
      <c r="N267" s="6" t="s">
        <v>97</v>
      </c>
    </row>
    <row r="268" spans="1:14" ht="12.75">
      <c r="A268" s="3"/>
      <c r="B268" s="2"/>
      <c r="C268" s="2"/>
      <c r="D268" s="2"/>
      <c r="E268" s="2"/>
      <c r="F268" s="2"/>
      <c r="G268" s="2"/>
      <c r="H268" s="2"/>
      <c r="I268" s="2"/>
      <c r="N268" s="6" t="s">
        <v>98</v>
      </c>
    </row>
    <row r="269" spans="1:14" ht="12.75">
      <c r="A269" s="3"/>
      <c r="B269" s="2"/>
      <c r="C269" s="2"/>
      <c r="D269" s="2"/>
      <c r="E269" s="2"/>
      <c r="F269" s="2"/>
      <c r="G269" s="2"/>
      <c r="H269" s="2"/>
      <c r="I269" s="2"/>
      <c r="N269" s="6" t="s">
        <v>307</v>
      </c>
    </row>
    <row r="270" spans="1:14" ht="12.75">
      <c r="A270" s="3"/>
      <c r="B270" s="2"/>
      <c r="C270" s="2"/>
      <c r="D270" s="2"/>
      <c r="E270" s="2"/>
      <c r="F270" s="2"/>
      <c r="G270" s="2"/>
      <c r="H270" s="2"/>
      <c r="I270" s="2"/>
      <c r="N270" s="6" t="s">
        <v>99</v>
      </c>
    </row>
    <row r="271" spans="1:14" ht="12.75">
      <c r="A271" s="3"/>
      <c r="B271" s="2"/>
      <c r="C271" s="2"/>
      <c r="D271" s="2"/>
      <c r="E271" s="2"/>
      <c r="F271" s="2"/>
      <c r="G271" s="2"/>
      <c r="H271" s="2"/>
      <c r="I271" s="2"/>
      <c r="N271" s="6" t="s">
        <v>306</v>
      </c>
    </row>
    <row r="272" spans="1:14" ht="12.75">
      <c r="A272" s="3"/>
      <c r="B272" s="2"/>
      <c r="C272" s="2"/>
      <c r="D272" s="2"/>
      <c r="E272" s="2"/>
      <c r="F272" s="2"/>
      <c r="G272" s="2"/>
      <c r="H272" s="2"/>
      <c r="I272" s="2"/>
      <c r="N272" s="6" t="s">
        <v>100</v>
      </c>
    </row>
    <row r="273" spans="1:14" ht="12.75">
      <c r="A273" s="3"/>
      <c r="B273" s="2"/>
      <c r="C273" s="2"/>
      <c r="D273" s="2"/>
      <c r="E273" s="2"/>
      <c r="F273" s="2"/>
      <c r="G273" s="2"/>
      <c r="H273" s="2"/>
      <c r="I273" s="2"/>
      <c r="N273" s="6" t="s">
        <v>305</v>
      </c>
    </row>
    <row r="274" spans="1:14" ht="12.75">
      <c r="A274" s="3"/>
      <c r="B274" s="2"/>
      <c r="C274" s="2"/>
      <c r="D274" s="2"/>
      <c r="E274" s="2"/>
      <c r="F274" s="2"/>
      <c r="G274" s="2"/>
      <c r="H274" s="2"/>
      <c r="I274" s="2"/>
      <c r="N274" s="6" t="s">
        <v>304</v>
      </c>
    </row>
    <row r="275" spans="1:14" ht="12.75">
      <c r="A275" s="3"/>
      <c r="B275" s="2"/>
      <c r="C275" s="2"/>
      <c r="D275" s="2"/>
      <c r="E275" s="2"/>
      <c r="F275" s="2"/>
      <c r="G275" s="2"/>
      <c r="H275" s="2"/>
      <c r="I275" s="2"/>
      <c r="N275" s="6" t="s">
        <v>303</v>
      </c>
    </row>
    <row r="276" spans="1:14" ht="12.75">
      <c r="A276" s="3"/>
      <c r="B276" s="2"/>
      <c r="C276" s="2"/>
      <c r="D276" s="2"/>
      <c r="E276" s="2"/>
      <c r="F276" s="2"/>
      <c r="G276" s="2"/>
      <c r="H276" s="2"/>
      <c r="I276" s="2"/>
      <c r="N276" s="6" t="s">
        <v>302</v>
      </c>
    </row>
    <row r="277" spans="1:14" ht="12.75">
      <c r="A277" s="3"/>
      <c r="B277" s="2"/>
      <c r="C277" s="2"/>
      <c r="D277" s="2"/>
      <c r="E277" s="2"/>
      <c r="F277" s="2"/>
      <c r="G277" s="2"/>
      <c r="H277" s="2"/>
      <c r="I277" s="2"/>
      <c r="N277" s="6" t="s">
        <v>301</v>
      </c>
    </row>
    <row r="278" spans="1:14" ht="12.75">
      <c r="A278" s="3"/>
      <c r="B278" s="2"/>
      <c r="C278" s="2"/>
      <c r="D278" s="2"/>
      <c r="E278" s="2"/>
      <c r="F278" s="2"/>
      <c r="G278" s="2"/>
      <c r="H278" s="2"/>
      <c r="I278" s="2"/>
      <c r="N278" s="6" t="s">
        <v>300</v>
      </c>
    </row>
    <row r="279" spans="1:14" ht="12.75">
      <c r="A279" s="3"/>
      <c r="B279" s="2"/>
      <c r="C279" s="2"/>
      <c r="D279" s="2"/>
      <c r="E279" s="2"/>
      <c r="F279" s="2"/>
      <c r="G279" s="2"/>
      <c r="H279" s="2"/>
      <c r="I279" s="2"/>
      <c r="N279" s="6" t="s">
        <v>299</v>
      </c>
    </row>
    <row r="280" spans="1:14" ht="12.75">
      <c r="A280" s="3"/>
      <c r="B280" s="2"/>
      <c r="C280" s="2"/>
      <c r="D280" s="2"/>
      <c r="E280" s="2"/>
      <c r="F280" s="2"/>
      <c r="G280" s="2"/>
      <c r="H280" s="2"/>
      <c r="I280" s="2"/>
      <c r="N280" s="6" t="s">
        <v>298</v>
      </c>
    </row>
    <row r="281" spans="1:14" ht="12.75">
      <c r="A281" s="3"/>
      <c r="B281" s="2"/>
      <c r="C281" s="2"/>
      <c r="D281" s="2"/>
      <c r="E281" s="2"/>
      <c r="F281" s="2"/>
      <c r="G281" s="2"/>
      <c r="H281" s="2"/>
      <c r="I281" s="2"/>
      <c r="N281" s="6" t="s">
        <v>297</v>
      </c>
    </row>
    <row r="282" spans="1:14" ht="12.75">
      <c r="A282" s="3"/>
      <c r="B282" s="2"/>
      <c r="C282" s="2"/>
      <c r="D282" s="2"/>
      <c r="E282" s="2"/>
      <c r="F282" s="2"/>
      <c r="G282" s="2"/>
      <c r="H282" s="2"/>
      <c r="I282" s="2"/>
      <c r="N282" s="6" t="s">
        <v>101</v>
      </c>
    </row>
    <row r="283" spans="1:14" ht="12.75">
      <c r="A283" s="3"/>
      <c r="B283" s="2"/>
      <c r="C283" s="2"/>
      <c r="D283" s="2"/>
      <c r="E283" s="2"/>
      <c r="F283" s="2"/>
      <c r="G283" s="2"/>
      <c r="H283" s="2"/>
      <c r="I283" s="2"/>
      <c r="N283" s="6" t="s">
        <v>102</v>
      </c>
    </row>
    <row r="284" spans="1:14" ht="12.75">
      <c r="A284" s="3"/>
      <c r="B284" s="2"/>
      <c r="C284" s="2"/>
      <c r="D284" s="2"/>
      <c r="E284" s="2"/>
      <c r="F284" s="2"/>
      <c r="G284" s="2"/>
      <c r="H284" s="2"/>
      <c r="I284" s="2"/>
      <c r="N284" s="6" t="s">
        <v>103</v>
      </c>
    </row>
    <row r="285" spans="1:14" ht="12.75">
      <c r="A285" s="3"/>
      <c r="B285" s="2"/>
      <c r="C285" s="2"/>
      <c r="D285" s="2"/>
      <c r="E285" s="2"/>
      <c r="F285" s="2"/>
      <c r="G285" s="2"/>
      <c r="H285" s="2"/>
      <c r="I285" s="2"/>
      <c r="N285" s="6" t="s">
        <v>104</v>
      </c>
    </row>
    <row r="286" spans="1:14" ht="12.75">
      <c r="A286" s="3"/>
      <c r="B286" s="2"/>
      <c r="C286" s="2"/>
      <c r="D286" s="2"/>
      <c r="E286" s="2"/>
      <c r="F286" s="2"/>
      <c r="G286" s="2"/>
      <c r="H286" s="2"/>
      <c r="I286" s="2"/>
      <c r="N286" s="6" t="s">
        <v>296</v>
      </c>
    </row>
    <row r="287" spans="1:14" ht="12.75">
      <c r="A287" s="3"/>
      <c r="B287" s="2"/>
      <c r="C287" s="2"/>
      <c r="D287" s="2"/>
      <c r="E287" s="2"/>
      <c r="F287" s="2"/>
      <c r="G287" s="2"/>
      <c r="H287" s="2"/>
      <c r="I287" s="2"/>
      <c r="N287" s="6" t="s">
        <v>295</v>
      </c>
    </row>
    <row r="288" spans="1:14" ht="12.75">
      <c r="A288" s="3"/>
      <c r="B288" s="2"/>
      <c r="C288" s="2"/>
      <c r="D288" s="2"/>
      <c r="E288" s="2"/>
      <c r="F288" s="2"/>
      <c r="G288" s="2"/>
      <c r="H288" s="2"/>
      <c r="I288" s="2"/>
      <c r="N288" s="6" t="s">
        <v>294</v>
      </c>
    </row>
    <row r="289" spans="1:14" ht="12.75">
      <c r="A289" s="3"/>
      <c r="B289" s="2"/>
      <c r="C289" s="2"/>
      <c r="D289" s="2"/>
      <c r="E289" s="2"/>
      <c r="F289" s="2"/>
      <c r="G289" s="2"/>
      <c r="H289" s="2"/>
      <c r="I289" s="2"/>
      <c r="N289" s="6" t="s">
        <v>293</v>
      </c>
    </row>
    <row r="290" spans="1:14" ht="12.75">
      <c r="A290" s="3"/>
      <c r="B290" s="2"/>
      <c r="C290" s="2"/>
      <c r="D290" s="2"/>
      <c r="E290" s="2"/>
      <c r="F290" s="2"/>
      <c r="G290" s="2"/>
      <c r="H290" s="2"/>
      <c r="I290" s="2"/>
      <c r="N290" s="6" t="s">
        <v>292</v>
      </c>
    </row>
    <row r="291" spans="1:14" ht="12.75">
      <c r="A291" s="3"/>
      <c r="B291" s="2"/>
      <c r="C291" s="2"/>
      <c r="D291" s="2"/>
      <c r="E291" s="2"/>
      <c r="F291" s="2"/>
      <c r="G291" s="2"/>
      <c r="H291" s="2"/>
      <c r="I291" s="2"/>
      <c r="N291" s="6" t="s">
        <v>420</v>
      </c>
    </row>
    <row r="292" spans="1:14" ht="12.75">
      <c r="A292" s="3"/>
      <c r="B292" s="2"/>
      <c r="C292" s="2"/>
      <c r="D292" s="2"/>
      <c r="E292" s="2"/>
      <c r="F292" s="2"/>
      <c r="G292" s="2"/>
      <c r="H292" s="2"/>
      <c r="I292" s="2"/>
      <c r="N292" s="6" t="s">
        <v>291</v>
      </c>
    </row>
    <row r="293" spans="1:14" ht="12.75">
      <c r="A293" s="3"/>
      <c r="B293" s="2"/>
      <c r="C293" s="2"/>
      <c r="D293" s="2"/>
      <c r="E293" s="2"/>
      <c r="F293" s="2"/>
      <c r="G293" s="2"/>
      <c r="H293" s="2"/>
      <c r="I293" s="2"/>
      <c r="N293" s="6" t="s">
        <v>419</v>
      </c>
    </row>
    <row r="294" spans="1:14" ht="12.75">
      <c r="A294" s="3"/>
      <c r="B294" s="2"/>
      <c r="C294" s="2"/>
      <c r="D294" s="2"/>
      <c r="E294" s="2"/>
      <c r="F294" s="2"/>
      <c r="G294" s="2"/>
      <c r="H294" s="2"/>
      <c r="I294" s="2"/>
      <c r="N294" s="6" t="s">
        <v>290</v>
      </c>
    </row>
    <row r="295" spans="1:14" ht="12.75">
      <c r="A295" s="3"/>
      <c r="B295" s="2"/>
      <c r="C295" s="2"/>
      <c r="D295" s="2"/>
      <c r="E295" s="2"/>
      <c r="F295" s="2"/>
      <c r="G295" s="2"/>
      <c r="H295" s="2"/>
      <c r="I295" s="2"/>
      <c r="N295" s="6" t="s">
        <v>289</v>
      </c>
    </row>
    <row r="296" spans="1:14" ht="12.75">
      <c r="A296" s="3"/>
      <c r="B296" s="2"/>
      <c r="C296" s="2"/>
      <c r="D296" s="2"/>
      <c r="E296" s="2"/>
      <c r="F296" s="2"/>
      <c r="G296" s="2"/>
      <c r="H296" s="2"/>
      <c r="I296" s="2"/>
      <c r="N296" s="6" t="s">
        <v>288</v>
      </c>
    </row>
    <row r="297" spans="1:14" ht="12.75">
      <c r="A297" s="3"/>
      <c r="B297" s="2"/>
      <c r="C297" s="2"/>
      <c r="D297" s="2"/>
      <c r="E297" s="2"/>
      <c r="F297" s="2"/>
      <c r="G297" s="2"/>
      <c r="H297" s="2"/>
      <c r="I297" s="2"/>
      <c r="N297" s="6" t="s">
        <v>105</v>
      </c>
    </row>
    <row r="298" spans="1:14" ht="12.75">
      <c r="A298" s="3"/>
      <c r="B298" s="2"/>
      <c r="C298" s="2"/>
      <c r="D298" s="2"/>
      <c r="E298" s="2"/>
      <c r="F298" s="2"/>
      <c r="G298" s="2"/>
      <c r="H298" s="2"/>
      <c r="I298" s="2"/>
      <c r="N298" s="6" t="s">
        <v>287</v>
      </c>
    </row>
    <row r="299" spans="1:14" ht="12.75">
      <c r="A299" s="3"/>
      <c r="B299" s="2"/>
      <c r="C299" s="2"/>
      <c r="D299" s="2"/>
      <c r="E299" s="2"/>
      <c r="F299" s="2"/>
      <c r="G299" s="2"/>
      <c r="H299" s="2"/>
      <c r="I299" s="2"/>
      <c r="N299" s="6" t="s">
        <v>106</v>
      </c>
    </row>
    <row r="300" spans="1:14" ht="12.75">
      <c r="A300" s="3"/>
      <c r="B300" s="2"/>
      <c r="C300" s="2"/>
      <c r="D300" s="2"/>
      <c r="E300" s="2"/>
      <c r="F300" s="2"/>
      <c r="G300" s="2"/>
      <c r="H300" s="2"/>
      <c r="I300" s="2"/>
      <c r="N300" s="6" t="s">
        <v>107</v>
      </c>
    </row>
    <row r="301" spans="1:14" ht="12.75">
      <c r="A301" s="3"/>
      <c r="B301" s="2"/>
      <c r="C301" s="2"/>
      <c r="D301" s="2"/>
      <c r="E301" s="2"/>
      <c r="F301" s="2"/>
      <c r="G301" s="2"/>
      <c r="H301" s="2"/>
      <c r="I301" s="2"/>
      <c r="N301" s="6" t="s">
        <v>108</v>
      </c>
    </row>
    <row r="302" spans="1:14" ht="12.75">
      <c r="A302" s="3"/>
      <c r="B302" s="2"/>
      <c r="C302" s="2"/>
      <c r="D302" s="2"/>
      <c r="E302" s="2"/>
      <c r="F302" s="2"/>
      <c r="G302" s="2"/>
      <c r="H302" s="2"/>
      <c r="I302" s="2"/>
      <c r="N302" s="6" t="s">
        <v>109</v>
      </c>
    </row>
    <row r="303" spans="1:14" ht="12.75">
      <c r="A303" s="3"/>
      <c r="B303" s="2"/>
      <c r="C303" s="2"/>
      <c r="D303" s="2"/>
      <c r="E303" s="2"/>
      <c r="F303" s="2"/>
      <c r="G303" s="2"/>
      <c r="H303" s="2"/>
      <c r="I303" s="2"/>
      <c r="N303" s="6" t="s">
        <v>110</v>
      </c>
    </row>
    <row r="304" spans="1:14" ht="12.75">
      <c r="A304" s="3"/>
      <c r="B304" s="2"/>
      <c r="C304" s="2"/>
      <c r="D304" s="2"/>
      <c r="E304" s="2"/>
      <c r="F304" s="2"/>
      <c r="G304" s="2"/>
      <c r="H304" s="2"/>
      <c r="I304" s="2"/>
      <c r="N304" s="6" t="s">
        <v>111</v>
      </c>
    </row>
    <row r="305" spans="1:14" ht="12.75">
      <c r="A305" s="3"/>
      <c r="B305" s="2"/>
      <c r="C305" s="2"/>
      <c r="D305" s="2"/>
      <c r="E305" s="2"/>
      <c r="F305" s="2"/>
      <c r="G305" s="2"/>
      <c r="H305" s="2"/>
      <c r="I305" s="2"/>
      <c r="N305" s="6" t="s">
        <v>286</v>
      </c>
    </row>
    <row r="306" spans="1:14" ht="12.75">
      <c r="A306" s="3"/>
      <c r="B306" s="2"/>
      <c r="C306" s="2"/>
      <c r="D306" s="2"/>
      <c r="E306" s="2"/>
      <c r="F306" s="2"/>
      <c r="G306" s="2"/>
      <c r="H306" s="2"/>
      <c r="I306" s="2"/>
      <c r="N306" s="6" t="s">
        <v>285</v>
      </c>
    </row>
    <row r="307" spans="1:14" ht="12.75">
      <c r="A307" s="3"/>
      <c r="B307" s="2"/>
      <c r="C307" s="2"/>
      <c r="D307" s="2"/>
      <c r="E307" s="2"/>
      <c r="F307" s="2"/>
      <c r="G307" s="2"/>
      <c r="H307" s="2"/>
      <c r="I307" s="2"/>
      <c r="N307" s="6" t="s">
        <v>284</v>
      </c>
    </row>
    <row r="308" spans="1:14" ht="12.75">
      <c r="A308" s="3"/>
      <c r="B308" s="2"/>
      <c r="C308" s="2"/>
      <c r="D308" s="2"/>
      <c r="E308" s="2"/>
      <c r="F308" s="2"/>
      <c r="G308" s="2"/>
      <c r="H308" s="2"/>
      <c r="I308" s="2"/>
      <c r="N308" s="6" t="s">
        <v>283</v>
      </c>
    </row>
    <row r="309" spans="1:14" ht="12.75">
      <c r="A309" s="3"/>
      <c r="B309" s="2"/>
      <c r="C309" s="2"/>
      <c r="D309" s="2"/>
      <c r="E309" s="2"/>
      <c r="F309" s="2"/>
      <c r="G309" s="2"/>
      <c r="H309" s="2"/>
      <c r="I309" s="2"/>
      <c r="N309" s="6" t="s">
        <v>282</v>
      </c>
    </row>
    <row r="310" spans="1:14" ht="12.75">
      <c r="A310" s="3"/>
      <c r="B310" s="2"/>
      <c r="C310" s="2"/>
      <c r="D310" s="2"/>
      <c r="E310" s="2"/>
      <c r="F310" s="2"/>
      <c r="G310" s="2"/>
      <c r="H310" s="2"/>
      <c r="I310" s="2"/>
      <c r="N310" s="6" t="s">
        <v>112</v>
      </c>
    </row>
    <row r="311" spans="1:14" ht="12.75">
      <c r="A311" s="3"/>
      <c r="B311" s="2"/>
      <c r="C311" s="2"/>
      <c r="D311" s="2"/>
      <c r="E311" s="2"/>
      <c r="F311" s="2"/>
      <c r="G311" s="2"/>
      <c r="H311" s="2"/>
      <c r="I311" s="2"/>
      <c r="N311" s="6" t="s">
        <v>113</v>
      </c>
    </row>
    <row r="312" spans="1:14" ht="12.75">
      <c r="A312" s="3"/>
      <c r="B312" s="2"/>
      <c r="C312" s="2"/>
      <c r="D312" s="2"/>
      <c r="E312" s="2"/>
      <c r="F312" s="2"/>
      <c r="G312" s="2"/>
      <c r="N312" s="6" t="s">
        <v>281</v>
      </c>
    </row>
    <row r="313" spans="1:14" ht="12.75">
      <c r="A313" s="3"/>
      <c r="B313" s="2"/>
      <c r="C313" s="2"/>
      <c r="D313" s="2"/>
      <c r="E313" s="2"/>
      <c r="F313" s="2"/>
      <c r="G313" s="2"/>
      <c r="N313" s="6" t="s">
        <v>114</v>
      </c>
    </row>
    <row r="314" spans="1:14" ht="12.75">
      <c r="A314" s="3"/>
      <c r="B314" s="2"/>
      <c r="C314" s="2"/>
      <c r="D314" s="2"/>
      <c r="E314" s="2"/>
      <c r="F314" s="2"/>
      <c r="G314" s="2"/>
      <c r="N314" s="6" t="s">
        <v>115</v>
      </c>
    </row>
    <row r="315" spans="1:14" ht="12.75">
      <c r="A315" s="3"/>
      <c r="B315" s="2"/>
      <c r="C315" s="2"/>
      <c r="D315" s="2"/>
      <c r="E315" s="2"/>
      <c r="F315" s="2"/>
      <c r="G315" s="2"/>
      <c r="N315" s="6" t="s">
        <v>418</v>
      </c>
    </row>
    <row r="316" spans="1:14" ht="12.75">
      <c r="A316" s="3"/>
      <c r="B316" s="2"/>
      <c r="C316" s="2"/>
      <c r="D316" s="2"/>
      <c r="E316" s="2"/>
      <c r="F316" s="2"/>
      <c r="G316" s="2"/>
      <c r="N316" s="6" t="s">
        <v>417</v>
      </c>
    </row>
    <row r="317" spans="1:14" ht="12.75">
      <c r="A317" s="3"/>
      <c r="B317" s="2"/>
      <c r="C317" s="2"/>
      <c r="D317" s="2"/>
      <c r="E317" s="2"/>
      <c r="F317" s="2"/>
      <c r="G317" s="2"/>
      <c r="N317" s="6" t="s">
        <v>416</v>
      </c>
    </row>
    <row r="318" spans="1:14" ht="12.75">
      <c r="A318" s="3"/>
      <c r="B318" s="2"/>
      <c r="C318" s="2"/>
      <c r="D318" s="2"/>
      <c r="E318" s="2"/>
      <c r="F318" s="2"/>
      <c r="G318" s="2"/>
      <c r="N318" s="6" t="s">
        <v>415</v>
      </c>
    </row>
    <row r="319" spans="1:14" ht="12.75">
      <c r="A319" s="3"/>
      <c r="B319" s="2"/>
      <c r="C319" s="2"/>
      <c r="D319" s="2"/>
      <c r="E319" s="2"/>
      <c r="F319" s="2"/>
      <c r="G319" s="2"/>
      <c r="N319" s="6" t="s">
        <v>414</v>
      </c>
    </row>
    <row r="320" spans="1:14" ht="12.75">
      <c r="A320" s="3"/>
      <c r="B320" s="2"/>
      <c r="C320" s="2"/>
      <c r="D320" s="2"/>
      <c r="E320" s="2"/>
      <c r="F320" s="2"/>
      <c r="G320" s="2"/>
      <c r="N320" s="6" t="s">
        <v>413</v>
      </c>
    </row>
    <row r="321" spans="1:14" ht="12.75">
      <c r="A321" s="3"/>
      <c r="B321" s="2"/>
      <c r="C321" s="2"/>
      <c r="D321" s="2"/>
      <c r="E321" s="2"/>
      <c r="F321" s="2"/>
      <c r="G321" s="2"/>
      <c r="N321" s="6" t="s">
        <v>116</v>
      </c>
    </row>
    <row r="322" spans="1:14" ht="12.75">
      <c r="A322" s="3"/>
      <c r="B322" s="2"/>
      <c r="C322" s="2"/>
      <c r="D322" s="2"/>
      <c r="E322" s="2"/>
      <c r="F322" s="2"/>
      <c r="G322" s="2"/>
      <c r="N322" s="6" t="s">
        <v>280</v>
      </c>
    </row>
    <row r="323" spans="1:14" ht="12.75">
      <c r="A323" s="3"/>
      <c r="B323" s="2"/>
      <c r="C323" s="2"/>
      <c r="D323" s="2"/>
      <c r="E323" s="2"/>
      <c r="F323" s="2"/>
      <c r="G323" s="2"/>
      <c r="N323" s="6" t="s">
        <v>117</v>
      </c>
    </row>
    <row r="324" spans="1:14" ht="12.75">
      <c r="A324" s="3"/>
      <c r="B324" s="2"/>
      <c r="C324" s="2"/>
      <c r="D324" s="2"/>
      <c r="E324" s="2"/>
      <c r="F324" s="2"/>
      <c r="G324" s="2"/>
      <c r="N324" s="6" t="s">
        <v>118</v>
      </c>
    </row>
    <row r="325" spans="1:14" ht="12.75">
      <c r="A325" s="3"/>
      <c r="B325" s="2"/>
      <c r="C325" s="2"/>
      <c r="D325" s="2"/>
      <c r="E325" s="2"/>
      <c r="F325" s="2"/>
      <c r="G325" s="2"/>
      <c r="N325" s="6" t="s">
        <v>279</v>
      </c>
    </row>
    <row r="326" spans="1:14" ht="12.75">
      <c r="A326" s="3"/>
      <c r="B326" s="2"/>
      <c r="C326" s="2"/>
      <c r="D326" s="2"/>
      <c r="E326" s="2"/>
      <c r="F326" s="2"/>
      <c r="G326" s="2"/>
      <c r="N326" s="6" t="s">
        <v>119</v>
      </c>
    </row>
    <row r="327" spans="1:14" ht="12.75">
      <c r="A327" s="3"/>
      <c r="B327" s="2"/>
      <c r="C327" s="2"/>
      <c r="D327" s="2"/>
      <c r="E327" s="2"/>
      <c r="F327" s="2"/>
      <c r="G327" s="2"/>
      <c r="N327" s="6" t="s">
        <v>120</v>
      </c>
    </row>
    <row r="328" spans="1:14" ht="12.75">
      <c r="A328" s="3"/>
      <c r="B328" s="2"/>
      <c r="C328" s="2"/>
      <c r="D328" s="2"/>
      <c r="E328" s="2"/>
      <c r="F328" s="2"/>
      <c r="G328" s="2"/>
      <c r="N328" s="6" t="s">
        <v>121</v>
      </c>
    </row>
    <row r="329" spans="1:14" ht="12.75">
      <c r="A329" s="3"/>
      <c r="B329" s="2"/>
      <c r="C329" s="2"/>
      <c r="D329" s="2"/>
      <c r="E329" s="2"/>
      <c r="F329" s="2"/>
      <c r="G329" s="2"/>
      <c r="N329" s="6" t="s">
        <v>122</v>
      </c>
    </row>
    <row r="330" spans="1:14" ht="12.75">
      <c r="A330" s="3"/>
      <c r="B330" s="2"/>
      <c r="C330" s="2"/>
      <c r="D330" s="2"/>
      <c r="E330" s="2"/>
      <c r="F330" s="2"/>
      <c r="G330" s="2"/>
      <c r="N330" s="6" t="s">
        <v>123</v>
      </c>
    </row>
    <row r="331" spans="1:14" ht="12.75">
      <c r="A331" s="3"/>
      <c r="B331" s="2"/>
      <c r="C331" s="2"/>
      <c r="D331" s="2"/>
      <c r="E331" s="2"/>
      <c r="F331" s="2"/>
      <c r="G331" s="2"/>
      <c r="N331" s="6" t="s">
        <v>278</v>
      </c>
    </row>
    <row r="332" spans="1:14" ht="12.75">
      <c r="A332" s="3"/>
      <c r="B332" s="2"/>
      <c r="C332" s="2"/>
      <c r="D332" s="2"/>
      <c r="E332" s="2"/>
      <c r="F332" s="2"/>
      <c r="G332" s="2"/>
      <c r="N332" s="6" t="s">
        <v>264</v>
      </c>
    </row>
    <row r="333" spans="1:14" ht="12.75">
      <c r="A333" s="3"/>
      <c r="B333" s="2"/>
      <c r="C333" s="2"/>
      <c r="D333" s="2"/>
      <c r="E333" s="2"/>
      <c r="F333" s="2"/>
      <c r="G333" s="2"/>
      <c r="N333" s="6" t="s">
        <v>124</v>
      </c>
    </row>
    <row r="334" spans="1:14" ht="12.75">
      <c r="A334" s="3"/>
      <c r="B334" s="2"/>
      <c r="C334" s="2"/>
      <c r="D334" s="2"/>
      <c r="E334" s="2"/>
      <c r="F334" s="2"/>
      <c r="G334" s="2"/>
      <c r="N334" s="6" t="s">
        <v>125</v>
      </c>
    </row>
    <row r="335" spans="1:14" ht="12.75">
      <c r="A335" s="3"/>
      <c r="B335" s="2"/>
      <c r="C335" s="2"/>
      <c r="D335" s="2"/>
      <c r="E335" s="2"/>
      <c r="F335" s="2"/>
      <c r="G335" s="2"/>
      <c r="N335" s="6" t="s">
        <v>277</v>
      </c>
    </row>
    <row r="336" spans="1:14" ht="12.75">
      <c r="A336" s="3"/>
      <c r="B336" s="2"/>
      <c r="C336" s="2"/>
      <c r="D336" s="2"/>
      <c r="E336" s="2"/>
      <c r="F336" s="2"/>
      <c r="G336" s="2"/>
      <c r="N336" s="6" t="s">
        <v>276</v>
      </c>
    </row>
    <row r="337" spans="1:14" ht="12.75">
      <c r="A337" s="3"/>
      <c r="B337" s="2"/>
      <c r="C337" s="2"/>
      <c r="D337" s="2"/>
      <c r="E337" s="2"/>
      <c r="F337" s="2"/>
      <c r="G337" s="2"/>
      <c r="N337" s="6" t="s">
        <v>412</v>
      </c>
    </row>
    <row r="338" spans="1:14" ht="12.75">
      <c r="A338" s="3"/>
      <c r="B338" s="2"/>
      <c r="C338" s="2"/>
      <c r="D338" s="2"/>
      <c r="E338" s="2"/>
      <c r="F338" s="2"/>
      <c r="G338" s="2"/>
      <c r="N338" s="6" t="s">
        <v>126</v>
      </c>
    </row>
    <row r="339" spans="1:14" ht="12.75">
      <c r="A339" s="3"/>
      <c r="B339" s="2"/>
      <c r="C339" s="2"/>
      <c r="D339" s="2"/>
      <c r="E339" s="2"/>
      <c r="F339" s="2"/>
      <c r="G339" s="2"/>
      <c r="N339" s="6" t="s">
        <v>127</v>
      </c>
    </row>
    <row r="340" spans="1:14" ht="12.75">
      <c r="A340" s="3"/>
      <c r="B340" s="2"/>
      <c r="C340" s="2"/>
      <c r="D340" s="2"/>
      <c r="E340" s="2"/>
      <c r="F340" s="2"/>
      <c r="G340" s="2"/>
      <c r="N340" s="6" t="s">
        <v>411</v>
      </c>
    </row>
    <row r="341" spans="3:14" ht="12.75">
      <c r="C341" s="2"/>
      <c r="N341" s="6" t="s">
        <v>275</v>
      </c>
    </row>
    <row r="342" ht="12.75">
      <c r="N342" s="6" t="s">
        <v>274</v>
      </c>
    </row>
    <row r="343" ht="12.75">
      <c r="N343" s="6" t="s">
        <v>410</v>
      </c>
    </row>
    <row r="344" ht="12.75">
      <c r="N344" s="6" t="s">
        <v>273</v>
      </c>
    </row>
    <row r="345" ht="12.75">
      <c r="N345" s="6" t="s">
        <v>272</v>
      </c>
    </row>
    <row r="346" ht="12.75">
      <c r="N346" s="6" t="s">
        <v>271</v>
      </c>
    </row>
    <row r="347" ht="12.75">
      <c r="N347" s="6" t="s">
        <v>270</v>
      </c>
    </row>
    <row r="348" ht="12.75">
      <c r="N348" s="6" t="s">
        <v>128</v>
      </c>
    </row>
    <row r="349" ht="12.75">
      <c r="N349" s="6" t="s">
        <v>129</v>
      </c>
    </row>
    <row r="350" ht="12.75">
      <c r="N350" s="6" t="s">
        <v>269</v>
      </c>
    </row>
    <row r="351" ht="12.75">
      <c r="N351" s="6" t="s">
        <v>268</v>
      </c>
    </row>
    <row r="352" ht="12.75">
      <c r="N352" s="6" t="s">
        <v>267</v>
      </c>
    </row>
  </sheetData>
  <sheetProtection/>
  <mergeCells count="2">
    <mergeCell ref="B5:C5"/>
    <mergeCell ref="B7:D7"/>
  </mergeCells>
  <conditionalFormatting sqref="B129:B340">
    <cfRule type="expression" priority="10" dxfId="11" stopIfTrue="1">
      <formula>A129&lt;&gt;""</formula>
    </cfRule>
  </conditionalFormatting>
  <conditionalFormatting sqref="C129:C341">
    <cfRule type="expression" priority="9" dxfId="11" stopIfTrue="1">
      <formula>A129&lt;&gt;""</formula>
    </cfRule>
  </conditionalFormatting>
  <conditionalFormatting sqref="D129:D340">
    <cfRule type="expression" priority="7" dxfId="12" stopIfTrue="1">
      <formula>OR(C129="date",C129="text")</formula>
    </cfRule>
    <cfRule type="expression" priority="8" dxfId="11" stopIfTrue="1">
      <formula>OR(C129="number")</formula>
    </cfRule>
  </conditionalFormatting>
  <conditionalFormatting sqref="E129:E340">
    <cfRule type="expression" priority="5" dxfId="12" stopIfTrue="1">
      <formula>OR(C129="number",C129="text")</formula>
    </cfRule>
    <cfRule type="expression" priority="6" dxfId="11" stopIfTrue="1">
      <formula>OR(C129="datetime")</formula>
    </cfRule>
  </conditionalFormatting>
  <conditionalFormatting sqref="F129:G340">
    <cfRule type="expression" priority="3" dxfId="13" stopIfTrue="1">
      <formula>OR($C129="number",$C129="text")</formula>
    </cfRule>
    <cfRule type="expression" priority="4" dxfId="12" stopIfTrue="1">
      <formula>OR($C129="date")</formula>
    </cfRule>
  </conditionalFormatting>
  <conditionalFormatting sqref="B54:V54">
    <cfRule type="expression" priority="2" dxfId="1" stopIfTrue="1">
      <formula>NOT(ISBLANK($B$56:$B$63))</formula>
    </cfRule>
  </conditionalFormatting>
  <conditionalFormatting sqref="B61:AO64">
    <cfRule type="expression" priority="1" dxfId="1" stopIfTrue="1">
      <formula>NOT(ISBLANK($B$56:$B$63))</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9:D340">
      <formula1>$N$129:$N$352</formula1>
    </dataValidation>
    <dataValidation errorStyle="information" type="list" allowBlank="1" showInputMessage="1" showErrorMessage="1" prompt="Select a site name or enter a new one" errorTitle="New Site" error="If a site is not in the list enter a new Name" sqref="B53:V53">
      <formula1>Site_name_list</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$K$129:$K$134</formula1>
    </dataValidation>
    <dataValidation type="list" allowBlank="1" showInputMessage="1" showErrorMessage="1" promptTitle="Data Type" prompt="Please select DateTime, Number or Text from the drop-down list." error="Please Select fromt he drop-down list." sqref="C129:C341">
      <formula1>$M$130:$M$132</formula1>
    </dataValidation>
  </dataValidations>
  <hyperlinks>
    <hyperlink ref="B4" r:id="rId1" display="http://ecosystems.mbl.edu/ARC/meta_template.php?FileName=./terrest/biomass/2000lgshttcn.html"/>
    <hyperlink ref="B30" r:id="rId2" display="http://ecosystems.mbl.edu/ARC/terrest/biomass/data/2000lgshttcn.csv"/>
  </hyperlinks>
  <printOptions gridLines="1"/>
  <pageMargins left="0.53" right="0.38" top="0.5" bottom="0.5" header="0.5" footer="0.5"/>
  <pageSetup cellComments="atEnd" fitToHeight="10" horizontalDpi="600" verticalDpi="600" orientation="landscape" scale="99" r:id="rId6"/>
  <rowBreaks count="1" manualBreakCount="1">
    <brk id="67"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W268"/>
  <sheetViews>
    <sheetView zoomScalePageLayoutView="0" workbookViewId="0" topLeftCell="A1">
      <selection activeCell="A1" sqref="A1"/>
    </sheetView>
  </sheetViews>
  <sheetFormatPr defaultColWidth="9.140625" defaultRowHeight="12.75"/>
  <cols>
    <col min="1" max="1" width="10.7109375" style="1" bestFit="1" customWidth="1"/>
  </cols>
  <sheetData>
    <row r="1" spans="1:23" ht="38.25">
      <c r="A1" s="3" t="s">
        <v>136</v>
      </c>
      <c r="B1" s="3" t="s">
        <v>138</v>
      </c>
      <c r="C1" s="3" t="s">
        <v>140</v>
      </c>
      <c r="D1" t="s">
        <v>174</v>
      </c>
      <c r="E1" s="3" t="s">
        <v>142</v>
      </c>
      <c r="F1" s="3" t="s">
        <v>144</v>
      </c>
      <c r="G1" s="3" t="s">
        <v>146</v>
      </c>
      <c r="H1" s="3" t="s">
        <v>148</v>
      </c>
      <c r="I1" s="3" t="s">
        <v>150</v>
      </c>
      <c r="J1" s="3" t="s">
        <v>152</v>
      </c>
      <c r="K1" s="3" t="s">
        <v>154</v>
      </c>
      <c r="L1" s="3" t="s">
        <v>156</v>
      </c>
      <c r="M1" s="3" t="s">
        <v>157</v>
      </c>
      <c r="N1" s="3" t="s">
        <v>159</v>
      </c>
      <c r="O1" s="3" t="s">
        <v>160</v>
      </c>
      <c r="P1" s="3" t="s">
        <v>162</v>
      </c>
      <c r="Q1" s="3" t="s">
        <v>163</v>
      </c>
      <c r="R1" s="3" t="s">
        <v>165</v>
      </c>
      <c r="S1" s="3" t="s">
        <v>166</v>
      </c>
      <c r="T1" s="3" t="s">
        <v>168</v>
      </c>
      <c r="U1" s="3" t="s">
        <v>169</v>
      </c>
      <c r="V1" s="3" t="s">
        <v>171</v>
      </c>
      <c r="W1" s="3" t="s">
        <v>172</v>
      </c>
    </row>
    <row r="2" spans="1:23" ht="12.75">
      <c r="A2" s="1">
        <v>36731</v>
      </c>
      <c r="B2" t="s">
        <v>175</v>
      </c>
      <c r="C2" t="s">
        <v>176</v>
      </c>
      <c r="D2" t="s">
        <v>177</v>
      </c>
      <c r="E2" t="s">
        <v>178</v>
      </c>
      <c r="F2" t="s">
        <v>179</v>
      </c>
      <c r="G2" t="s">
        <v>180</v>
      </c>
      <c r="H2">
        <v>2.3</v>
      </c>
      <c r="I2">
        <v>1.7</v>
      </c>
      <c r="J2">
        <v>-26.5</v>
      </c>
      <c r="K2">
        <v>47.9</v>
      </c>
      <c r="L2">
        <v>4.2</v>
      </c>
      <c r="M2">
        <v>1.9</v>
      </c>
      <c r="N2">
        <v>-27</v>
      </c>
      <c r="O2">
        <v>48.1</v>
      </c>
      <c r="P2">
        <v>1.6</v>
      </c>
      <c r="Q2">
        <v>1.8</v>
      </c>
      <c r="R2">
        <v>-26.9</v>
      </c>
      <c r="S2">
        <v>47.9</v>
      </c>
      <c r="T2">
        <v>3.3</v>
      </c>
      <c r="U2">
        <v>1.9</v>
      </c>
      <c r="V2">
        <v>-26.5</v>
      </c>
      <c r="W2">
        <v>48.3</v>
      </c>
    </row>
    <row r="3" spans="1:23" ht="12.75">
      <c r="A3" s="1">
        <v>36731</v>
      </c>
      <c r="B3" t="s">
        <v>175</v>
      </c>
      <c r="C3" t="s">
        <v>176</v>
      </c>
      <c r="D3" t="s">
        <v>177</v>
      </c>
      <c r="E3" t="s">
        <v>178</v>
      </c>
      <c r="F3" t="s">
        <v>181</v>
      </c>
      <c r="G3" t="s">
        <v>180</v>
      </c>
      <c r="H3">
        <v>1.5</v>
      </c>
      <c r="I3">
        <v>1</v>
      </c>
      <c r="J3">
        <v>-26</v>
      </c>
      <c r="K3">
        <v>48</v>
      </c>
      <c r="L3">
        <v>3.7</v>
      </c>
      <c r="M3">
        <v>1.2</v>
      </c>
      <c r="N3">
        <v>-26.5</v>
      </c>
      <c r="O3">
        <v>36.8</v>
      </c>
      <c r="P3">
        <v>1.6</v>
      </c>
      <c r="Q3">
        <v>1.3</v>
      </c>
      <c r="R3">
        <v>-26.2</v>
      </c>
      <c r="S3">
        <v>45.9</v>
      </c>
      <c r="T3">
        <v>2</v>
      </c>
      <c r="U3">
        <v>0.9</v>
      </c>
      <c r="V3">
        <v>-25.7</v>
      </c>
      <c r="W3">
        <v>45</v>
      </c>
    </row>
    <row r="4" spans="1:23" ht="12.75">
      <c r="A4" s="1">
        <v>36731</v>
      </c>
      <c r="B4" t="s">
        <v>175</v>
      </c>
      <c r="C4" t="s">
        <v>176</v>
      </c>
      <c r="D4" t="s">
        <v>177</v>
      </c>
      <c r="E4" t="s">
        <v>178</v>
      </c>
      <c r="F4" t="s">
        <v>182</v>
      </c>
      <c r="G4" t="s">
        <v>183</v>
      </c>
      <c r="H4">
        <v>2.5</v>
      </c>
      <c r="I4">
        <v>2</v>
      </c>
      <c r="J4">
        <v>-26.4</v>
      </c>
      <c r="K4">
        <v>45.5</v>
      </c>
      <c r="L4">
        <v>4.2</v>
      </c>
      <c r="M4">
        <v>1.6</v>
      </c>
      <c r="N4">
        <v>-26.9</v>
      </c>
      <c r="O4">
        <v>47.1</v>
      </c>
      <c r="P4">
        <v>1.5</v>
      </c>
      <c r="Q4">
        <v>2.1</v>
      </c>
      <c r="R4">
        <v>-26.7</v>
      </c>
      <c r="S4">
        <v>47.2</v>
      </c>
      <c r="T4">
        <v>1.8</v>
      </c>
      <c r="U4">
        <v>1.5</v>
      </c>
      <c r="V4">
        <v>-26</v>
      </c>
      <c r="W4">
        <v>44.2</v>
      </c>
    </row>
    <row r="5" spans="1:23" ht="12.75">
      <c r="A5" s="1">
        <v>36731</v>
      </c>
      <c r="B5" t="s">
        <v>175</v>
      </c>
      <c r="C5" t="s">
        <v>176</v>
      </c>
      <c r="D5" t="s">
        <v>177</v>
      </c>
      <c r="E5" t="s">
        <v>184</v>
      </c>
      <c r="F5" t="s">
        <v>179</v>
      </c>
      <c r="G5" t="s">
        <v>180</v>
      </c>
      <c r="H5">
        <v>5.4</v>
      </c>
      <c r="I5">
        <v>3</v>
      </c>
      <c r="J5">
        <v>-26.3</v>
      </c>
      <c r="K5">
        <v>46.7</v>
      </c>
      <c r="L5" t="e">
        <v>#N/A</v>
      </c>
      <c r="M5" t="e">
        <v>#N/A</v>
      </c>
      <c r="N5" t="e">
        <v>#N/A</v>
      </c>
      <c r="O5" t="e">
        <v>#N/A</v>
      </c>
      <c r="P5" t="e">
        <v>#N/A</v>
      </c>
      <c r="Q5" t="e">
        <v>#N/A</v>
      </c>
      <c r="R5" t="e">
        <v>#N/A</v>
      </c>
      <c r="S5" t="e">
        <v>#N/A</v>
      </c>
      <c r="T5" t="e">
        <v>#N/A</v>
      </c>
      <c r="U5" t="e">
        <v>#N/A</v>
      </c>
      <c r="V5" t="e">
        <v>#N/A</v>
      </c>
      <c r="W5" t="e">
        <v>#N/A</v>
      </c>
    </row>
    <row r="6" spans="1:23" ht="12.75">
      <c r="A6" s="1">
        <v>36731</v>
      </c>
      <c r="B6" t="s">
        <v>175</v>
      </c>
      <c r="C6" t="s">
        <v>176</v>
      </c>
      <c r="D6" t="s">
        <v>177</v>
      </c>
      <c r="E6" t="s">
        <v>184</v>
      </c>
      <c r="F6" t="s">
        <v>182</v>
      </c>
      <c r="G6" t="s">
        <v>183</v>
      </c>
      <c r="H6">
        <v>2.3</v>
      </c>
      <c r="I6">
        <v>0.5</v>
      </c>
      <c r="J6">
        <v>-25.3</v>
      </c>
      <c r="K6">
        <v>47.6</v>
      </c>
      <c r="L6" t="e">
        <v>#N/A</v>
      </c>
      <c r="M6" t="e">
        <v>#N/A</v>
      </c>
      <c r="N6" t="e">
        <v>#N/A</v>
      </c>
      <c r="O6" t="e">
        <v>#N/A</v>
      </c>
      <c r="P6" t="e">
        <v>#N/A</v>
      </c>
      <c r="Q6" t="e">
        <v>#N/A</v>
      </c>
      <c r="R6" t="e">
        <v>#N/A</v>
      </c>
      <c r="S6" t="e">
        <v>#N/A</v>
      </c>
      <c r="T6" t="e">
        <v>#N/A</v>
      </c>
      <c r="U6" t="e">
        <v>#N/A</v>
      </c>
      <c r="V6" t="e">
        <v>#N/A</v>
      </c>
      <c r="W6" t="e">
        <v>#N/A</v>
      </c>
    </row>
    <row r="7" spans="1:23" ht="12.75">
      <c r="A7" s="1">
        <v>36731</v>
      </c>
      <c r="B7" t="s">
        <v>175</v>
      </c>
      <c r="C7" t="s">
        <v>176</v>
      </c>
      <c r="D7" t="s">
        <v>185</v>
      </c>
      <c r="E7" t="s">
        <v>186</v>
      </c>
      <c r="F7" t="s">
        <v>187</v>
      </c>
      <c r="G7" t="s">
        <v>180</v>
      </c>
      <c r="H7">
        <v>-6.8</v>
      </c>
      <c r="I7">
        <v>2.2</v>
      </c>
      <c r="J7">
        <v>-29.4</v>
      </c>
      <c r="K7">
        <v>50.3</v>
      </c>
      <c r="L7">
        <v>-5.7</v>
      </c>
      <c r="M7">
        <v>2.3</v>
      </c>
      <c r="N7">
        <v>-29.2</v>
      </c>
      <c r="O7">
        <v>49.3</v>
      </c>
      <c r="P7">
        <v>-7.3</v>
      </c>
      <c r="Q7">
        <v>1.8</v>
      </c>
      <c r="R7">
        <v>-29</v>
      </c>
      <c r="S7">
        <v>49.3</v>
      </c>
      <c r="T7">
        <v>-5.8</v>
      </c>
      <c r="U7">
        <v>2.4</v>
      </c>
      <c r="V7">
        <v>-28.7</v>
      </c>
      <c r="W7">
        <v>50.3</v>
      </c>
    </row>
    <row r="8" spans="1:23" ht="12.75">
      <c r="A8" s="1">
        <v>36731</v>
      </c>
      <c r="B8" t="s">
        <v>175</v>
      </c>
      <c r="C8" t="s">
        <v>176</v>
      </c>
      <c r="D8" t="s">
        <v>185</v>
      </c>
      <c r="E8" t="s">
        <v>186</v>
      </c>
      <c r="F8" t="s">
        <v>188</v>
      </c>
      <c r="G8" t="s">
        <v>180</v>
      </c>
      <c r="H8">
        <v>-6.5</v>
      </c>
      <c r="I8">
        <v>1.3</v>
      </c>
      <c r="J8">
        <v>-28.4</v>
      </c>
      <c r="K8">
        <v>51.8</v>
      </c>
      <c r="L8">
        <v>-0.8</v>
      </c>
      <c r="M8">
        <v>2.8</v>
      </c>
      <c r="N8">
        <v>-24.9</v>
      </c>
      <c r="O8">
        <v>47.9</v>
      </c>
      <c r="P8">
        <v>-7.1</v>
      </c>
      <c r="Q8">
        <v>0.6</v>
      </c>
      <c r="R8">
        <v>-29.4</v>
      </c>
      <c r="S8">
        <v>55.8</v>
      </c>
      <c r="T8">
        <v>-6.2</v>
      </c>
      <c r="U8">
        <v>1.7</v>
      </c>
      <c r="V8">
        <v>-28.1</v>
      </c>
      <c r="W8">
        <v>53.5</v>
      </c>
    </row>
    <row r="9" spans="1:23" ht="12.75">
      <c r="A9" s="1">
        <v>36731</v>
      </c>
      <c r="B9" t="s">
        <v>175</v>
      </c>
      <c r="C9" t="s">
        <v>176</v>
      </c>
      <c r="D9" t="s">
        <v>185</v>
      </c>
      <c r="E9" t="s">
        <v>186</v>
      </c>
      <c r="F9" t="s">
        <v>189</v>
      </c>
      <c r="G9" t="s">
        <v>190</v>
      </c>
      <c r="H9">
        <v>-6.9</v>
      </c>
      <c r="I9">
        <v>0.5</v>
      </c>
      <c r="J9">
        <v>-29.4</v>
      </c>
      <c r="K9">
        <v>55.4</v>
      </c>
      <c r="L9">
        <v>-6.8</v>
      </c>
      <c r="M9">
        <v>0.6</v>
      </c>
      <c r="N9">
        <v>-28.8</v>
      </c>
      <c r="O9">
        <v>54.1</v>
      </c>
      <c r="P9">
        <v>-6.5</v>
      </c>
      <c r="Q9">
        <v>0.6</v>
      </c>
      <c r="R9">
        <v>-29.5</v>
      </c>
      <c r="S9">
        <v>56.2</v>
      </c>
      <c r="T9">
        <v>-5.8</v>
      </c>
      <c r="U9">
        <v>0.7</v>
      </c>
      <c r="V9">
        <v>-28.3</v>
      </c>
      <c r="W9">
        <v>53.1</v>
      </c>
    </row>
    <row r="10" spans="1:23" ht="12.75">
      <c r="A10" s="1">
        <v>36731</v>
      </c>
      <c r="B10" t="s">
        <v>175</v>
      </c>
      <c r="C10" t="s">
        <v>176</v>
      </c>
      <c r="D10" t="s">
        <v>185</v>
      </c>
      <c r="E10" t="s">
        <v>186</v>
      </c>
      <c r="F10" t="s">
        <v>191</v>
      </c>
      <c r="G10" t="s">
        <v>183</v>
      </c>
      <c r="H10">
        <v>-5.7</v>
      </c>
      <c r="I10">
        <v>0.4</v>
      </c>
      <c r="J10">
        <v>-28.8</v>
      </c>
      <c r="K10">
        <v>50.9</v>
      </c>
      <c r="L10">
        <v>-6.2</v>
      </c>
      <c r="M10">
        <v>0.5</v>
      </c>
      <c r="N10">
        <v>-28.7</v>
      </c>
      <c r="O10">
        <v>51.8</v>
      </c>
      <c r="P10">
        <v>-6.2</v>
      </c>
      <c r="Q10">
        <v>0.6</v>
      </c>
      <c r="R10">
        <v>-29.5</v>
      </c>
      <c r="S10">
        <v>51.7</v>
      </c>
      <c r="T10">
        <v>-5.3</v>
      </c>
      <c r="U10">
        <v>0.5</v>
      </c>
      <c r="V10">
        <v>-28.1</v>
      </c>
      <c r="W10">
        <v>49.6</v>
      </c>
    </row>
    <row r="11" spans="1:23" ht="12.75">
      <c r="A11" s="1">
        <v>36731</v>
      </c>
      <c r="B11" t="s">
        <v>175</v>
      </c>
      <c r="C11" t="s">
        <v>176</v>
      </c>
      <c r="D11" t="s">
        <v>185</v>
      </c>
      <c r="E11" t="s">
        <v>192</v>
      </c>
      <c r="F11" t="s">
        <v>187</v>
      </c>
      <c r="G11" t="s">
        <v>180</v>
      </c>
      <c r="H11">
        <v>-3.8</v>
      </c>
      <c r="I11">
        <v>2.4</v>
      </c>
      <c r="J11">
        <v>-29.2</v>
      </c>
      <c r="K11">
        <v>49.9</v>
      </c>
      <c r="L11" t="e">
        <v>#N/A</v>
      </c>
      <c r="M11" t="e">
        <v>#N/A</v>
      </c>
      <c r="N11" t="e">
        <v>#N/A</v>
      </c>
      <c r="O11" t="e">
        <v>#N/A</v>
      </c>
      <c r="P11" t="e">
        <v>#N/A</v>
      </c>
      <c r="Q11" t="e">
        <v>#N/A</v>
      </c>
      <c r="R11" t="e">
        <v>#N/A</v>
      </c>
      <c r="S11" t="e">
        <v>#N/A</v>
      </c>
      <c r="T11">
        <v>-6.7</v>
      </c>
      <c r="U11">
        <v>1.9</v>
      </c>
      <c r="V11">
        <v>-28.2</v>
      </c>
      <c r="W11">
        <v>49.7</v>
      </c>
    </row>
    <row r="12" spans="1:23" ht="12.75">
      <c r="A12" s="1">
        <v>36731</v>
      </c>
      <c r="B12" t="s">
        <v>175</v>
      </c>
      <c r="C12" t="s">
        <v>176</v>
      </c>
      <c r="D12" t="s">
        <v>185</v>
      </c>
      <c r="E12" t="s">
        <v>192</v>
      </c>
      <c r="F12" t="s">
        <v>188</v>
      </c>
      <c r="G12" t="s">
        <v>180</v>
      </c>
      <c r="H12">
        <v>-4.6</v>
      </c>
      <c r="I12">
        <v>1.4</v>
      </c>
      <c r="J12">
        <v>-27.7</v>
      </c>
      <c r="K12">
        <v>49.2</v>
      </c>
      <c r="L12" t="e">
        <v>#N/A</v>
      </c>
      <c r="M12" t="e">
        <v>#N/A</v>
      </c>
      <c r="N12" t="e">
        <v>#N/A</v>
      </c>
      <c r="O12" t="e">
        <v>#N/A</v>
      </c>
      <c r="P12" t="e">
        <v>#N/A</v>
      </c>
      <c r="Q12" t="e">
        <v>#N/A</v>
      </c>
      <c r="R12" t="e">
        <v>#N/A</v>
      </c>
      <c r="S12" t="e">
        <v>#N/A</v>
      </c>
      <c r="T12">
        <v>-7.2</v>
      </c>
      <c r="U12">
        <v>1.6</v>
      </c>
      <c r="V12">
        <v>-28.2</v>
      </c>
      <c r="W12">
        <v>50.9</v>
      </c>
    </row>
    <row r="13" spans="1:23" ht="12.75">
      <c r="A13" s="1">
        <v>36731</v>
      </c>
      <c r="B13" t="s">
        <v>175</v>
      </c>
      <c r="C13" t="s">
        <v>176</v>
      </c>
      <c r="D13" t="s">
        <v>185</v>
      </c>
      <c r="E13" t="s">
        <v>192</v>
      </c>
      <c r="F13" t="s">
        <v>189</v>
      </c>
      <c r="G13" t="s">
        <v>190</v>
      </c>
      <c r="H13">
        <v>-4.4</v>
      </c>
      <c r="I13">
        <v>0.8</v>
      </c>
      <c r="J13">
        <v>-29.2</v>
      </c>
      <c r="K13">
        <v>50.6</v>
      </c>
      <c r="L13" t="e">
        <v>#N/A</v>
      </c>
      <c r="M13" t="e">
        <v>#N/A</v>
      </c>
      <c r="N13" t="e">
        <v>#N/A</v>
      </c>
      <c r="O13" t="e">
        <v>#N/A</v>
      </c>
      <c r="P13" t="e">
        <v>#N/A</v>
      </c>
      <c r="Q13" t="e">
        <v>#N/A</v>
      </c>
      <c r="R13" t="e">
        <v>#N/A</v>
      </c>
      <c r="S13" t="e">
        <v>#N/A</v>
      </c>
      <c r="T13">
        <v>-4.7</v>
      </c>
      <c r="U13">
        <v>1.1</v>
      </c>
      <c r="V13">
        <v>-27.6</v>
      </c>
      <c r="W13">
        <v>53</v>
      </c>
    </row>
    <row r="14" spans="1:23" ht="12.75">
      <c r="A14" s="1">
        <v>36731</v>
      </c>
      <c r="B14" t="s">
        <v>175</v>
      </c>
      <c r="C14" t="s">
        <v>176</v>
      </c>
      <c r="D14" t="s">
        <v>185</v>
      </c>
      <c r="E14" t="s">
        <v>192</v>
      </c>
      <c r="F14" t="s">
        <v>191</v>
      </c>
      <c r="G14" t="s">
        <v>183</v>
      </c>
      <c r="H14">
        <v>-3.6</v>
      </c>
      <c r="I14">
        <v>0.8</v>
      </c>
      <c r="J14">
        <v>-28.6</v>
      </c>
      <c r="K14">
        <v>49.8</v>
      </c>
      <c r="L14" t="e">
        <v>#N/A</v>
      </c>
      <c r="M14" t="e">
        <v>#N/A</v>
      </c>
      <c r="N14" t="e">
        <v>#N/A</v>
      </c>
      <c r="O14" t="e">
        <v>#N/A</v>
      </c>
      <c r="P14" t="e">
        <v>#N/A</v>
      </c>
      <c r="Q14" t="e">
        <v>#N/A</v>
      </c>
      <c r="R14" t="e">
        <v>#N/A</v>
      </c>
      <c r="S14" t="e">
        <v>#N/A</v>
      </c>
      <c r="T14">
        <v>1.8</v>
      </c>
      <c r="U14">
        <v>4.6</v>
      </c>
      <c r="V14">
        <v>-29.1</v>
      </c>
      <c r="W14">
        <v>45.7</v>
      </c>
    </row>
    <row r="15" spans="1:23" ht="12.75">
      <c r="A15" s="1">
        <v>36731</v>
      </c>
      <c r="B15" t="s">
        <v>175</v>
      </c>
      <c r="C15" t="s">
        <v>176</v>
      </c>
      <c r="D15" t="s">
        <v>185</v>
      </c>
      <c r="E15" t="s">
        <v>193</v>
      </c>
      <c r="F15" t="s">
        <v>187</v>
      </c>
      <c r="G15" t="s">
        <v>180</v>
      </c>
      <c r="H15">
        <v>-6</v>
      </c>
      <c r="I15">
        <v>1.5</v>
      </c>
      <c r="J15">
        <v>-29.6</v>
      </c>
      <c r="K15">
        <v>54.8</v>
      </c>
      <c r="L15">
        <v>1.7</v>
      </c>
      <c r="M15">
        <v>2.7</v>
      </c>
      <c r="N15">
        <v>-25.8</v>
      </c>
      <c r="O15">
        <v>49.2</v>
      </c>
      <c r="P15">
        <v>2</v>
      </c>
      <c r="Q15">
        <v>2.6</v>
      </c>
      <c r="R15">
        <v>-26.6</v>
      </c>
      <c r="S15">
        <v>47.5</v>
      </c>
      <c r="T15">
        <v>1.8</v>
      </c>
      <c r="U15">
        <v>2.6</v>
      </c>
      <c r="V15">
        <v>-26</v>
      </c>
      <c r="W15">
        <v>47.2</v>
      </c>
    </row>
    <row r="16" spans="1:23" ht="12.75">
      <c r="A16" s="1">
        <v>36731</v>
      </c>
      <c r="B16" t="s">
        <v>175</v>
      </c>
      <c r="C16" t="s">
        <v>176</v>
      </c>
      <c r="D16" t="s">
        <v>185</v>
      </c>
      <c r="E16" t="s">
        <v>193</v>
      </c>
      <c r="F16" t="s">
        <v>188</v>
      </c>
      <c r="G16" t="s">
        <v>180</v>
      </c>
      <c r="H16">
        <v>1.1</v>
      </c>
      <c r="I16">
        <v>1.2</v>
      </c>
      <c r="J16">
        <v>-25</v>
      </c>
      <c r="K16">
        <v>46.5</v>
      </c>
      <c r="L16">
        <v>1.2</v>
      </c>
      <c r="M16">
        <v>1.6</v>
      </c>
      <c r="N16">
        <v>-24.7</v>
      </c>
      <c r="O16">
        <v>45.7</v>
      </c>
      <c r="P16">
        <v>3.7</v>
      </c>
      <c r="Q16">
        <v>2.2</v>
      </c>
      <c r="R16">
        <v>-24.8</v>
      </c>
      <c r="S16">
        <v>50.7</v>
      </c>
      <c r="T16">
        <v>0.8</v>
      </c>
      <c r="U16">
        <v>0.8</v>
      </c>
      <c r="V16">
        <v>-25.8</v>
      </c>
      <c r="W16">
        <v>49.1</v>
      </c>
    </row>
    <row r="17" spans="1:23" ht="12.75">
      <c r="A17" s="1">
        <v>36731</v>
      </c>
      <c r="B17" t="s">
        <v>175</v>
      </c>
      <c r="C17" t="s">
        <v>176</v>
      </c>
      <c r="D17" t="s">
        <v>185</v>
      </c>
      <c r="E17" t="s">
        <v>193</v>
      </c>
      <c r="F17" t="s">
        <v>191</v>
      </c>
      <c r="G17" t="s">
        <v>183</v>
      </c>
      <c r="H17">
        <v>0.4</v>
      </c>
      <c r="I17">
        <v>0.8</v>
      </c>
      <c r="J17">
        <v>-27</v>
      </c>
      <c r="K17">
        <v>47.6</v>
      </c>
      <c r="L17">
        <v>1.2</v>
      </c>
      <c r="M17">
        <v>0.8</v>
      </c>
      <c r="N17">
        <v>-26.8</v>
      </c>
      <c r="O17">
        <v>49.4</v>
      </c>
      <c r="P17">
        <v>1.1</v>
      </c>
      <c r="Q17">
        <v>1.3</v>
      </c>
      <c r="R17">
        <v>-26.4</v>
      </c>
      <c r="S17">
        <v>50.1</v>
      </c>
      <c r="T17">
        <v>1</v>
      </c>
      <c r="U17">
        <v>0.8</v>
      </c>
      <c r="V17">
        <v>-26.9</v>
      </c>
      <c r="W17">
        <v>47.3</v>
      </c>
    </row>
    <row r="18" spans="1:23" ht="12.75">
      <c r="A18" s="1">
        <v>36731</v>
      </c>
      <c r="B18" t="s">
        <v>175</v>
      </c>
      <c r="C18" t="s">
        <v>176</v>
      </c>
      <c r="D18" t="s">
        <v>194</v>
      </c>
      <c r="E18" t="s">
        <v>195</v>
      </c>
      <c r="F18" t="s">
        <v>187</v>
      </c>
      <c r="G18" t="s">
        <v>180</v>
      </c>
      <c r="H18">
        <v>-6.2</v>
      </c>
      <c r="I18">
        <v>1.9</v>
      </c>
      <c r="J18">
        <v>-29.3</v>
      </c>
      <c r="K18">
        <v>54.9</v>
      </c>
      <c r="L18">
        <v>-3.8</v>
      </c>
      <c r="M18">
        <v>2</v>
      </c>
      <c r="N18">
        <v>-28.4</v>
      </c>
      <c r="O18">
        <v>52.2</v>
      </c>
      <c r="P18">
        <v>-3.9</v>
      </c>
      <c r="Q18">
        <v>1.9</v>
      </c>
      <c r="R18">
        <v>-28.4</v>
      </c>
      <c r="S18">
        <v>53.9</v>
      </c>
      <c r="T18">
        <v>-4.9</v>
      </c>
      <c r="U18">
        <v>2.1</v>
      </c>
      <c r="V18">
        <v>-28.1</v>
      </c>
      <c r="W18">
        <v>51.6</v>
      </c>
    </row>
    <row r="19" spans="1:23" ht="12.75">
      <c r="A19" s="1">
        <v>36731</v>
      </c>
      <c r="B19" t="s">
        <v>175</v>
      </c>
      <c r="C19" t="s">
        <v>176</v>
      </c>
      <c r="D19" t="s">
        <v>194</v>
      </c>
      <c r="E19" t="s">
        <v>195</v>
      </c>
      <c r="F19" t="s">
        <v>188</v>
      </c>
      <c r="G19" t="s">
        <v>180</v>
      </c>
      <c r="H19">
        <v>-6.8</v>
      </c>
      <c r="I19">
        <v>1.5</v>
      </c>
      <c r="J19">
        <v>-28.2</v>
      </c>
      <c r="K19">
        <v>50.7</v>
      </c>
      <c r="L19">
        <v>-5.1</v>
      </c>
      <c r="M19">
        <v>1.7</v>
      </c>
      <c r="N19">
        <v>-28.2</v>
      </c>
      <c r="O19">
        <v>48.5</v>
      </c>
      <c r="P19">
        <v>-5.3</v>
      </c>
      <c r="Q19">
        <v>1.8</v>
      </c>
      <c r="R19">
        <v>-27.6</v>
      </c>
      <c r="S19">
        <v>50.5</v>
      </c>
      <c r="T19">
        <v>-6.2</v>
      </c>
      <c r="U19">
        <v>1.7</v>
      </c>
      <c r="V19">
        <v>-27.2</v>
      </c>
      <c r="W19">
        <v>49.5</v>
      </c>
    </row>
    <row r="20" spans="1:23" ht="12.75">
      <c r="A20" s="1">
        <v>36731</v>
      </c>
      <c r="B20" t="s">
        <v>175</v>
      </c>
      <c r="C20" t="s">
        <v>176</v>
      </c>
      <c r="D20" t="s">
        <v>194</v>
      </c>
      <c r="E20" t="s">
        <v>195</v>
      </c>
      <c r="F20" t="s">
        <v>196</v>
      </c>
      <c r="G20" t="s">
        <v>190</v>
      </c>
      <c r="H20">
        <v>1.8</v>
      </c>
      <c r="I20">
        <v>2.6</v>
      </c>
      <c r="J20">
        <v>-26.2</v>
      </c>
      <c r="K20">
        <v>44</v>
      </c>
      <c r="L20">
        <v>-4.1</v>
      </c>
      <c r="M20">
        <v>1.5</v>
      </c>
      <c r="N20">
        <v>-29.8</v>
      </c>
      <c r="O20">
        <v>52.2</v>
      </c>
      <c r="P20">
        <v>-4.3</v>
      </c>
      <c r="Q20">
        <v>1.5</v>
      </c>
      <c r="R20">
        <v>-28.7</v>
      </c>
      <c r="S20">
        <v>54.3</v>
      </c>
      <c r="T20">
        <v>-5.4</v>
      </c>
      <c r="U20">
        <v>1.5</v>
      </c>
      <c r="V20">
        <v>-28.7</v>
      </c>
      <c r="W20">
        <v>53.1</v>
      </c>
    </row>
    <row r="21" spans="1:23" ht="12.75">
      <c r="A21" s="1">
        <v>36731</v>
      </c>
      <c r="B21" t="s">
        <v>175</v>
      </c>
      <c r="C21" t="s">
        <v>176</v>
      </c>
      <c r="D21" t="s">
        <v>194</v>
      </c>
      <c r="E21" t="s">
        <v>195</v>
      </c>
      <c r="F21" t="s">
        <v>189</v>
      </c>
      <c r="G21" t="s">
        <v>190</v>
      </c>
      <c r="H21">
        <v>-5.8</v>
      </c>
      <c r="I21">
        <v>0.6</v>
      </c>
      <c r="J21">
        <v>-28.4</v>
      </c>
      <c r="K21">
        <v>52.7</v>
      </c>
      <c r="L21">
        <v>-3.9</v>
      </c>
      <c r="M21">
        <v>0.6</v>
      </c>
      <c r="N21">
        <v>-28.5</v>
      </c>
      <c r="O21">
        <v>50.6</v>
      </c>
      <c r="P21">
        <v>-5.2</v>
      </c>
      <c r="Q21">
        <v>0.6</v>
      </c>
      <c r="R21">
        <v>-28.4</v>
      </c>
      <c r="S21">
        <v>53.2</v>
      </c>
      <c r="T21">
        <v>-5.1</v>
      </c>
      <c r="U21">
        <v>0.7</v>
      </c>
      <c r="V21">
        <v>-28</v>
      </c>
      <c r="W21">
        <v>51.9</v>
      </c>
    </row>
    <row r="22" spans="1:23" ht="12.75">
      <c r="A22" s="1">
        <v>36731</v>
      </c>
      <c r="B22" t="s">
        <v>175</v>
      </c>
      <c r="C22" t="s">
        <v>176</v>
      </c>
      <c r="D22" t="s">
        <v>194</v>
      </c>
      <c r="E22" t="s">
        <v>195</v>
      </c>
      <c r="F22" t="s">
        <v>191</v>
      </c>
      <c r="G22" t="s">
        <v>183</v>
      </c>
      <c r="H22">
        <v>-4.3</v>
      </c>
      <c r="I22">
        <v>0.6</v>
      </c>
      <c r="J22">
        <v>-28.1</v>
      </c>
      <c r="K22">
        <v>53.2</v>
      </c>
      <c r="L22">
        <v>-2.1</v>
      </c>
      <c r="M22">
        <v>0.6</v>
      </c>
      <c r="N22">
        <v>-28.3</v>
      </c>
      <c r="O22">
        <v>53.3</v>
      </c>
      <c r="P22">
        <v>-3.8</v>
      </c>
      <c r="Q22">
        <v>0.6</v>
      </c>
      <c r="R22">
        <v>-28.2</v>
      </c>
      <c r="S22">
        <v>51</v>
      </c>
      <c r="T22">
        <v>-4.2</v>
      </c>
      <c r="U22">
        <v>0.6</v>
      </c>
      <c r="V22">
        <v>-27.9</v>
      </c>
      <c r="W22">
        <v>51</v>
      </c>
    </row>
    <row r="23" spans="1:23" ht="12.75">
      <c r="A23" s="1">
        <v>36731</v>
      </c>
      <c r="B23" t="s">
        <v>175</v>
      </c>
      <c r="C23" t="s">
        <v>176</v>
      </c>
      <c r="D23" t="s">
        <v>194</v>
      </c>
      <c r="E23" t="s">
        <v>197</v>
      </c>
      <c r="F23" t="s">
        <v>187</v>
      </c>
      <c r="G23" t="s">
        <v>180</v>
      </c>
      <c r="H23">
        <v>-7.2</v>
      </c>
      <c r="I23">
        <v>1.4</v>
      </c>
      <c r="J23">
        <v>-28.2</v>
      </c>
      <c r="K23">
        <v>48.2</v>
      </c>
      <c r="L23">
        <v>-6</v>
      </c>
      <c r="M23">
        <v>1.2</v>
      </c>
      <c r="N23">
        <v>-28.8</v>
      </c>
      <c r="O23">
        <v>51.1</v>
      </c>
      <c r="P23">
        <v>-5</v>
      </c>
      <c r="Q23">
        <v>1.5</v>
      </c>
      <c r="R23">
        <v>-28</v>
      </c>
      <c r="S23">
        <v>52.4</v>
      </c>
      <c r="T23">
        <v>-6.9</v>
      </c>
      <c r="U23">
        <v>1.2</v>
      </c>
      <c r="V23">
        <v>-30</v>
      </c>
      <c r="W23">
        <v>52</v>
      </c>
    </row>
    <row r="24" spans="1:23" ht="12.75">
      <c r="A24" s="1">
        <v>36731</v>
      </c>
      <c r="B24" t="s">
        <v>175</v>
      </c>
      <c r="C24" t="s">
        <v>176</v>
      </c>
      <c r="D24" t="s">
        <v>194</v>
      </c>
      <c r="E24" t="s">
        <v>197</v>
      </c>
      <c r="F24" t="s">
        <v>188</v>
      </c>
      <c r="G24" t="s">
        <v>180</v>
      </c>
      <c r="H24">
        <v>-8.4</v>
      </c>
      <c r="I24">
        <v>1.4</v>
      </c>
      <c r="J24">
        <v>-28.6</v>
      </c>
      <c r="K24">
        <v>51</v>
      </c>
      <c r="L24">
        <v>-6.5</v>
      </c>
      <c r="M24">
        <v>1.3</v>
      </c>
      <c r="N24">
        <v>-29.1</v>
      </c>
      <c r="O24">
        <v>52.4</v>
      </c>
      <c r="P24">
        <v>-6.5</v>
      </c>
      <c r="Q24">
        <v>1.2</v>
      </c>
      <c r="R24">
        <v>-30.4</v>
      </c>
      <c r="S24">
        <v>52</v>
      </c>
      <c r="T24">
        <v>-8.5</v>
      </c>
      <c r="U24">
        <v>1.1</v>
      </c>
      <c r="V24">
        <v>-29</v>
      </c>
      <c r="W24">
        <v>50.8</v>
      </c>
    </row>
    <row r="25" spans="1:23" ht="12.75">
      <c r="A25" s="1">
        <v>36731</v>
      </c>
      <c r="B25" t="s">
        <v>175</v>
      </c>
      <c r="C25" t="s">
        <v>176</v>
      </c>
      <c r="D25" t="s">
        <v>194</v>
      </c>
      <c r="E25" t="s">
        <v>197</v>
      </c>
      <c r="F25" t="s">
        <v>196</v>
      </c>
      <c r="G25" t="s">
        <v>190</v>
      </c>
      <c r="H25">
        <v>-7.6</v>
      </c>
      <c r="I25">
        <v>1</v>
      </c>
      <c r="J25">
        <v>-28.7</v>
      </c>
      <c r="K25">
        <v>52.1</v>
      </c>
      <c r="L25">
        <v>-6</v>
      </c>
      <c r="M25">
        <v>0.9</v>
      </c>
      <c r="N25">
        <v>-29.2</v>
      </c>
      <c r="O25">
        <v>49.6</v>
      </c>
      <c r="P25">
        <v>-5.2</v>
      </c>
      <c r="Q25">
        <v>1.2</v>
      </c>
      <c r="R25">
        <v>-28.6</v>
      </c>
      <c r="S25">
        <v>52.7</v>
      </c>
      <c r="T25">
        <v>-7.9</v>
      </c>
      <c r="U25">
        <v>0.9</v>
      </c>
      <c r="V25">
        <v>-29.3</v>
      </c>
      <c r="W25">
        <v>50.8</v>
      </c>
    </row>
    <row r="26" spans="1:23" ht="12.75">
      <c r="A26" s="1">
        <v>36731</v>
      </c>
      <c r="B26" t="s">
        <v>175</v>
      </c>
      <c r="C26" t="s">
        <v>176</v>
      </c>
      <c r="D26" t="s">
        <v>194</v>
      </c>
      <c r="E26" t="s">
        <v>197</v>
      </c>
      <c r="F26" t="s">
        <v>189</v>
      </c>
      <c r="G26" t="s">
        <v>190</v>
      </c>
      <c r="H26">
        <v>-7.7</v>
      </c>
      <c r="I26">
        <v>0.8</v>
      </c>
      <c r="J26">
        <v>-28.9</v>
      </c>
      <c r="K26">
        <v>50.5</v>
      </c>
      <c r="L26">
        <v>-6.3</v>
      </c>
      <c r="M26">
        <v>0.7</v>
      </c>
      <c r="N26">
        <v>-29.3</v>
      </c>
      <c r="O26">
        <v>50</v>
      </c>
      <c r="P26">
        <v>-5.8</v>
      </c>
      <c r="Q26">
        <v>0.9</v>
      </c>
      <c r="R26">
        <v>-28.2</v>
      </c>
      <c r="S26">
        <v>50.5</v>
      </c>
      <c r="T26">
        <v>-7.4</v>
      </c>
      <c r="U26">
        <v>0.7</v>
      </c>
      <c r="V26">
        <v>-29</v>
      </c>
      <c r="W26">
        <v>50.4</v>
      </c>
    </row>
    <row r="27" spans="1:23" ht="12.75">
      <c r="A27" s="1">
        <v>36731</v>
      </c>
      <c r="B27" t="s">
        <v>175</v>
      </c>
      <c r="C27" t="s">
        <v>176</v>
      </c>
      <c r="D27" t="s">
        <v>194</v>
      </c>
      <c r="E27" t="s">
        <v>197</v>
      </c>
      <c r="F27" t="s">
        <v>191</v>
      </c>
      <c r="G27" t="s">
        <v>183</v>
      </c>
      <c r="H27">
        <v>-5.5</v>
      </c>
      <c r="I27">
        <v>0.6</v>
      </c>
      <c r="J27">
        <v>-27.9</v>
      </c>
      <c r="K27">
        <v>50.4</v>
      </c>
      <c r="L27">
        <v>-5.5</v>
      </c>
      <c r="M27">
        <v>0.6</v>
      </c>
      <c r="N27">
        <v>-28.5</v>
      </c>
      <c r="O27">
        <v>49.7</v>
      </c>
      <c r="P27">
        <v>-5.5</v>
      </c>
      <c r="Q27">
        <v>0.8</v>
      </c>
      <c r="R27">
        <v>-28</v>
      </c>
      <c r="S27">
        <v>49.1</v>
      </c>
      <c r="T27">
        <v>-4.8</v>
      </c>
      <c r="U27">
        <v>0.7</v>
      </c>
      <c r="V27">
        <v>-27.7</v>
      </c>
      <c r="W27">
        <v>48.6</v>
      </c>
    </row>
    <row r="28" spans="1:23" ht="12.75">
      <c r="A28" s="1">
        <v>36731</v>
      </c>
      <c r="B28" t="s">
        <v>175</v>
      </c>
      <c r="C28" t="s">
        <v>176</v>
      </c>
      <c r="D28" t="s">
        <v>194</v>
      </c>
      <c r="E28" t="s">
        <v>198</v>
      </c>
      <c r="F28" t="s">
        <v>199</v>
      </c>
      <c r="G28" t="s">
        <v>180</v>
      </c>
      <c r="H28">
        <v>-6.2</v>
      </c>
      <c r="I28">
        <v>1.6</v>
      </c>
      <c r="J28">
        <v>-28</v>
      </c>
      <c r="K28">
        <v>59.8</v>
      </c>
      <c r="L28">
        <v>-5.3</v>
      </c>
      <c r="M28">
        <v>1.5</v>
      </c>
      <c r="N28">
        <v>-27.9</v>
      </c>
      <c r="O28">
        <v>55.2</v>
      </c>
      <c r="P28">
        <v>-3.7</v>
      </c>
      <c r="Q28">
        <v>1.9</v>
      </c>
      <c r="R28">
        <v>-27.7</v>
      </c>
      <c r="S28">
        <v>58.1</v>
      </c>
      <c r="T28">
        <v>-5.3</v>
      </c>
      <c r="U28">
        <v>1.5</v>
      </c>
      <c r="V28">
        <v>-27.3</v>
      </c>
      <c r="W28">
        <v>55.7</v>
      </c>
    </row>
    <row r="29" spans="1:23" ht="12.75">
      <c r="A29" s="1">
        <v>36731</v>
      </c>
      <c r="B29" t="s">
        <v>175</v>
      </c>
      <c r="C29" t="s">
        <v>176</v>
      </c>
      <c r="D29" t="s">
        <v>194</v>
      </c>
      <c r="E29" t="s">
        <v>198</v>
      </c>
      <c r="F29" t="s">
        <v>200</v>
      </c>
      <c r="G29" t="s">
        <v>190</v>
      </c>
      <c r="H29">
        <v>-7.3</v>
      </c>
      <c r="I29">
        <v>0.6</v>
      </c>
      <c r="J29">
        <v>-28</v>
      </c>
      <c r="K29">
        <v>51.8</v>
      </c>
      <c r="L29">
        <v>-6.2</v>
      </c>
      <c r="M29">
        <v>0.8</v>
      </c>
      <c r="N29">
        <v>-28.4</v>
      </c>
      <c r="O29">
        <v>53.1</v>
      </c>
      <c r="P29">
        <v>-5</v>
      </c>
      <c r="Q29">
        <v>1</v>
      </c>
      <c r="R29">
        <v>-29</v>
      </c>
      <c r="S29">
        <v>52.5</v>
      </c>
      <c r="T29">
        <v>-6.8</v>
      </c>
      <c r="U29">
        <v>0.8</v>
      </c>
      <c r="V29">
        <v>-28.3</v>
      </c>
      <c r="W29">
        <v>54.6</v>
      </c>
    </row>
    <row r="30" spans="1:23" ht="12.75">
      <c r="A30" s="1">
        <v>36731</v>
      </c>
      <c r="B30" t="s">
        <v>175</v>
      </c>
      <c r="C30" t="s">
        <v>176</v>
      </c>
      <c r="D30" t="s">
        <v>194</v>
      </c>
      <c r="E30" t="s">
        <v>198</v>
      </c>
      <c r="F30" t="s">
        <v>191</v>
      </c>
      <c r="G30" t="s">
        <v>183</v>
      </c>
      <c r="H30">
        <v>-6.4</v>
      </c>
      <c r="I30">
        <v>0.6</v>
      </c>
      <c r="J30">
        <v>-28.3</v>
      </c>
      <c r="K30">
        <v>55</v>
      </c>
      <c r="L30">
        <v>-5.8</v>
      </c>
      <c r="M30">
        <v>0.6</v>
      </c>
      <c r="N30">
        <v>-28.7</v>
      </c>
      <c r="O30">
        <v>52.1</v>
      </c>
      <c r="P30">
        <v>-5.8</v>
      </c>
      <c r="Q30">
        <v>0.8</v>
      </c>
      <c r="R30">
        <v>-28.1</v>
      </c>
      <c r="S30">
        <v>54.7</v>
      </c>
      <c r="T30">
        <v>-7</v>
      </c>
      <c r="U30">
        <v>0.7</v>
      </c>
      <c r="V30">
        <v>-28.1</v>
      </c>
      <c r="W30">
        <v>54.7</v>
      </c>
    </row>
    <row r="31" spans="1:23" ht="12.75">
      <c r="A31" s="1">
        <v>36731</v>
      </c>
      <c r="B31" t="s">
        <v>175</v>
      </c>
      <c r="C31" t="s">
        <v>176</v>
      </c>
      <c r="D31" t="s">
        <v>194</v>
      </c>
      <c r="E31" t="s">
        <v>201</v>
      </c>
      <c r="F31" t="s">
        <v>187</v>
      </c>
      <c r="G31" t="s">
        <v>180</v>
      </c>
      <c r="H31">
        <v>-8.6</v>
      </c>
      <c r="I31">
        <v>1.5</v>
      </c>
      <c r="J31">
        <v>-28.5</v>
      </c>
      <c r="K31">
        <v>53.9</v>
      </c>
      <c r="L31">
        <v>-7.2</v>
      </c>
      <c r="M31">
        <v>1.5</v>
      </c>
      <c r="N31">
        <v>-29</v>
      </c>
      <c r="O31">
        <v>53.2</v>
      </c>
      <c r="P31">
        <v>-6.7</v>
      </c>
      <c r="Q31">
        <v>1.8</v>
      </c>
      <c r="R31">
        <v>-29.7</v>
      </c>
      <c r="S31">
        <v>51.2</v>
      </c>
      <c r="T31">
        <v>-8.1</v>
      </c>
      <c r="U31">
        <v>1.3</v>
      </c>
      <c r="V31">
        <v>-28.3</v>
      </c>
      <c r="W31">
        <v>52.1</v>
      </c>
    </row>
    <row r="32" spans="1:23" ht="12.75">
      <c r="A32" s="1">
        <v>36731</v>
      </c>
      <c r="B32" t="s">
        <v>175</v>
      </c>
      <c r="C32" t="s">
        <v>176</v>
      </c>
      <c r="D32" t="s">
        <v>194</v>
      </c>
      <c r="E32" t="s">
        <v>201</v>
      </c>
      <c r="F32" t="s">
        <v>188</v>
      </c>
      <c r="G32" t="s">
        <v>180</v>
      </c>
      <c r="H32">
        <v>-9.2</v>
      </c>
      <c r="I32">
        <v>1.2</v>
      </c>
      <c r="J32">
        <v>-27.6</v>
      </c>
      <c r="K32">
        <v>51.5</v>
      </c>
      <c r="L32">
        <v>-7.6</v>
      </c>
      <c r="M32">
        <v>1.3</v>
      </c>
      <c r="N32">
        <v>-29</v>
      </c>
      <c r="O32">
        <v>53.1</v>
      </c>
      <c r="P32">
        <v>-7.7</v>
      </c>
      <c r="Q32">
        <v>1.3</v>
      </c>
      <c r="R32">
        <v>-30</v>
      </c>
      <c r="S32">
        <v>50.6</v>
      </c>
      <c r="T32">
        <v>-9</v>
      </c>
      <c r="U32">
        <v>1.1</v>
      </c>
      <c r="V32">
        <v>-28.6</v>
      </c>
      <c r="W32">
        <v>53.7</v>
      </c>
    </row>
    <row r="33" spans="1:23" ht="12.75">
      <c r="A33" s="1">
        <v>36731</v>
      </c>
      <c r="B33" t="s">
        <v>175</v>
      </c>
      <c r="C33" t="s">
        <v>176</v>
      </c>
      <c r="D33" t="s">
        <v>194</v>
      </c>
      <c r="E33" t="s">
        <v>201</v>
      </c>
      <c r="F33" t="s">
        <v>196</v>
      </c>
      <c r="G33" t="s">
        <v>190</v>
      </c>
      <c r="H33">
        <v>-8.8</v>
      </c>
      <c r="I33">
        <v>1.1</v>
      </c>
      <c r="J33">
        <v>-28.6</v>
      </c>
      <c r="K33">
        <v>48</v>
      </c>
      <c r="L33">
        <v>-6.5</v>
      </c>
      <c r="M33">
        <v>1</v>
      </c>
      <c r="N33">
        <v>-29.5</v>
      </c>
      <c r="O33">
        <v>53.5</v>
      </c>
      <c r="P33">
        <v>-7.5</v>
      </c>
      <c r="Q33">
        <v>1.4</v>
      </c>
      <c r="R33">
        <v>-30</v>
      </c>
      <c r="S33">
        <v>51.8</v>
      </c>
      <c r="T33">
        <v>-8.1</v>
      </c>
      <c r="U33">
        <v>1.1</v>
      </c>
      <c r="V33">
        <v>-29.1</v>
      </c>
      <c r="W33">
        <v>53.1</v>
      </c>
    </row>
    <row r="34" spans="1:23" ht="12.75">
      <c r="A34" s="1">
        <v>36731</v>
      </c>
      <c r="B34" t="s">
        <v>175</v>
      </c>
      <c r="C34" t="s">
        <v>176</v>
      </c>
      <c r="D34" t="s">
        <v>194</v>
      </c>
      <c r="E34" t="s">
        <v>201</v>
      </c>
      <c r="F34" t="s">
        <v>189</v>
      </c>
      <c r="G34" t="s">
        <v>190</v>
      </c>
      <c r="H34">
        <v>0.2</v>
      </c>
      <c r="I34">
        <v>2.1</v>
      </c>
      <c r="J34">
        <v>-26</v>
      </c>
      <c r="K34">
        <v>45.9</v>
      </c>
      <c r="L34">
        <v>-3.3</v>
      </c>
      <c r="M34">
        <v>1</v>
      </c>
      <c r="N34">
        <v>-29.2</v>
      </c>
      <c r="O34">
        <v>52.8</v>
      </c>
      <c r="P34">
        <v>-6.3</v>
      </c>
      <c r="Q34">
        <v>0.8</v>
      </c>
      <c r="R34">
        <v>-30.1</v>
      </c>
      <c r="S34">
        <v>54</v>
      </c>
      <c r="T34">
        <v>-5.9</v>
      </c>
      <c r="U34">
        <v>0.7</v>
      </c>
      <c r="V34">
        <v>-29.3</v>
      </c>
      <c r="W34">
        <v>50.3</v>
      </c>
    </row>
    <row r="35" spans="1:23" ht="12.75">
      <c r="A35" s="1">
        <v>36731</v>
      </c>
      <c r="B35" t="s">
        <v>175</v>
      </c>
      <c r="C35" t="s">
        <v>176</v>
      </c>
      <c r="D35" t="s">
        <v>194</v>
      </c>
      <c r="E35" t="s">
        <v>201</v>
      </c>
      <c r="F35" t="s">
        <v>191</v>
      </c>
      <c r="G35" t="s">
        <v>183</v>
      </c>
      <c r="H35">
        <v>-1.1</v>
      </c>
      <c r="I35">
        <v>1.8</v>
      </c>
      <c r="J35">
        <v>-28.2</v>
      </c>
      <c r="K35">
        <v>51</v>
      </c>
      <c r="L35">
        <v>-4.6</v>
      </c>
      <c r="M35">
        <v>0.6</v>
      </c>
      <c r="N35">
        <v>-29</v>
      </c>
      <c r="O35">
        <v>52</v>
      </c>
      <c r="P35">
        <v>-5.2</v>
      </c>
      <c r="Q35">
        <v>0.8</v>
      </c>
      <c r="R35">
        <v>-29</v>
      </c>
      <c r="S35">
        <v>51.5</v>
      </c>
      <c r="T35">
        <v>-6.9</v>
      </c>
      <c r="U35">
        <v>0.5</v>
      </c>
      <c r="V35">
        <v>-28.6</v>
      </c>
      <c r="W35">
        <v>52.2</v>
      </c>
    </row>
    <row r="36" spans="1:23" ht="12.75">
      <c r="A36" s="1">
        <v>36731</v>
      </c>
      <c r="B36" t="s">
        <v>175</v>
      </c>
      <c r="C36" t="s">
        <v>176</v>
      </c>
      <c r="D36" t="s">
        <v>202</v>
      </c>
      <c r="E36" t="s">
        <v>203</v>
      </c>
      <c r="F36" t="s">
        <v>180</v>
      </c>
      <c r="G36" t="s">
        <v>180</v>
      </c>
      <c r="H36">
        <v>0.9</v>
      </c>
      <c r="I36">
        <v>2.7</v>
      </c>
      <c r="J36">
        <v>-28.2</v>
      </c>
      <c r="K36">
        <v>48.4</v>
      </c>
      <c r="L36">
        <v>-3.7</v>
      </c>
      <c r="M36">
        <v>2.5</v>
      </c>
      <c r="N36">
        <v>-28.1</v>
      </c>
      <c r="O36">
        <v>47.2</v>
      </c>
      <c r="P36" t="e">
        <v>#N/A</v>
      </c>
      <c r="Q36" t="e">
        <v>#N/A</v>
      </c>
      <c r="R36" t="e">
        <v>#N/A</v>
      </c>
      <c r="S36" t="e">
        <v>#N/A</v>
      </c>
      <c r="T36">
        <v>1</v>
      </c>
      <c r="U36">
        <v>2.5</v>
      </c>
      <c r="V36">
        <v>-26.7</v>
      </c>
      <c r="W36">
        <v>49.4</v>
      </c>
    </row>
    <row r="37" spans="1:23" ht="12.75">
      <c r="A37" s="1">
        <v>36731</v>
      </c>
      <c r="B37" t="s">
        <v>175</v>
      </c>
      <c r="C37" t="s">
        <v>176</v>
      </c>
      <c r="D37" t="s">
        <v>202</v>
      </c>
      <c r="E37" t="s">
        <v>203</v>
      </c>
      <c r="F37" t="s">
        <v>183</v>
      </c>
      <c r="G37" t="s">
        <v>183</v>
      </c>
      <c r="H37">
        <v>-0.1</v>
      </c>
      <c r="I37">
        <v>0.9</v>
      </c>
      <c r="J37">
        <v>-27.5</v>
      </c>
      <c r="K37">
        <v>44.9</v>
      </c>
      <c r="L37" t="e">
        <v>#N/A</v>
      </c>
      <c r="M37" t="e">
        <v>#N/A</v>
      </c>
      <c r="N37" t="e">
        <v>#N/A</v>
      </c>
      <c r="O37" t="e">
        <v>#N/A</v>
      </c>
      <c r="P37" t="e">
        <v>#N/A</v>
      </c>
      <c r="Q37" t="e">
        <v>#N/A</v>
      </c>
      <c r="R37" t="e">
        <v>#N/A</v>
      </c>
      <c r="S37" t="e">
        <v>#N/A</v>
      </c>
      <c r="T37">
        <v>0.1</v>
      </c>
      <c r="U37">
        <v>1.7</v>
      </c>
      <c r="V37">
        <v>-25.3</v>
      </c>
      <c r="W37">
        <v>41.7</v>
      </c>
    </row>
    <row r="38" spans="1:23" ht="12.75">
      <c r="A38" s="1">
        <v>36731</v>
      </c>
      <c r="B38" t="s">
        <v>175</v>
      </c>
      <c r="C38" t="s">
        <v>176</v>
      </c>
      <c r="D38" t="s">
        <v>204</v>
      </c>
      <c r="E38" t="s">
        <v>205</v>
      </c>
      <c r="F38" t="s">
        <v>206</v>
      </c>
      <c r="G38" t="s">
        <v>207</v>
      </c>
      <c r="H38">
        <v>-5.1</v>
      </c>
      <c r="I38">
        <v>0.4</v>
      </c>
      <c r="J38">
        <v>-26.9</v>
      </c>
      <c r="K38">
        <v>49.9</v>
      </c>
      <c r="L38">
        <v>-3.3</v>
      </c>
      <c r="M38">
        <v>1</v>
      </c>
      <c r="N38">
        <v>-28.6</v>
      </c>
      <c r="O38">
        <v>44.7</v>
      </c>
      <c r="P38">
        <v>-4.7</v>
      </c>
      <c r="Q38">
        <v>1.3</v>
      </c>
      <c r="R38">
        <v>-30.7</v>
      </c>
      <c r="S38">
        <v>44.6</v>
      </c>
      <c r="T38">
        <v>-3.5</v>
      </c>
      <c r="U38">
        <v>0.8</v>
      </c>
      <c r="V38">
        <v>-29</v>
      </c>
      <c r="W38">
        <v>42.7</v>
      </c>
    </row>
    <row r="39" spans="1:23" ht="12.75">
      <c r="A39" s="1">
        <v>36731</v>
      </c>
      <c r="B39" t="s">
        <v>175</v>
      </c>
      <c r="C39" t="s">
        <v>176</v>
      </c>
      <c r="D39" t="s">
        <v>204</v>
      </c>
      <c r="E39" t="s">
        <v>208</v>
      </c>
      <c r="F39" t="s">
        <v>206</v>
      </c>
      <c r="G39" t="s">
        <v>207</v>
      </c>
      <c r="H39">
        <v>-3.5</v>
      </c>
      <c r="I39">
        <v>0.9</v>
      </c>
      <c r="J39">
        <v>-29.9</v>
      </c>
      <c r="K39">
        <v>47.3</v>
      </c>
      <c r="L39">
        <v>-3</v>
      </c>
      <c r="M39">
        <v>0.9</v>
      </c>
      <c r="N39">
        <v>-29.1</v>
      </c>
      <c r="O39">
        <v>46.7</v>
      </c>
      <c r="P39">
        <v>-1.7</v>
      </c>
      <c r="Q39">
        <v>1.1</v>
      </c>
      <c r="R39">
        <v>-28.9</v>
      </c>
      <c r="S39">
        <v>45.8</v>
      </c>
      <c r="T39">
        <v>-4.1</v>
      </c>
      <c r="U39">
        <v>0.8</v>
      </c>
      <c r="V39">
        <v>-29</v>
      </c>
      <c r="W39">
        <v>44.8</v>
      </c>
    </row>
    <row r="40" spans="1:23" ht="12.75">
      <c r="A40" s="1">
        <v>36731</v>
      </c>
      <c r="B40" t="s">
        <v>175</v>
      </c>
      <c r="C40" t="s">
        <v>176</v>
      </c>
      <c r="D40" t="s">
        <v>209</v>
      </c>
      <c r="E40" t="s">
        <v>210</v>
      </c>
      <c r="F40" t="s">
        <v>211</v>
      </c>
      <c r="G40" t="s">
        <v>207</v>
      </c>
      <c r="H40">
        <v>-1.6</v>
      </c>
      <c r="I40">
        <v>0.9</v>
      </c>
      <c r="J40">
        <v>-24.4</v>
      </c>
      <c r="K40">
        <v>43.1</v>
      </c>
      <c r="L40">
        <v>-2.1</v>
      </c>
      <c r="M40">
        <v>1.3</v>
      </c>
      <c r="N40">
        <v>-26.5</v>
      </c>
      <c r="O40">
        <v>45.4</v>
      </c>
      <c r="P40">
        <v>-2.6</v>
      </c>
      <c r="Q40">
        <v>1.1</v>
      </c>
      <c r="R40">
        <v>-28.1</v>
      </c>
      <c r="S40">
        <v>46.6</v>
      </c>
      <c r="T40">
        <v>-2.1</v>
      </c>
      <c r="U40">
        <v>1.5</v>
      </c>
      <c r="V40">
        <v>-27.9</v>
      </c>
      <c r="W40">
        <v>45.5</v>
      </c>
    </row>
    <row r="41" spans="1:23" ht="12.75">
      <c r="A41" s="1">
        <v>36731</v>
      </c>
      <c r="B41" t="s">
        <v>175</v>
      </c>
      <c r="C41" t="s">
        <v>212</v>
      </c>
      <c r="D41" t="s">
        <v>177</v>
      </c>
      <c r="E41" t="s">
        <v>178</v>
      </c>
      <c r="F41" t="s">
        <v>179</v>
      </c>
      <c r="G41" t="s">
        <v>180</v>
      </c>
      <c r="H41">
        <v>1.8</v>
      </c>
      <c r="I41">
        <v>2.7</v>
      </c>
      <c r="J41">
        <v>-27.1</v>
      </c>
      <c r="K41">
        <v>48.8</v>
      </c>
      <c r="L41">
        <v>1.7</v>
      </c>
      <c r="M41">
        <v>2.1</v>
      </c>
      <c r="N41">
        <v>-26.5</v>
      </c>
      <c r="O41">
        <v>47.7</v>
      </c>
      <c r="P41">
        <v>2</v>
      </c>
      <c r="Q41">
        <v>2.2</v>
      </c>
      <c r="R41">
        <v>-27.1</v>
      </c>
      <c r="S41">
        <v>46.9</v>
      </c>
      <c r="T41">
        <v>0.9</v>
      </c>
      <c r="U41">
        <v>2.5</v>
      </c>
      <c r="V41">
        <v>-28</v>
      </c>
      <c r="W41">
        <v>46.5</v>
      </c>
    </row>
    <row r="42" spans="1:23" ht="12.75">
      <c r="A42" s="1">
        <v>36731</v>
      </c>
      <c r="B42" t="s">
        <v>175</v>
      </c>
      <c r="C42" t="s">
        <v>212</v>
      </c>
      <c r="D42" t="s">
        <v>177</v>
      </c>
      <c r="E42" t="s">
        <v>178</v>
      </c>
      <c r="F42" t="s">
        <v>181</v>
      </c>
      <c r="G42" t="s">
        <v>180</v>
      </c>
      <c r="H42">
        <v>1.2</v>
      </c>
      <c r="I42">
        <v>3.6</v>
      </c>
      <c r="J42">
        <v>-25.9</v>
      </c>
      <c r="K42">
        <v>44.7</v>
      </c>
      <c r="L42">
        <v>1</v>
      </c>
      <c r="M42">
        <v>1.3</v>
      </c>
      <c r="N42">
        <v>-25.5</v>
      </c>
      <c r="O42">
        <v>45.2</v>
      </c>
      <c r="P42">
        <v>1.2</v>
      </c>
      <c r="Q42">
        <v>1.3</v>
      </c>
      <c r="R42">
        <v>-26.2</v>
      </c>
      <c r="S42">
        <v>46.8</v>
      </c>
      <c r="T42">
        <v>-5</v>
      </c>
      <c r="U42">
        <v>0.5</v>
      </c>
      <c r="V42">
        <v>-27.7</v>
      </c>
      <c r="W42">
        <v>48.5</v>
      </c>
    </row>
    <row r="43" spans="1:23" ht="12.75">
      <c r="A43" s="1">
        <v>36731</v>
      </c>
      <c r="B43" t="s">
        <v>175</v>
      </c>
      <c r="C43" t="s">
        <v>212</v>
      </c>
      <c r="D43" t="s">
        <v>177</v>
      </c>
      <c r="E43" t="s">
        <v>178</v>
      </c>
      <c r="F43" t="s">
        <v>182</v>
      </c>
      <c r="G43" t="s">
        <v>183</v>
      </c>
      <c r="H43">
        <v>0.8</v>
      </c>
      <c r="I43">
        <v>4.1</v>
      </c>
      <c r="J43">
        <v>-26.6</v>
      </c>
      <c r="K43">
        <v>43.8</v>
      </c>
      <c r="L43">
        <v>1.1</v>
      </c>
      <c r="M43">
        <v>2.4</v>
      </c>
      <c r="N43">
        <v>-26.2</v>
      </c>
      <c r="O43">
        <v>44.4</v>
      </c>
      <c r="P43">
        <v>2.1</v>
      </c>
      <c r="Q43">
        <v>3.2</v>
      </c>
      <c r="R43">
        <v>-26.9</v>
      </c>
      <c r="S43">
        <v>46.2</v>
      </c>
      <c r="T43">
        <v>0.8</v>
      </c>
      <c r="U43">
        <v>3</v>
      </c>
      <c r="V43">
        <v>-27.2</v>
      </c>
      <c r="W43">
        <v>45.5</v>
      </c>
    </row>
    <row r="44" spans="1:23" ht="12.75">
      <c r="A44" s="1">
        <v>36731</v>
      </c>
      <c r="B44" t="s">
        <v>175</v>
      </c>
      <c r="C44" t="s">
        <v>212</v>
      </c>
      <c r="D44" t="s">
        <v>177</v>
      </c>
      <c r="E44" t="s">
        <v>184</v>
      </c>
      <c r="F44" t="s">
        <v>179</v>
      </c>
      <c r="G44" t="s">
        <v>180</v>
      </c>
      <c r="H44" t="e">
        <v>#N/A</v>
      </c>
      <c r="I44" t="e">
        <v>#N/A</v>
      </c>
      <c r="J44" t="e">
        <v>#N/A</v>
      </c>
      <c r="K44" t="e">
        <v>#N/A</v>
      </c>
      <c r="L44">
        <v>0.4</v>
      </c>
      <c r="M44">
        <v>2</v>
      </c>
      <c r="N44">
        <v>-27.1</v>
      </c>
      <c r="O44">
        <v>46</v>
      </c>
      <c r="P44">
        <v>1.7</v>
      </c>
      <c r="Q44">
        <v>2.2</v>
      </c>
      <c r="R44">
        <v>-27.1</v>
      </c>
      <c r="S44">
        <v>47.9</v>
      </c>
      <c r="T44">
        <v>2.1</v>
      </c>
      <c r="U44">
        <v>2.2</v>
      </c>
      <c r="V44">
        <v>-26.1</v>
      </c>
      <c r="W44">
        <v>47.9</v>
      </c>
    </row>
    <row r="45" spans="1:23" ht="12.75">
      <c r="A45" s="1">
        <v>36731</v>
      </c>
      <c r="B45" t="s">
        <v>175</v>
      </c>
      <c r="C45" t="s">
        <v>212</v>
      </c>
      <c r="D45" t="s">
        <v>177</v>
      </c>
      <c r="E45" t="s">
        <v>184</v>
      </c>
      <c r="F45" t="s">
        <v>181</v>
      </c>
      <c r="G45" t="s">
        <v>180</v>
      </c>
      <c r="H45" t="e">
        <v>#N/A</v>
      </c>
      <c r="I45" t="e">
        <v>#N/A</v>
      </c>
      <c r="J45" t="e">
        <v>#N/A</v>
      </c>
      <c r="K45" t="e">
        <v>#N/A</v>
      </c>
      <c r="L45">
        <v>1.6</v>
      </c>
      <c r="M45">
        <v>2.2</v>
      </c>
      <c r="N45">
        <v>-25.9</v>
      </c>
      <c r="O45">
        <v>44.7</v>
      </c>
      <c r="P45">
        <v>1.9</v>
      </c>
      <c r="Q45">
        <v>2.5</v>
      </c>
      <c r="R45">
        <v>-26.1</v>
      </c>
      <c r="S45">
        <v>44.1</v>
      </c>
      <c r="T45" t="e">
        <v>#N/A</v>
      </c>
      <c r="U45" t="e">
        <v>#N/A</v>
      </c>
      <c r="V45" t="e">
        <v>#N/A</v>
      </c>
      <c r="W45" t="e">
        <v>#N/A</v>
      </c>
    </row>
    <row r="46" spans="1:23" ht="12.75">
      <c r="A46" s="1">
        <v>36731</v>
      </c>
      <c r="B46" t="s">
        <v>175</v>
      </c>
      <c r="C46" t="s">
        <v>212</v>
      </c>
      <c r="D46" t="s">
        <v>177</v>
      </c>
      <c r="E46" t="s">
        <v>184</v>
      </c>
      <c r="F46" t="s">
        <v>182</v>
      </c>
      <c r="G46" t="s">
        <v>183</v>
      </c>
      <c r="H46">
        <v>1.6</v>
      </c>
      <c r="I46">
        <v>0.6</v>
      </c>
      <c r="J46">
        <v>-25.1</v>
      </c>
      <c r="K46">
        <v>49.3</v>
      </c>
      <c r="L46">
        <v>0.7</v>
      </c>
      <c r="M46">
        <v>1</v>
      </c>
      <c r="N46">
        <v>-26.6</v>
      </c>
      <c r="O46">
        <v>47.7</v>
      </c>
      <c r="P46">
        <v>0.9</v>
      </c>
      <c r="Q46">
        <v>1.2</v>
      </c>
      <c r="R46">
        <v>-24.8</v>
      </c>
      <c r="S46">
        <v>46.5</v>
      </c>
      <c r="T46">
        <v>0.8</v>
      </c>
      <c r="U46">
        <v>1.2</v>
      </c>
      <c r="V46">
        <v>-26.1</v>
      </c>
      <c r="W46">
        <v>48.8</v>
      </c>
    </row>
    <row r="47" spans="1:23" ht="12.75">
      <c r="A47" s="1">
        <v>36731</v>
      </c>
      <c r="B47" t="s">
        <v>175</v>
      </c>
      <c r="C47" t="s">
        <v>212</v>
      </c>
      <c r="D47" t="s">
        <v>185</v>
      </c>
      <c r="E47" t="s">
        <v>186</v>
      </c>
      <c r="F47" t="s">
        <v>187</v>
      </c>
      <c r="G47" t="s">
        <v>180</v>
      </c>
      <c r="H47">
        <v>-1.6</v>
      </c>
      <c r="I47">
        <v>4.1</v>
      </c>
      <c r="J47">
        <v>-28.9</v>
      </c>
      <c r="K47">
        <v>49.6</v>
      </c>
      <c r="L47">
        <v>-1.2</v>
      </c>
      <c r="M47">
        <v>1.7</v>
      </c>
      <c r="N47">
        <v>-28.2</v>
      </c>
      <c r="O47">
        <v>50.7</v>
      </c>
      <c r="P47">
        <v>-2.5</v>
      </c>
      <c r="Q47">
        <v>3.5</v>
      </c>
      <c r="R47">
        <v>-29.2</v>
      </c>
      <c r="S47">
        <v>52.2</v>
      </c>
      <c r="T47">
        <v>-2.4</v>
      </c>
      <c r="U47">
        <v>3.4</v>
      </c>
      <c r="V47">
        <v>-28.8</v>
      </c>
      <c r="W47">
        <v>49.5</v>
      </c>
    </row>
    <row r="48" spans="1:23" ht="12.75">
      <c r="A48" s="1">
        <v>36731</v>
      </c>
      <c r="B48" t="s">
        <v>175</v>
      </c>
      <c r="C48" t="s">
        <v>212</v>
      </c>
      <c r="D48" t="s">
        <v>185</v>
      </c>
      <c r="E48" t="s">
        <v>186</v>
      </c>
      <c r="F48" t="s">
        <v>188</v>
      </c>
      <c r="G48" t="s">
        <v>180</v>
      </c>
      <c r="H48">
        <v>-1.3</v>
      </c>
      <c r="I48">
        <v>2</v>
      </c>
      <c r="J48">
        <v>-29</v>
      </c>
      <c r="K48">
        <v>53.3</v>
      </c>
      <c r="L48">
        <v>-1</v>
      </c>
      <c r="M48">
        <v>1.9</v>
      </c>
      <c r="N48">
        <v>-29.1</v>
      </c>
      <c r="O48">
        <v>52.2</v>
      </c>
      <c r="P48">
        <v>-3.1</v>
      </c>
      <c r="Q48">
        <v>1.9</v>
      </c>
      <c r="R48">
        <v>-29.3</v>
      </c>
      <c r="S48">
        <v>50.3</v>
      </c>
      <c r="T48">
        <v>-2.1</v>
      </c>
      <c r="U48">
        <v>2</v>
      </c>
      <c r="V48">
        <v>-28.9</v>
      </c>
      <c r="W48">
        <v>55.1</v>
      </c>
    </row>
    <row r="49" spans="1:23" ht="12.75">
      <c r="A49" s="1">
        <v>36731</v>
      </c>
      <c r="B49" t="s">
        <v>175</v>
      </c>
      <c r="C49" t="s">
        <v>212</v>
      </c>
      <c r="D49" t="s">
        <v>185</v>
      </c>
      <c r="E49" t="s">
        <v>186</v>
      </c>
      <c r="F49" t="s">
        <v>189</v>
      </c>
      <c r="G49" t="s">
        <v>190</v>
      </c>
      <c r="H49">
        <v>-2.2</v>
      </c>
      <c r="I49">
        <v>0.8</v>
      </c>
      <c r="J49">
        <v>-28.7</v>
      </c>
      <c r="K49">
        <v>50.8</v>
      </c>
      <c r="L49">
        <v>-2.1</v>
      </c>
      <c r="M49">
        <v>0.9</v>
      </c>
      <c r="N49">
        <v>-29.2</v>
      </c>
      <c r="O49">
        <v>52.8</v>
      </c>
      <c r="P49">
        <v>-3.8</v>
      </c>
      <c r="Q49">
        <v>0.8</v>
      </c>
      <c r="R49">
        <v>-28.9</v>
      </c>
      <c r="S49">
        <v>51.6</v>
      </c>
      <c r="T49">
        <v>-3.6</v>
      </c>
      <c r="U49">
        <v>0.9</v>
      </c>
      <c r="V49">
        <v>-29.5</v>
      </c>
      <c r="W49">
        <v>54.1</v>
      </c>
    </row>
    <row r="50" spans="1:23" ht="12.75">
      <c r="A50" s="1">
        <v>36731</v>
      </c>
      <c r="B50" t="s">
        <v>175</v>
      </c>
      <c r="C50" t="s">
        <v>212</v>
      </c>
      <c r="D50" t="s">
        <v>185</v>
      </c>
      <c r="E50" t="s">
        <v>186</v>
      </c>
      <c r="F50" t="s">
        <v>191</v>
      </c>
      <c r="G50" t="s">
        <v>183</v>
      </c>
      <c r="H50">
        <v>-2.8</v>
      </c>
      <c r="I50">
        <v>0.7</v>
      </c>
      <c r="J50">
        <v>-28</v>
      </c>
      <c r="K50">
        <v>51.5</v>
      </c>
      <c r="L50">
        <v>-2.4</v>
      </c>
      <c r="M50">
        <v>1</v>
      </c>
      <c r="N50">
        <v>-28.7</v>
      </c>
      <c r="O50">
        <v>50.4</v>
      </c>
      <c r="P50">
        <v>-3.7</v>
      </c>
      <c r="Q50">
        <v>0.8</v>
      </c>
      <c r="R50">
        <v>-28.9</v>
      </c>
      <c r="S50">
        <v>51.9</v>
      </c>
      <c r="T50">
        <v>-3.2</v>
      </c>
      <c r="U50">
        <v>0.9</v>
      </c>
      <c r="V50">
        <v>-29.1</v>
      </c>
      <c r="W50">
        <v>50.3</v>
      </c>
    </row>
    <row r="51" spans="1:23" ht="12.75">
      <c r="A51" s="1">
        <v>36731</v>
      </c>
      <c r="B51" t="s">
        <v>175</v>
      </c>
      <c r="C51" t="s">
        <v>212</v>
      </c>
      <c r="D51" t="s">
        <v>185</v>
      </c>
      <c r="E51" t="s">
        <v>192</v>
      </c>
      <c r="F51" t="s">
        <v>187</v>
      </c>
      <c r="G51" t="s">
        <v>180</v>
      </c>
      <c r="H51">
        <v>-0.8</v>
      </c>
      <c r="I51">
        <v>3.1</v>
      </c>
      <c r="J51">
        <v>-30.7</v>
      </c>
      <c r="K51">
        <v>49</v>
      </c>
      <c r="L51">
        <v>-2.1</v>
      </c>
      <c r="M51">
        <v>1.9</v>
      </c>
      <c r="N51">
        <v>-29.8</v>
      </c>
      <c r="O51">
        <v>50.5</v>
      </c>
      <c r="P51" t="e">
        <v>#N/A</v>
      </c>
      <c r="Q51" t="e">
        <v>#N/A</v>
      </c>
      <c r="R51" t="e">
        <v>#N/A</v>
      </c>
      <c r="S51" t="e">
        <v>#N/A</v>
      </c>
      <c r="T51" t="e">
        <v>#N/A</v>
      </c>
      <c r="U51" t="e">
        <v>#N/A</v>
      </c>
      <c r="V51" t="e">
        <v>#N/A</v>
      </c>
      <c r="W51" t="e">
        <v>#N/A</v>
      </c>
    </row>
    <row r="52" spans="1:23" ht="12.75">
      <c r="A52" s="1">
        <v>36731</v>
      </c>
      <c r="B52" t="s">
        <v>175</v>
      </c>
      <c r="C52" t="s">
        <v>212</v>
      </c>
      <c r="D52" t="s">
        <v>185</v>
      </c>
      <c r="E52" t="s">
        <v>192</v>
      </c>
      <c r="F52" t="s">
        <v>188</v>
      </c>
      <c r="G52" t="s">
        <v>180</v>
      </c>
      <c r="H52">
        <v>-1.5</v>
      </c>
      <c r="I52">
        <v>1.7</v>
      </c>
      <c r="J52">
        <v>-30.9</v>
      </c>
      <c r="K52">
        <v>49.1</v>
      </c>
      <c r="L52">
        <v>-3.2</v>
      </c>
      <c r="M52">
        <v>1.3</v>
      </c>
      <c r="N52">
        <v>-27.8</v>
      </c>
      <c r="O52">
        <v>49.7</v>
      </c>
      <c r="P52" t="e">
        <v>#N/A</v>
      </c>
      <c r="Q52" t="e">
        <v>#N/A</v>
      </c>
      <c r="R52" t="e">
        <v>#N/A</v>
      </c>
      <c r="S52" t="e">
        <v>#N/A</v>
      </c>
      <c r="T52" t="e">
        <v>#N/A</v>
      </c>
      <c r="U52" t="e">
        <v>#N/A</v>
      </c>
      <c r="V52" t="e">
        <v>#N/A</v>
      </c>
      <c r="W52" t="e">
        <v>#N/A</v>
      </c>
    </row>
    <row r="53" spans="1:23" ht="12.75">
      <c r="A53" s="1">
        <v>36731</v>
      </c>
      <c r="B53" t="s">
        <v>175</v>
      </c>
      <c r="C53" t="s">
        <v>212</v>
      </c>
      <c r="D53" t="s">
        <v>185</v>
      </c>
      <c r="E53" t="s">
        <v>192</v>
      </c>
      <c r="F53" t="s">
        <v>189</v>
      </c>
      <c r="G53" t="s">
        <v>190</v>
      </c>
      <c r="H53">
        <v>-2.5</v>
      </c>
      <c r="I53">
        <v>1</v>
      </c>
      <c r="J53">
        <v>-30</v>
      </c>
      <c r="K53">
        <v>51.5</v>
      </c>
      <c r="L53">
        <v>-3.3</v>
      </c>
      <c r="M53">
        <v>0.8</v>
      </c>
      <c r="N53">
        <v>-29.5</v>
      </c>
      <c r="O53">
        <v>52.3</v>
      </c>
      <c r="P53" t="e">
        <v>#N/A</v>
      </c>
      <c r="Q53" t="e">
        <v>#N/A</v>
      </c>
      <c r="R53" t="e">
        <v>#N/A</v>
      </c>
      <c r="S53" t="e">
        <v>#N/A</v>
      </c>
      <c r="T53" t="e">
        <v>#N/A</v>
      </c>
      <c r="U53" t="e">
        <v>#N/A</v>
      </c>
      <c r="V53" t="e">
        <v>#N/A</v>
      </c>
      <c r="W53" t="e">
        <v>#N/A</v>
      </c>
    </row>
    <row r="54" spans="1:23" ht="12.75">
      <c r="A54" s="1">
        <v>36731</v>
      </c>
      <c r="B54" t="s">
        <v>175</v>
      </c>
      <c r="C54" t="s">
        <v>212</v>
      </c>
      <c r="D54" t="s">
        <v>185</v>
      </c>
      <c r="E54" t="s">
        <v>192</v>
      </c>
      <c r="F54" t="s">
        <v>191</v>
      </c>
      <c r="G54" t="s">
        <v>183</v>
      </c>
      <c r="H54">
        <v>-2.1</v>
      </c>
      <c r="I54">
        <v>1.1</v>
      </c>
      <c r="J54">
        <v>-29.4</v>
      </c>
      <c r="K54">
        <v>49.5</v>
      </c>
      <c r="L54">
        <v>-3.4</v>
      </c>
      <c r="M54">
        <v>0.7</v>
      </c>
      <c r="N54">
        <v>-28.8</v>
      </c>
      <c r="O54">
        <v>49.5</v>
      </c>
      <c r="P54" t="e">
        <v>#N/A</v>
      </c>
      <c r="Q54" t="e">
        <v>#N/A</v>
      </c>
      <c r="R54" t="e">
        <v>#N/A</v>
      </c>
      <c r="S54" t="e">
        <v>#N/A</v>
      </c>
      <c r="T54" t="e">
        <v>#N/A</v>
      </c>
      <c r="U54" t="e">
        <v>#N/A</v>
      </c>
      <c r="V54" t="e">
        <v>#N/A</v>
      </c>
      <c r="W54" t="e">
        <v>#N/A</v>
      </c>
    </row>
    <row r="55" spans="1:23" ht="12.75">
      <c r="A55" s="1">
        <v>36731</v>
      </c>
      <c r="B55" t="s">
        <v>175</v>
      </c>
      <c r="C55" t="s">
        <v>212</v>
      </c>
      <c r="D55" t="s">
        <v>185</v>
      </c>
      <c r="E55" t="s">
        <v>193</v>
      </c>
      <c r="F55" t="s">
        <v>187</v>
      </c>
      <c r="G55" t="s">
        <v>180</v>
      </c>
      <c r="H55">
        <v>1</v>
      </c>
      <c r="I55">
        <v>3</v>
      </c>
      <c r="J55">
        <v>-26.5</v>
      </c>
      <c r="K55">
        <v>48.9</v>
      </c>
      <c r="L55">
        <v>-1.4</v>
      </c>
      <c r="M55">
        <v>2.9</v>
      </c>
      <c r="N55">
        <v>-25.9</v>
      </c>
      <c r="O55">
        <v>47.3</v>
      </c>
      <c r="P55">
        <v>1.3</v>
      </c>
      <c r="Q55">
        <v>2.6</v>
      </c>
      <c r="R55">
        <v>-25.4</v>
      </c>
      <c r="S55">
        <v>47</v>
      </c>
      <c r="T55">
        <v>-1.5</v>
      </c>
      <c r="U55">
        <v>3.4</v>
      </c>
      <c r="V55">
        <v>-26.7</v>
      </c>
      <c r="W55">
        <v>47.3</v>
      </c>
    </row>
    <row r="56" spans="1:23" ht="12.75">
      <c r="A56" s="1">
        <v>36731</v>
      </c>
      <c r="B56" t="s">
        <v>175</v>
      </c>
      <c r="C56" t="s">
        <v>212</v>
      </c>
      <c r="D56" t="s">
        <v>185</v>
      </c>
      <c r="E56" t="s">
        <v>193</v>
      </c>
      <c r="F56" t="s">
        <v>188</v>
      </c>
      <c r="G56" t="s">
        <v>180</v>
      </c>
      <c r="H56">
        <v>1.1</v>
      </c>
      <c r="I56">
        <v>2.7</v>
      </c>
      <c r="J56">
        <v>-25.9</v>
      </c>
      <c r="K56">
        <v>46.6</v>
      </c>
      <c r="L56">
        <v>-5.9</v>
      </c>
      <c r="M56">
        <v>1.6</v>
      </c>
      <c r="N56">
        <v>-28.8</v>
      </c>
      <c r="O56">
        <v>51.2</v>
      </c>
      <c r="P56">
        <v>2.1</v>
      </c>
      <c r="Q56">
        <v>1.3</v>
      </c>
      <c r="R56">
        <v>-24.2</v>
      </c>
      <c r="S56">
        <v>47.5</v>
      </c>
      <c r="T56">
        <v>-1</v>
      </c>
      <c r="U56">
        <v>3.5</v>
      </c>
      <c r="V56">
        <v>-25.8</v>
      </c>
      <c r="W56">
        <v>44.7</v>
      </c>
    </row>
    <row r="57" spans="1:23" ht="12.75">
      <c r="A57" s="1">
        <v>36731</v>
      </c>
      <c r="B57" t="s">
        <v>175</v>
      </c>
      <c r="C57" t="s">
        <v>212</v>
      </c>
      <c r="D57" t="s">
        <v>185</v>
      </c>
      <c r="E57" t="s">
        <v>193</v>
      </c>
      <c r="F57" t="s">
        <v>191</v>
      </c>
      <c r="G57" t="s">
        <v>183</v>
      </c>
      <c r="H57">
        <v>0.9</v>
      </c>
      <c r="I57">
        <v>1.6</v>
      </c>
      <c r="J57">
        <v>-26.9</v>
      </c>
      <c r="K57">
        <v>47.5</v>
      </c>
      <c r="L57">
        <v>-0.4</v>
      </c>
      <c r="M57">
        <v>2.7</v>
      </c>
      <c r="N57">
        <v>-25.2</v>
      </c>
      <c r="O57">
        <v>49.5</v>
      </c>
      <c r="P57">
        <v>0.7</v>
      </c>
      <c r="Q57">
        <v>1.4</v>
      </c>
      <c r="R57">
        <v>-25.8</v>
      </c>
      <c r="S57">
        <v>47.9</v>
      </c>
      <c r="T57">
        <v>0.1</v>
      </c>
      <c r="U57">
        <v>1.3</v>
      </c>
      <c r="V57">
        <v>-27.1</v>
      </c>
      <c r="W57">
        <v>46.1</v>
      </c>
    </row>
    <row r="58" spans="1:23" ht="12.75">
      <c r="A58" s="1">
        <v>36731</v>
      </c>
      <c r="B58" t="s">
        <v>175</v>
      </c>
      <c r="C58" t="s">
        <v>212</v>
      </c>
      <c r="D58" t="s">
        <v>194</v>
      </c>
      <c r="E58" t="s">
        <v>195</v>
      </c>
      <c r="F58" t="s">
        <v>187</v>
      </c>
      <c r="G58" t="s">
        <v>180</v>
      </c>
      <c r="H58">
        <v>-0.1</v>
      </c>
      <c r="I58">
        <v>3.5</v>
      </c>
      <c r="J58">
        <v>-27.6</v>
      </c>
      <c r="K58">
        <v>50.9</v>
      </c>
      <c r="L58">
        <v>-2.1</v>
      </c>
      <c r="M58">
        <v>2.3</v>
      </c>
      <c r="N58">
        <v>-28.9</v>
      </c>
      <c r="O58">
        <v>52.1</v>
      </c>
      <c r="P58">
        <v>-0.5</v>
      </c>
      <c r="Q58">
        <v>3.2</v>
      </c>
      <c r="R58">
        <v>-28.9</v>
      </c>
      <c r="S58">
        <v>52.9</v>
      </c>
      <c r="T58">
        <v>0.4</v>
      </c>
      <c r="U58">
        <v>3.6</v>
      </c>
      <c r="V58">
        <v>-30</v>
      </c>
      <c r="W58">
        <v>46.7</v>
      </c>
    </row>
    <row r="59" spans="1:23" ht="12.75">
      <c r="A59" s="1">
        <v>36731</v>
      </c>
      <c r="B59" t="s">
        <v>175</v>
      </c>
      <c r="C59" t="s">
        <v>212</v>
      </c>
      <c r="D59" t="s">
        <v>194</v>
      </c>
      <c r="E59" t="s">
        <v>195</v>
      </c>
      <c r="F59" t="s">
        <v>188</v>
      </c>
      <c r="G59" t="s">
        <v>180</v>
      </c>
      <c r="H59">
        <v>-2.1</v>
      </c>
      <c r="I59">
        <v>3</v>
      </c>
      <c r="J59">
        <v>-28.1</v>
      </c>
      <c r="K59">
        <v>53.5</v>
      </c>
      <c r="L59">
        <v>-3.7</v>
      </c>
      <c r="M59">
        <v>1.6</v>
      </c>
      <c r="N59">
        <v>-28.2</v>
      </c>
      <c r="O59">
        <v>50.7</v>
      </c>
      <c r="P59">
        <v>-2.1</v>
      </c>
      <c r="Q59">
        <v>1.9</v>
      </c>
      <c r="R59">
        <v>-27.8</v>
      </c>
      <c r="S59">
        <v>52.8</v>
      </c>
      <c r="T59">
        <v>-1.3</v>
      </c>
      <c r="U59">
        <v>3.2</v>
      </c>
      <c r="V59">
        <v>-30.1</v>
      </c>
      <c r="W59">
        <v>51.2</v>
      </c>
    </row>
    <row r="60" spans="1:23" ht="12.75">
      <c r="A60" s="1">
        <v>36731</v>
      </c>
      <c r="B60" t="s">
        <v>175</v>
      </c>
      <c r="C60" t="s">
        <v>212</v>
      </c>
      <c r="D60" t="s">
        <v>194</v>
      </c>
      <c r="E60" t="s">
        <v>195</v>
      </c>
      <c r="F60" t="s">
        <v>196</v>
      </c>
      <c r="G60" t="s">
        <v>190</v>
      </c>
      <c r="H60">
        <v>-1.3</v>
      </c>
      <c r="I60">
        <v>3.1</v>
      </c>
      <c r="J60">
        <v>-27.6</v>
      </c>
      <c r="K60">
        <v>48.7</v>
      </c>
      <c r="L60">
        <v>-3.4</v>
      </c>
      <c r="M60">
        <v>1.7</v>
      </c>
      <c r="N60">
        <v>-29.4</v>
      </c>
      <c r="O60">
        <v>52.1</v>
      </c>
      <c r="P60">
        <v>-1.8</v>
      </c>
      <c r="Q60">
        <v>2.4</v>
      </c>
      <c r="R60">
        <v>-28.7</v>
      </c>
      <c r="S60">
        <v>52.5</v>
      </c>
      <c r="T60">
        <v>-0.5</v>
      </c>
      <c r="U60">
        <v>2</v>
      </c>
      <c r="V60">
        <v>-28.8</v>
      </c>
      <c r="W60">
        <v>49.7</v>
      </c>
    </row>
    <row r="61" spans="1:23" ht="12.75">
      <c r="A61" s="1">
        <v>36731</v>
      </c>
      <c r="B61" t="s">
        <v>175</v>
      </c>
      <c r="C61" t="s">
        <v>212</v>
      </c>
      <c r="D61" t="s">
        <v>194</v>
      </c>
      <c r="E61" t="s">
        <v>195</v>
      </c>
      <c r="F61" t="s">
        <v>189</v>
      </c>
      <c r="G61" t="s">
        <v>190</v>
      </c>
      <c r="H61">
        <v>-2.9</v>
      </c>
      <c r="I61">
        <v>1.1</v>
      </c>
      <c r="J61">
        <v>-28.2</v>
      </c>
      <c r="K61">
        <v>47.6</v>
      </c>
      <c r="L61">
        <v>-4.2</v>
      </c>
      <c r="M61">
        <v>0.7</v>
      </c>
      <c r="N61">
        <v>-28.9</v>
      </c>
      <c r="O61">
        <v>48.3</v>
      </c>
      <c r="P61">
        <v>-3.4</v>
      </c>
      <c r="Q61">
        <v>0.8</v>
      </c>
      <c r="R61">
        <v>-28.7</v>
      </c>
      <c r="S61">
        <v>53</v>
      </c>
      <c r="T61">
        <v>-2.8</v>
      </c>
      <c r="U61">
        <v>1</v>
      </c>
      <c r="V61">
        <v>-29</v>
      </c>
      <c r="W61">
        <v>48.9</v>
      </c>
    </row>
    <row r="62" spans="1:23" ht="12.75">
      <c r="A62" s="1">
        <v>36731</v>
      </c>
      <c r="B62" t="s">
        <v>175</v>
      </c>
      <c r="C62" t="s">
        <v>212</v>
      </c>
      <c r="D62" t="s">
        <v>194</v>
      </c>
      <c r="E62" t="s">
        <v>195</v>
      </c>
      <c r="F62" t="s">
        <v>191</v>
      </c>
      <c r="G62" t="s">
        <v>183</v>
      </c>
      <c r="H62">
        <v>-2.8</v>
      </c>
      <c r="I62">
        <v>0.9</v>
      </c>
      <c r="J62">
        <v>-28.1</v>
      </c>
      <c r="K62">
        <v>51.9</v>
      </c>
      <c r="L62">
        <v>-3.7</v>
      </c>
      <c r="M62">
        <v>0.8</v>
      </c>
      <c r="N62">
        <v>-28.8</v>
      </c>
      <c r="O62">
        <v>52.5</v>
      </c>
      <c r="P62">
        <v>-3.1</v>
      </c>
      <c r="Q62">
        <v>0.8</v>
      </c>
      <c r="R62">
        <v>-27.9</v>
      </c>
      <c r="S62">
        <v>51.3</v>
      </c>
      <c r="T62">
        <v>-3.4</v>
      </c>
      <c r="U62">
        <v>0.8</v>
      </c>
      <c r="V62">
        <v>-28.4</v>
      </c>
      <c r="W62">
        <v>51.7</v>
      </c>
    </row>
    <row r="63" spans="1:23" ht="12.75">
      <c r="A63" s="1">
        <v>36731</v>
      </c>
      <c r="B63" t="s">
        <v>175</v>
      </c>
      <c r="C63" t="s">
        <v>212</v>
      </c>
      <c r="D63" t="s">
        <v>194</v>
      </c>
      <c r="E63" t="s">
        <v>197</v>
      </c>
      <c r="F63" t="s">
        <v>187</v>
      </c>
      <c r="G63" t="s">
        <v>180</v>
      </c>
      <c r="H63">
        <v>-1.5</v>
      </c>
      <c r="I63">
        <v>2.5</v>
      </c>
      <c r="J63">
        <v>-30.6</v>
      </c>
      <c r="K63">
        <v>50.7</v>
      </c>
      <c r="L63">
        <v>-1.4</v>
      </c>
      <c r="M63">
        <v>1.8</v>
      </c>
      <c r="N63">
        <v>-27.9</v>
      </c>
      <c r="O63">
        <v>51.9</v>
      </c>
      <c r="P63">
        <v>-0.4</v>
      </c>
      <c r="Q63">
        <v>2.2</v>
      </c>
      <c r="R63">
        <v>-27.6</v>
      </c>
      <c r="S63">
        <v>53</v>
      </c>
      <c r="T63">
        <v>1.2</v>
      </c>
      <c r="U63">
        <v>2.5</v>
      </c>
      <c r="V63">
        <v>-28.9</v>
      </c>
      <c r="W63">
        <v>49.6</v>
      </c>
    </row>
    <row r="64" spans="1:23" ht="12.75">
      <c r="A64" s="1">
        <v>36731</v>
      </c>
      <c r="B64" t="s">
        <v>175</v>
      </c>
      <c r="C64" t="s">
        <v>212</v>
      </c>
      <c r="D64" t="s">
        <v>194</v>
      </c>
      <c r="E64" t="s">
        <v>197</v>
      </c>
      <c r="F64" t="s">
        <v>188</v>
      </c>
      <c r="G64" t="s">
        <v>180</v>
      </c>
      <c r="H64">
        <v>-2.4</v>
      </c>
      <c r="I64">
        <v>1.5</v>
      </c>
      <c r="J64">
        <v>-28.7</v>
      </c>
      <c r="K64">
        <v>50.3</v>
      </c>
      <c r="L64">
        <v>-3.3</v>
      </c>
      <c r="M64">
        <v>1.8</v>
      </c>
      <c r="N64">
        <v>-28.6</v>
      </c>
      <c r="O64">
        <v>52.5</v>
      </c>
      <c r="P64">
        <v>-1.3</v>
      </c>
      <c r="Q64">
        <v>2.1</v>
      </c>
      <c r="R64">
        <v>-26.7</v>
      </c>
      <c r="S64">
        <v>50.3</v>
      </c>
      <c r="T64">
        <v>0.1</v>
      </c>
      <c r="U64">
        <v>2.8</v>
      </c>
      <c r="V64">
        <v>-28.9</v>
      </c>
      <c r="W64">
        <v>48.6</v>
      </c>
    </row>
    <row r="65" spans="1:23" ht="12.75">
      <c r="A65" s="1">
        <v>36731</v>
      </c>
      <c r="B65" t="s">
        <v>175</v>
      </c>
      <c r="C65" t="s">
        <v>212</v>
      </c>
      <c r="D65" t="s">
        <v>194</v>
      </c>
      <c r="E65" t="s">
        <v>197</v>
      </c>
      <c r="F65" t="s">
        <v>196</v>
      </c>
      <c r="G65" t="s">
        <v>190</v>
      </c>
      <c r="H65">
        <v>-1.6</v>
      </c>
      <c r="I65">
        <v>3.8</v>
      </c>
      <c r="J65">
        <v>-29.6</v>
      </c>
      <c r="K65">
        <v>50.6</v>
      </c>
      <c r="L65">
        <v>-2.2</v>
      </c>
      <c r="M65">
        <v>1.5</v>
      </c>
      <c r="N65">
        <v>-28.1</v>
      </c>
      <c r="O65">
        <v>50.7</v>
      </c>
      <c r="P65">
        <v>-2.1</v>
      </c>
      <c r="Q65">
        <v>1.6</v>
      </c>
      <c r="R65">
        <v>-28.6</v>
      </c>
      <c r="S65">
        <v>53.9</v>
      </c>
      <c r="T65">
        <v>-1.1</v>
      </c>
      <c r="U65">
        <v>1.7</v>
      </c>
      <c r="V65">
        <v>-29.7</v>
      </c>
      <c r="W65">
        <v>47.8</v>
      </c>
    </row>
    <row r="66" spans="1:23" ht="12.75">
      <c r="A66" s="1">
        <v>36731</v>
      </c>
      <c r="B66" t="s">
        <v>175</v>
      </c>
      <c r="C66" t="s">
        <v>212</v>
      </c>
      <c r="D66" t="s">
        <v>194</v>
      </c>
      <c r="E66" t="s">
        <v>197</v>
      </c>
      <c r="F66" t="s">
        <v>189</v>
      </c>
      <c r="G66" t="s">
        <v>190</v>
      </c>
      <c r="H66">
        <v>-2.5</v>
      </c>
      <c r="I66">
        <v>1.5</v>
      </c>
      <c r="J66">
        <v>-28</v>
      </c>
      <c r="K66">
        <v>49.6</v>
      </c>
      <c r="L66">
        <v>-3.3</v>
      </c>
      <c r="M66">
        <v>1.1</v>
      </c>
      <c r="N66">
        <v>-28.6</v>
      </c>
      <c r="O66">
        <v>48.7</v>
      </c>
      <c r="P66">
        <v>-2.9</v>
      </c>
      <c r="Q66">
        <v>1.1</v>
      </c>
      <c r="R66">
        <v>-28.2</v>
      </c>
      <c r="S66">
        <v>51.6</v>
      </c>
      <c r="T66">
        <v>-2.5</v>
      </c>
      <c r="U66">
        <v>1.5</v>
      </c>
      <c r="V66">
        <v>-29.7</v>
      </c>
      <c r="W66">
        <v>51.6</v>
      </c>
    </row>
    <row r="67" spans="1:23" ht="12.75">
      <c r="A67" s="1">
        <v>36731</v>
      </c>
      <c r="B67" t="s">
        <v>175</v>
      </c>
      <c r="C67" t="s">
        <v>212</v>
      </c>
      <c r="D67" t="s">
        <v>194</v>
      </c>
      <c r="E67" t="s">
        <v>197</v>
      </c>
      <c r="F67" t="s">
        <v>191</v>
      </c>
      <c r="G67" t="s">
        <v>183</v>
      </c>
      <c r="H67">
        <v>-3.2</v>
      </c>
      <c r="I67">
        <v>1.3</v>
      </c>
      <c r="J67">
        <v>-28.3</v>
      </c>
      <c r="K67">
        <v>49.6</v>
      </c>
      <c r="L67">
        <v>-3.5</v>
      </c>
      <c r="M67">
        <v>1.1</v>
      </c>
      <c r="N67">
        <v>-27.6</v>
      </c>
      <c r="O67">
        <v>49.2</v>
      </c>
      <c r="P67">
        <v>-3.2</v>
      </c>
      <c r="Q67">
        <v>1.1</v>
      </c>
      <c r="R67">
        <v>-27.8</v>
      </c>
      <c r="S67">
        <v>51.4</v>
      </c>
      <c r="T67">
        <v>-4.3</v>
      </c>
      <c r="U67">
        <v>1.2</v>
      </c>
      <c r="V67">
        <v>-29.1</v>
      </c>
      <c r="W67">
        <v>53</v>
      </c>
    </row>
    <row r="68" spans="1:23" ht="12.75">
      <c r="A68" s="1">
        <v>36731</v>
      </c>
      <c r="B68" t="s">
        <v>175</v>
      </c>
      <c r="C68" t="s">
        <v>212</v>
      </c>
      <c r="D68" t="s">
        <v>194</v>
      </c>
      <c r="E68" t="s">
        <v>198</v>
      </c>
      <c r="F68" t="s">
        <v>199</v>
      </c>
      <c r="G68" t="s">
        <v>180</v>
      </c>
      <c r="H68" t="e">
        <v>#N/A</v>
      </c>
      <c r="I68" t="e">
        <v>#N/A</v>
      </c>
      <c r="J68" t="e">
        <v>#N/A</v>
      </c>
      <c r="K68" t="e">
        <v>#N/A</v>
      </c>
      <c r="L68" t="e">
        <v>#N/A</v>
      </c>
      <c r="M68" t="e">
        <v>#N/A</v>
      </c>
      <c r="N68" t="e">
        <v>#N/A</v>
      </c>
      <c r="O68" t="e">
        <v>#N/A</v>
      </c>
      <c r="P68">
        <v>1.4</v>
      </c>
      <c r="Q68">
        <v>2.8</v>
      </c>
      <c r="R68">
        <v>-28.2</v>
      </c>
      <c r="S68">
        <v>57.4</v>
      </c>
      <c r="T68">
        <v>2.1</v>
      </c>
      <c r="U68">
        <v>3.8</v>
      </c>
      <c r="V68">
        <v>-28.8</v>
      </c>
      <c r="W68">
        <v>52.9</v>
      </c>
    </row>
    <row r="69" spans="1:23" ht="12.75">
      <c r="A69" s="1">
        <v>36731</v>
      </c>
      <c r="B69" t="s">
        <v>175</v>
      </c>
      <c r="C69" t="s">
        <v>212</v>
      </c>
      <c r="D69" t="s">
        <v>194</v>
      </c>
      <c r="E69" t="s">
        <v>198</v>
      </c>
      <c r="F69" t="s">
        <v>187</v>
      </c>
      <c r="G69" t="s">
        <v>180</v>
      </c>
      <c r="H69">
        <v>1.8</v>
      </c>
      <c r="I69">
        <v>3.3</v>
      </c>
      <c r="J69">
        <v>-29.4</v>
      </c>
      <c r="K69">
        <v>53</v>
      </c>
      <c r="L69">
        <v>-0.2</v>
      </c>
      <c r="M69">
        <v>2.3</v>
      </c>
      <c r="N69">
        <v>-28.2</v>
      </c>
      <c r="O69">
        <v>55.8</v>
      </c>
      <c r="P69" t="e">
        <v>#N/A</v>
      </c>
      <c r="Q69" t="e">
        <v>#N/A</v>
      </c>
      <c r="R69" t="e">
        <v>#N/A</v>
      </c>
      <c r="S69" t="e">
        <v>#N/A</v>
      </c>
      <c r="T69" t="e">
        <v>#N/A</v>
      </c>
      <c r="U69" t="e">
        <v>#N/A</v>
      </c>
      <c r="V69" t="e">
        <v>#N/A</v>
      </c>
      <c r="W69" t="e">
        <v>#N/A</v>
      </c>
    </row>
    <row r="70" spans="1:23" ht="12.75">
      <c r="A70" s="1">
        <v>36731</v>
      </c>
      <c r="B70" t="s">
        <v>175</v>
      </c>
      <c r="C70" t="s">
        <v>212</v>
      </c>
      <c r="D70" t="s">
        <v>194</v>
      </c>
      <c r="E70" t="s">
        <v>198</v>
      </c>
      <c r="F70" t="s">
        <v>188</v>
      </c>
      <c r="G70" t="s">
        <v>180</v>
      </c>
      <c r="H70">
        <v>1.3</v>
      </c>
      <c r="I70">
        <v>2.6</v>
      </c>
      <c r="J70">
        <v>-29.9</v>
      </c>
      <c r="K70">
        <v>51</v>
      </c>
      <c r="L70">
        <v>-1.5</v>
      </c>
      <c r="M70">
        <v>2</v>
      </c>
      <c r="N70">
        <v>-28.4</v>
      </c>
      <c r="O70">
        <v>56.1</v>
      </c>
      <c r="P70" t="e">
        <v>#N/A</v>
      </c>
      <c r="Q70" t="e">
        <v>#N/A</v>
      </c>
      <c r="R70" t="e">
        <v>#N/A</v>
      </c>
      <c r="S70" t="e">
        <v>#N/A</v>
      </c>
      <c r="T70" t="e">
        <v>#N/A</v>
      </c>
      <c r="U70" t="e">
        <v>#N/A</v>
      </c>
      <c r="V70" t="e">
        <v>#N/A</v>
      </c>
      <c r="W70" t="e">
        <v>#N/A</v>
      </c>
    </row>
    <row r="71" spans="1:23" ht="12.75">
      <c r="A71" s="1">
        <v>36731</v>
      </c>
      <c r="B71" t="s">
        <v>175</v>
      </c>
      <c r="C71" t="s">
        <v>212</v>
      </c>
      <c r="D71" t="s">
        <v>194</v>
      </c>
      <c r="E71" t="s">
        <v>198</v>
      </c>
      <c r="F71" t="s">
        <v>200</v>
      </c>
      <c r="G71" t="s">
        <v>190</v>
      </c>
      <c r="H71" t="e">
        <v>#N/A</v>
      </c>
      <c r="I71" t="e">
        <v>#N/A</v>
      </c>
      <c r="J71" t="e">
        <v>#N/A</v>
      </c>
      <c r="K71" t="e">
        <v>#N/A</v>
      </c>
      <c r="L71" t="e">
        <v>#N/A</v>
      </c>
      <c r="M71" t="e">
        <v>#N/A</v>
      </c>
      <c r="N71" t="e">
        <v>#N/A</v>
      </c>
      <c r="O71" t="e">
        <v>#N/A</v>
      </c>
      <c r="P71">
        <v>-0.2</v>
      </c>
      <c r="Q71">
        <v>1.9</v>
      </c>
      <c r="R71">
        <v>-28.3</v>
      </c>
      <c r="S71">
        <v>53.5</v>
      </c>
      <c r="T71">
        <v>-2</v>
      </c>
      <c r="U71">
        <v>1.6</v>
      </c>
      <c r="V71">
        <v>-29.7</v>
      </c>
      <c r="W71">
        <v>52.7</v>
      </c>
    </row>
    <row r="72" spans="1:23" ht="12.75">
      <c r="A72" s="1">
        <v>36731</v>
      </c>
      <c r="B72" t="s">
        <v>175</v>
      </c>
      <c r="C72" t="s">
        <v>212</v>
      </c>
      <c r="D72" t="s">
        <v>194</v>
      </c>
      <c r="E72" t="s">
        <v>198</v>
      </c>
      <c r="F72" t="s">
        <v>196</v>
      </c>
      <c r="G72" t="s">
        <v>190</v>
      </c>
      <c r="H72">
        <v>-0.3</v>
      </c>
      <c r="I72">
        <v>2.3</v>
      </c>
      <c r="J72">
        <v>-30.2</v>
      </c>
      <c r="K72">
        <v>57.1</v>
      </c>
      <c r="L72">
        <v>-2.5</v>
      </c>
      <c r="M72">
        <v>1.2</v>
      </c>
      <c r="N72">
        <v>-28.6</v>
      </c>
      <c r="O72">
        <v>51.5</v>
      </c>
      <c r="P72" t="e">
        <v>#N/A</v>
      </c>
      <c r="Q72" t="e">
        <v>#N/A</v>
      </c>
      <c r="R72" t="e">
        <v>#N/A</v>
      </c>
      <c r="S72" t="e">
        <v>#N/A</v>
      </c>
      <c r="T72" t="e">
        <v>#N/A</v>
      </c>
      <c r="U72" t="e">
        <v>#N/A</v>
      </c>
      <c r="V72" t="e">
        <v>#N/A</v>
      </c>
      <c r="W72" t="e">
        <v>#N/A</v>
      </c>
    </row>
    <row r="73" spans="1:23" ht="12.75">
      <c r="A73" s="1">
        <v>36731</v>
      </c>
      <c r="B73" t="s">
        <v>175</v>
      </c>
      <c r="C73" t="s">
        <v>212</v>
      </c>
      <c r="D73" t="s">
        <v>194</v>
      </c>
      <c r="E73" t="s">
        <v>198</v>
      </c>
      <c r="F73" t="s">
        <v>189</v>
      </c>
      <c r="G73" t="s">
        <v>190</v>
      </c>
      <c r="H73">
        <v>-2.2</v>
      </c>
      <c r="I73">
        <v>1.2</v>
      </c>
      <c r="J73">
        <v>-29.2</v>
      </c>
      <c r="K73">
        <v>52</v>
      </c>
      <c r="L73">
        <v>-4.7</v>
      </c>
      <c r="M73">
        <v>0.9</v>
      </c>
      <c r="N73">
        <v>-28.9</v>
      </c>
      <c r="O73">
        <v>53.9</v>
      </c>
      <c r="P73" t="e">
        <v>#N/A</v>
      </c>
      <c r="Q73" t="e">
        <v>#N/A</v>
      </c>
      <c r="R73" t="e">
        <v>#N/A</v>
      </c>
      <c r="S73" t="e">
        <v>#N/A</v>
      </c>
      <c r="T73" t="e">
        <v>#N/A</v>
      </c>
      <c r="U73" t="e">
        <v>#N/A</v>
      </c>
      <c r="V73" t="e">
        <v>#N/A</v>
      </c>
      <c r="W73" t="e">
        <v>#N/A</v>
      </c>
    </row>
    <row r="74" spans="1:23" ht="12.75">
      <c r="A74" s="1">
        <v>36731</v>
      </c>
      <c r="B74" t="s">
        <v>175</v>
      </c>
      <c r="C74" t="s">
        <v>212</v>
      </c>
      <c r="D74" t="s">
        <v>194</v>
      </c>
      <c r="E74" t="s">
        <v>198</v>
      </c>
      <c r="F74" t="s">
        <v>191</v>
      </c>
      <c r="G74" t="s">
        <v>183</v>
      </c>
      <c r="H74">
        <v>-3.4</v>
      </c>
      <c r="I74">
        <v>0.8</v>
      </c>
      <c r="J74">
        <v>-28</v>
      </c>
      <c r="K74">
        <v>51</v>
      </c>
      <c r="L74">
        <v>-5.3</v>
      </c>
      <c r="M74">
        <v>0.8</v>
      </c>
      <c r="N74">
        <v>-27.9</v>
      </c>
      <c r="O74">
        <v>54.9</v>
      </c>
      <c r="P74">
        <v>-3.4</v>
      </c>
      <c r="Q74">
        <v>0.9</v>
      </c>
      <c r="R74">
        <v>-28.2</v>
      </c>
      <c r="S74">
        <v>54.1</v>
      </c>
      <c r="T74">
        <v>-3.3</v>
      </c>
      <c r="U74">
        <v>1</v>
      </c>
      <c r="V74">
        <v>-28.6</v>
      </c>
      <c r="W74">
        <v>51.6</v>
      </c>
    </row>
    <row r="75" spans="1:23" ht="12.75">
      <c r="A75" s="1">
        <v>36731</v>
      </c>
      <c r="B75" t="s">
        <v>175</v>
      </c>
      <c r="C75" t="s">
        <v>212</v>
      </c>
      <c r="D75" t="s">
        <v>194</v>
      </c>
      <c r="E75" t="s">
        <v>201</v>
      </c>
      <c r="F75" t="s">
        <v>187</v>
      </c>
      <c r="G75" t="s">
        <v>180</v>
      </c>
      <c r="H75">
        <v>-1.8</v>
      </c>
      <c r="I75">
        <v>3.2</v>
      </c>
      <c r="J75">
        <v>-29.9</v>
      </c>
      <c r="K75">
        <v>50.9</v>
      </c>
      <c r="L75">
        <v>-1.6</v>
      </c>
      <c r="M75">
        <v>2.5</v>
      </c>
      <c r="N75">
        <v>-29.2</v>
      </c>
      <c r="O75">
        <v>49.4</v>
      </c>
      <c r="P75">
        <v>-1.1</v>
      </c>
      <c r="Q75">
        <v>2</v>
      </c>
      <c r="R75">
        <v>-27.2</v>
      </c>
      <c r="S75">
        <v>48.4</v>
      </c>
      <c r="T75" t="e">
        <v>#N/A</v>
      </c>
      <c r="U75" t="e">
        <v>#N/A</v>
      </c>
      <c r="V75" t="e">
        <v>#N/A</v>
      </c>
      <c r="W75" t="e">
        <v>#N/A</v>
      </c>
    </row>
    <row r="76" spans="1:23" ht="12.75">
      <c r="A76" s="1">
        <v>36731</v>
      </c>
      <c r="B76" t="s">
        <v>175</v>
      </c>
      <c r="C76" t="s">
        <v>212</v>
      </c>
      <c r="D76" t="s">
        <v>194</v>
      </c>
      <c r="E76" t="s">
        <v>201</v>
      </c>
      <c r="F76" t="s">
        <v>188</v>
      </c>
      <c r="G76" t="s">
        <v>180</v>
      </c>
      <c r="H76">
        <v>-3</v>
      </c>
      <c r="I76">
        <v>2.5</v>
      </c>
      <c r="J76">
        <v>-29.7</v>
      </c>
      <c r="K76">
        <v>48.4</v>
      </c>
      <c r="L76" t="e">
        <v>#N/A</v>
      </c>
      <c r="M76" t="e">
        <v>#N/A</v>
      </c>
      <c r="N76" t="e">
        <v>#N/A</v>
      </c>
      <c r="O76" t="e">
        <v>#N/A</v>
      </c>
      <c r="P76">
        <v>-3.5</v>
      </c>
      <c r="Q76">
        <v>1.6</v>
      </c>
      <c r="R76">
        <v>-27.6</v>
      </c>
      <c r="S76">
        <v>52.6</v>
      </c>
      <c r="T76" t="e">
        <v>#N/A</v>
      </c>
      <c r="U76" t="e">
        <v>#N/A</v>
      </c>
      <c r="V76" t="e">
        <v>#N/A</v>
      </c>
      <c r="W76" t="e">
        <v>#N/A</v>
      </c>
    </row>
    <row r="77" spans="1:23" ht="12.75">
      <c r="A77" s="1">
        <v>36731</v>
      </c>
      <c r="B77" t="s">
        <v>175</v>
      </c>
      <c r="C77" t="s">
        <v>212</v>
      </c>
      <c r="D77" t="s">
        <v>194</v>
      </c>
      <c r="E77" t="s">
        <v>201</v>
      </c>
      <c r="F77" t="s">
        <v>196</v>
      </c>
      <c r="G77" t="s">
        <v>190</v>
      </c>
      <c r="H77">
        <v>-4</v>
      </c>
      <c r="I77">
        <v>2</v>
      </c>
      <c r="J77">
        <v>-31.1</v>
      </c>
      <c r="K77">
        <v>50.5</v>
      </c>
      <c r="L77">
        <v>-3.3</v>
      </c>
      <c r="M77">
        <v>1.7</v>
      </c>
      <c r="N77">
        <v>-29.6</v>
      </c>
      <c r="O77">
        <v>48</v>
      </c>
      <c r="P77">
        <v>-2.2</v>
      </c>
      <c r="Q77">
        <v>2.2</v>
      </c>
      <c r="R77">
        <v>-28.7</v>
      </c>
      <c r="S77">
        <v>49.6</v>
      </c>
      <c r="T77" t="e">
        <v>#N/A</v>
      </c>
      <c r="U77" t="e">
        <v>#N/A</v>
      </c>
      <c r="V77" t="e">
        <v>#N/A</v>
      </c>
      <c r="W77" t="e">
        <v>#N/A</v>
      </c>
    </row>
    <row r="78" spans="1:23" ht="12.75">
      <c r="A78" s="1">
        <v>36731</v>
      </c>
      <c r="B78" t="s">
        <v>175</v>
      </c>
      <c r="C78" t="s">
        <v>212</v>
      </c>
      <c r="D78" t="s">
        <v>194</v>
      </c>
      <c r="E78" t="s">
        <v>201</v>
      </c>
      <c r="F78" t="s">
        <v>189</v>
      </c>
      <c r="G78" t="s">
        <v>190</v>
      </c>
      <c r="H78">
        <v>-3.8</v>
      </c>
      <c r="I78">
        <v>1.2</v>
      </c>
      <c r="J78">
        <v>-30.4</v>
      </c>
      <c r="K78">
        <v>52.3</v>
      </c>
      <c r="L78">
        <v>-4.7</v>
      </c>
      <c r="M78">
        <v>1.1</v>
      </c>
      <c r="N78">
        <v>-29.2</v>
      </c>
      <c r="O78">
        <v>52.6</v>
      </c>
      <c r="P78">
        <v>-1.9</v>
      </c>
      <c r="Q78">
        <v>1.3</v>
      </c>
      <c r="R78">
        <v>-27.4</v>
      </c>
      <c r="S78">
        <v>43</v>
      </c>
      <c r="T78" t="e">
        <v>#N/A</v>
      </c>
      <c r="U78" t="e">
        <v>#N/A</v>
      </c>
      <c r="V78" t="e">
        <v>#N/A</v>
      </c>
      <c r="W78" t="e">
        <v>#N/A</v>
      </c>
    </row>
    <row r="79" spans="1:23" ht="12.75">
      <c r="A79" s="1">
        <v>36731</v>
      </c>
      <c r="B79" t="s">
        <v>175</v>
      </c>
      <c r="C79" t="s">
        <v>212</v>
      </c>
      <c r="D79" t="s">
        <v>194</v>
      </c>
      <c r="E79" t="s">
        <v>201</v>
      </c>
      <c r="F79" t="s">
        <v>191</v>
      </c>
      <c r="G79" t="s">
        <v>183</v>
      </c>
      <c r="H79">
        <v>-3.9</v>
      </c>
      <c r="I79">
        <v>1.1</v>
      </c>
      <c r="J79">
        <v>-28.7</v>
      </c>
      <c r="K79">
        <v>52.4</v>
      </c>
      <c r="L79">
        <v>-4.6</v>
      </c>
      <c r="M79">
        <v>1.1</v>
      </c>
      <c r="N79">
        <v>-28.4</v>
      </c>
      <c r="O79">
        <v>53.2</v>
      </c>
      <c r="P79">
        <v>-2.9</v>
      </c>
      <c r="Q79">
        <v>1.2</v>
      </c>
      <c r="R79">
        <v>-27.8</v>
      </c>
      <c r="S79">
        <v>50.7</v>
      </c>
      <c r="T79" t="e">
        <v>#N/A</v>
      </c>
      <c r="U79" t="e">
        <v>#N/A</v>
      </c>
      <c r="V79" t="e">
        <v>#N/A</v>
      </c>
      <c r="W79" t="e">
        <v>#N/A</v>
      </c>
    </row>
    <row r="80" spans="1:23" ht="12.75">
      <c r="A80" s="1">
        <v>36731</v>
      </c>
      <c r="B80" t="s">
        <v>175</v>
      </c>
      <c r="C80" t="s">
        <v>212</v>
      </c>
      <c r="D80" t="s">
        <v>202</v>
      </c>
      <c r="E80" t="s">
        <v>203</v>
      </c>
      <c r="F80" t="s">
        <v>180</v>
      </c>
      <c r="G80" t="s">
        <v>180</v>
      </c>
      <c r="H80" t="e">
        <v>#N/A</v>
      </c>
      <c r="I80" t="e">
        <v>#N/A</v>
      </c>
      <c r="J80" t="e">
        <v>#N/A</v>
      </c>
      <c r="K80" t="e">
        <v>#N/A</v>
      </c>
      <c r="L80" t="e">
        <v>#N/A</v>
      </c>
      <c r="M80" t="e">
        <v>#N/A</v>
      </c>
      <c r="N80" t="e">
        <v>#N/A</v>
      </c>
      <c r="O80" t="e">
        <v>#N/A</v>
      </c>
      <c r="P80" t="e">
        <v>#N/A</v>
      </c>
      <c r="Q80" t="e">
        <v>#N/A</v>
      </c>
      <c r="R80" t="e">
        <v>#N/A</v>
      </c>
      <c r="S80" t="e">
        <v>#N/A</v>
      </c>
      <c r="T80">
        <v>0.3</v>
      </c>
      <c r="U80">
        <v>5.6</v>
      </c>
      <c r="V80">
        <v>-30.5</v>
      </c>
      <c r="W80">
        <v>43.7</v>
      </c>
    </row>
    <row r="81" spans="1:23" ht="12.75">
      <c r="A81" s="1">
        <v>36731</v>
      </c>
      <c r="B81" t="s">
        <v>175</v>
      </c>
      <c r="C81" t="s">
        <v>212</v>
      </c>
      <c r="D81" t="s">
        <v>204</v>
      </c>
      <c r="E81" t="s">
        <v>205</v>
      </c>
      <c r="F81" t="s">
        <v>206</v>
      </c>
      <c r="G81" t="s">
        <v>207</v>
      </c>
      <c r="H81">
        <v>-0.8</v>
      </c>
      <c r="I81">
        <v>2.5</v>
      </c>
      <c r="J81">
        <v>-29</v>
      </c>
      <c r="K81">
        <v>42.3</v>
      </c>
      <c r="L81">
        <v>0.9</v>
      </c>
      <c r="M81">
        <v>2.7</v>
      </c>
      <c r="N81">
        <v>-28.6</v>
      </c>
      <c r="O81">
        <v>44</v>
      </c>
      <c r="P81">
        <v>0.9</v>
      </c>
      <c r="Q81">
        <v>2</v>
      </c>
      <c r="R81">
        <v>-29.7</v>
      </c>
      <c r="S81">
        <v>41.5</v>
      </c>
      <c r="T81">
        <v>-0.2</v>
      </c>
      <c r="U81">
        <v>2.6</v>
      </c>
      <c r="V81">
        <v>-29</v>
      </c>
      <c r="W81">
        <v>42.1</v>
      </c>
    </row>
    <row r="82" spans="1:23" ht="12.75">
      <c r="A82" s="1">
        <v>36731</v>
      </c>
      <c r="B82" t="s">
        <v>175</v>
      </c>
      <c r="C82" t="s">
        <v>212</v>
      </c>
      <c r="D82" t="s">
        <v>204</v>
      </c>
      <c r="E82" t="s">
        <v>208</v>
      </c>
      <c r="F82" t="s">
        <v>206</v>
      </c>
      <c r="G82" t="s">
        <v>207</v>
      </c>
      <c r="H82">
        <v>-0.5</v>
      </c>
      <c r="I82">
        <v>2.2</v>
      </c>
      <c r="J82">
        <v>-29.7</v>
      </c>
      <c r="K82">
        <v>44.7</v>
      </c>
      <c r="L82">
        <v>-0.8</v>
      </c>
      <c r="M82">
        <v>2.2</v>
      </c>
      <c r="N82">
        <v>-27.9</v>
      </c>
      <c r="O82">
        <v>46</v>
      </c>
      <c r="P82">
        <v>-0.3</v>
      </c>
      <c r="Q82">
        <v>2.3</v>
      </c>
      <c r="R82">
        <v>-28.7</v>
      </c>
      <c r="S82">
        <v>43.9</v>
      </c>
      <c r="T82">
        <v>-0.8</v>
      </c>
      <c r="U82">
        <v>2.2</v>
      </c>
      <c r="V82">
        <v>-28</v>
      </c>
      <c r="W82">
        <v>43.8</v>
      </c>
    </row>
    <row r="83" spans="1:23" ht="12.75">
      <c r="A83" s="1">
        <v>36731</v>
      </c>
      <c r="B83" t="s">
        <v>175</v>
      </c>
      <c r="C83" t="s">
        <v>212</v>
      </c>
      <c r="D83" t="s">
        <v>209</v>
      </c>
      <c r="E83" t="s">
        <v>210</v>
      </c>
      <c r="F83" t="s">
        <v>211</v>
      </c>
      <c r="G83" t="s">
        <v>207</v>
      </c>
      <c r="H83">
        <v>-0.4</v>
      </c>
      <c r="I83">
        <v>1.4</v>
      </c>
      <c r="J83">
        <v>-26.1</v>
      </c>
      <c r="K83">
        <v>44.1</v>
      </c>
      <c r="L83">
        <v>-1.1</v>
      </c>
      <c r="M83">
        <v>1</v>
      </c>
      <c r="N83">
        <v>-26.2</v>
      </c>
      <c r="O83">
        <v>46.2</v>
      </c>
      <c r="P83">
        <v>-0.6</v>
      </c>
      <c r="Q83">
        <v>1.1</v>
      </c>
      <c r="R83">
        <v>-26.1</v>
      </c>
      <c r="S83">
        <v>44.8</v>
      </c>
      <c r="T83">
        <v>-0.8</v>
      </c>
      <c r="U83">
        <v>1</v>
      </c>
      <c r="V83">
        <v>-26.5</v>
      </c>
      <c r="W83">
        <v>23</v>
      </c>
    </row>
    <row r="84" spans="1:23" ht="12.75">
      <c r="A84" s="1">
        <v>36731</v>
      </c>
      <c r="B84" t="s">
        <v>213</v>
      </c>
      <c r="C84" t="s">
        <v>214</v>
      </c>
      <c r="D84" t="s">
        <v>177</v>
      </c>
      <c r="E84" t="s">
        <v>178</v>
      </c>
      <c r="F84" t="s">
        <v>179</v>
      </c>
      <c r="G84" t="s">
        <v>180</v>
      </c>
      <c r="H84">
        <v>2.5</v>
      </c>
      <c r="I84">
        <v>1.9</v>
      </c>
      <c r="J84">
        <v>-26.1</v>
      </c>
      <c r="K84">
        <v>47.1</v>
      </c>
      <c r="L84">
        <v>1.9</v>
      </c>
      <c r="M84">
        <v>1.8</v>
      </c>
      <c r="N84">
        <v>-26.2</v>
      </c>
      <c r="O84">
        <v>45.7</v>
      </c>
      <c r="P84">
        <v>2.4</v>
      </c>
      <c r="Q84">
        <v>1.9</v>
      </c>
      <c r="R84">
        <v>-26.9</v>
      </c>
      <c r="S84">
        <v>47.2</v>
      </c>
      <c r="T84" t="e">
        <v>#N/A</v>
      </c>
      <c r="U84" t="e">
        <v>#N/A</v>
      </c>
      <c r="V84" t="e">
        <v>#N/A</v>
      </c>
      <c r="W84" t="e">
        <v>#N/A</v>
      </c>
    </row>
    <row r="85" spans="1:23" ht="12.75">
      <c r="A85" s="1">
        <v>36731</v>
      </c>
      <c r="B85" t="s">
        <v>213</v>
      </c>
      <c r="C85" t="s">
        <v>214</v>
      </c>
      <c r="D85" t="s">
        <v>177</v>
      </c>
      <c r="E85" t="s">
        <v>178</v>
      </c>
      <c r="F85" t="s">
        <v>181</v>
      </c>
      <c r="G85" t="s">
        <v>180</v>
      </c>
      <c r="H85">
        <v>2.1</v>
      </c>
      <c r="I85">
        <v>1</v>
      </c>
      <c r="J85">
        <v>-25.4</v>
      </c>
      <c r="K85">
        <v>45.1</v>
      </c>
      <c r="L85">
        <v>1.2</v>
      </c>
      <c r="M85">
        <v>0.8</v>
      </c>
      <c r="N85">
        <v>-25.5</v>
      </c>
      <c r="O85">
        <v>45.6</v>
      </c>
      <c r="P85">
        <v>2</v>
      </c>
      <c r="Q85">
        <v>0.4</v>
      </c>
      <c r="R85">
        <v>-25.4</v>
      </c>
      <c r="S85">
        <v>46.3</v>
      </c>
      <c r="T85" t="e">
        <v>#N/A</v>
      </c>
      <c r="U85" t="e">
        <v>#N/A</v>
      </c>
      <c r="V85" t="e">
        <v>#N/A</v>
      </c>
      <c r="W85" t="e">
        <v>#N/A</v>
      </c>
    </row>
    <row r="86" spans="1:23" ht="12.75">
      <c r="A86" s="1">
        <v>36731</v>
      </c>
      <c r="B86" t="s">
        <v>213</v>
      </c>
      <c r="C86" t="s">
        <v>214</v>
      </c>
      <c r="D86" t="s">
        <v>177</v>
      </c>
      <c r="E86" t="s">
        <v>178</v>
      </c>
      <c r="F86" t="s">
        <v>182</v>
      </c>
      <c r="G86" t="s">
        <v>183</v>
      </c>
      <c r="H86">
        <v>2.6</v>
      </c>
      <c r="I86">
        <v>1.5</v>
      </c>
      <c r="J86">
        <v>-26.2</v>
      </c>
      <c r="K86">
        <v>47.1</v>
      </c>
      <c r="L86">
        <v>1.6</v>
      </c>
      <c r="M86">
        <v>1.4</v>
      </c>
      <c r="N86">
        <v>-26.4</v>
      </c>
      <c r="O86">
        <v>47.2</v>
      </c>
      <c r="P86">
        <v>2.7</v>
      </c>
      <c r="Q86">
        <v>1.5</v>
      </c>
      <c r="R86">
        <v>-26.6</v>
      </c>
      <c r="S86">
        <v>45.9</v>
      </c>
      <c r="T86" t="e">
        <v>#N/A</v>
      </c>
      <c r="U86" t="e">
        <v>#N/A</v>
      </c>
      <c r="V86" t="e">
        <v>#N/A</v>
      </c>
      <c r="W86" t="e">
        <v>#N/A</v>
      </c>
    </row>
    <row r="87" spans="1:23" ht="12.75">
      <c r="A87" s="1">
        <v>36731</v>
      </c>
      <c r="B87" t="s">
        <v>213</v>
      </c>
      <c r="C87" t="s">
        <v>214</v>
      </c>
      <c r="D87" t="s">
        <v>177</v>
      </c>
      <c r="E87" t="s">
        <v>184</v>
      </c>
      <c r="F87" t="s">
        <v>179</v>
      </c>
      <c r="G87" t="s">
        <v>180</v>
      </c>
      <c r="H87">
        <v>2.3</v>
      </c>
      <c r="I87">
        <v>1.8</v>
      </c>
      <c r="J87">
        <v>-25.4</v>
      </c>
      <c r="K87">
        <v>44</v>
      </c>
      <c r="L87">
        <v>2.2</v>
      </c>
      <c r="M87">
        <v>2.1</v>
      </c>
      <c r="N87">
        <v>-26.7</v>
      </c>
      <c r="O87">
        <v>46.4</v>
      </c>
      <c r="P87">
        <v>1.1</v>
      </c>
      <c r="Q87">
        <v>2.2</v>
      </c>
      <c r="R87">
        <v>-26.1</v>
      </c>
      <c r="S87">
        <v>46.2</v>
      </c>
      <c r="T87" t="e">
        <v>#N/A</v>
      </c>
      <c r="U87" t="e">
        <v>#N/A</v>
      </c>
      <c r="V87" t="e">
        <v>#N/A</v>
      </c>
      <c r="W87" t="e">
        <v>#N/A</v>
      </c>
    </row>
    <row r="88" spans="1:23" ht="12.75">
      <c r="A88" s="1">
        <v>36731</v>
      </c>
      <c r="B88" t="s">
        <v>213</v>
      </c>
      <c r="C88" t="s">
        <v>214</v>
      </c>
      <c r="D88" t="s">
        <v>177</v>
      </c>
      <c r="E88" t="s">
        <v>184</v>
      </c>
      <c r="F88" t="s">
        <v>181</v>
      </c>
      <c r="G88" t="s">
        <v>180</v>
      </c>
      <c r="H88">
        <v>1.7</v>
      </c>
      <c r="I88">
        <v>1.4</v>
      </c>
      <c r="J88">
        <v>-25</v>
      </c>
      <c r="K88">
        <v>46</v>
      </c>
      <c r="L88">
        <v>2.6</v>
      </c>
      <c r="M88">
        <v>1.3</v>
      </c>
      <c r="N88">
        <v>-25.3</v>
      </c>
      <c r="O88">
        <v>42.5</v>
      </c>
      <c r="P88">
        <v>0.9</v>
      </c>
      <c r="Q88">
        <v>1.4</v>
      </c>
      <c r="R88">
        <v>-25.7</v>
      </c>
      <c r="S88">
        <v>44.8</v>
      </c>
      <c r="T88" t="e">
        <v>#N/A</v>
      </c>
      <c r="U88" t="e">
        <v>#N/A</v>
      </c>
      <c r="V88" t="e">
        <v>#N/A</v>
      </c>
      <c r="W88" t="e">
        <v>#N/A</v>
      </c>
    </row>
    <row r="89" spans="1:23" ht="12.75">
      <c r="A89" s="1">
        <v>36731</v>
      </c>
      <c r="B89" t="s">
        <v>213</v>
      </c>
      <c r="C89" t="s">
        <v>214</v>
      </c>
      <c r="D89" t="s">
        <v>177</v>
      </c>
      <c r="E89" t="s">
        <v>184</v>
      </c>
      <c r="F89" t="s">
        <v>182</v>
      </c>
      <c r="G89" t="s">
        <v>183</v>
      </c>
      <c r="H89">
        <v>0.5</v>
      </c>
      <c r="I89">
        <v>0.9</v>
      </c>
      <c r="J89">
        <v>-25</v>
      </c>
      <c r="K89">
        <v>48.5</v>
      </c>
      <c r="L89">
        <v>1</v>
      </c>
      <c r="M89">
        <v>0.7</v>
      </c>
      <c r="N89">
        <v>-25.3</v>
      </c>
      <c r="O89">
        <v>47.1</v>
      </c>
      <c r="P89">
        <v>0.6</v>
      </c>
      <c r="Q89">
        <v>0.8</v>
      </c>
      <c r="R89">
        <v>-25.5</v>
      </c>
      <c r="S89">
        <v>49.1</v>
      </c>
      <c r="T89" t="e">
        <v>#N/A</v>
      </c>
      <c r="U89" t="e">
        <v>#N/A</v>
      </c>
      <c r="V89" t="e">
        <v>#N/A</v>
      </c>
      <c r="W89" t="e">
        <v>#N/A</v>
      </c>
    </row>
    <row r="90" spans="1:23" ht="12.75">
      <c r="A90" s="1">
        <v>36731</v>
      </c>
      <c r="B90" t="s">
        <v>213</v>
      </c>
      <c r="C90" t="s">
        <v>214</v>
      </c>
      <c r="D90" t="s">
        <v>177</v>
      </c>
      <c r="E90" t="s">
        <v>215</v>
      </c>
      <c r="F90" t="s">
        <v>179</v>
      </c>
      <c r="G90" t="s">
        <v>180</v>
      </c>
      <c r="H90">
        <v>2.1</v>
      </c>
      <c r="I90">
        <v>1.9</v>
      </c>
      <c r="J90">
        <v>-25.4</v>
      </c>
      <c r="K90">
        <v>46.2</v>
      </c>
      <c r="L90">
        <v>2.7</v>
      </c>
      <c r="M90">
        <v>1.6</v>
      </c>
      <c r="N90">
        <v>-25.5</v>
      </c>
      <c r="O90">
        <v>44.4</v>
      </c>
      <c r="P90">
        <v>1.6</v>
      </c>
      <c r="Q90">
        <v>1.9</v>
      </c>
      <c r="R90">
        <v>-26.7</v>
      </c>
      <c r="S90">
        <v>45.4</v>
      </c>
      <c r="T90" t="e">
        <v>#N/A</v>
      </c>
      <c r="U90" t="e">
        <v>#N/A</v>
      </c>
      <c r="V90" t="e">
        <v>#N/A</v>
      </c>
      <c r="W90" t="e">
        <v>#N/A</v>
      </c>
    </row>
    <row r="91" spans="1:23" ht="12.75">
      <c r="A91" s="1">
        <v>36731</v>
      </c>
      <c r="B91" t="s">
        <v>213</v>
      </c>
      <c r="C91" t="s">
        <v>214</v>
      </c>
      <c r="D91" t="s">
        <v>177</v>
      </c>
      <c r="E91" t="s">
        <v>215</v>
      </c>
      <c r="F91" t="s">
        <v>181</v>
      </c>
      <c r="G91" t="s">
        <v>180</v>
      </c>
      <c r="H91">
        <v>1.6</v>
      </c>
      <c r="I91">
        <v>1.7</v>
      </c>
      <c r="J91">
        <v>-25.5</v>
      </c>
      <c r="K91">
        <v>45.5</v>
      </c>
      <c r="L91">
        <v>2.2</v>
      </c>
      <c r="M91">
        <v>1.3</v>
      </c>
      <c r="N91">
        <v>-25.3</v>
      </c>
      <c r="O91">
        <v>46.3</v>
      </c>
      <c r="P91">
        <v>1.3</v>
      </c>
      <c r="Q91">
        <v>1.4</v>
      </c>
      <c r="R91">
        <v>-25.5</v>
      </c>
      <c r="S91">
        <v>44.4</v>
      </c>
      <c r="T91" t="e">
        <v>#N/A</v>
      </c>
      <c r="U91" t="e">
        <v>#N/A</v>
      </c>
      <c r="V91" t="e">
        <v>#N/A</v>
      </c>
      <c r="W91" t="e">
        <v>#N/A</v>
      </c>
    </row>
    <row r="92" spans="1:23" ht="12.75">
      <c r="A92" s="1">
        <v>36731</v>
      </c>
      <c r="B92" t="s">
        <v>213</v>
      </c>
      <c r="C92" t="s">
        <v>214</v>
      </c>
      <c r="D92" t="s">
        <v>177</v>
      </c>
      <c r="E92" t="s">
        <v>215</v>
      </c>
      <c r="F92" t="s">
        <v>182</v>
      </c>
      <c r="G92" t="s">
        <v>183</v>
      </c>
      <c r="H92">
        <v>1.2</v>
      </c>
      <c r="I92">
        <v>0.6</v>
      </c>
      <c r="J92">
        <v>-25</v>
      </c>
      <c r="K92">
        <v>45.3</v>
      </c>
      <c r="L92">
        <v>1</v>
      </c>
      <c r="M92">
        <v>0.8</v>
      </c>
      <c r="N92">
        <v>-25.5</v>
      </c>
      <c r="O92">
        <v>42.6</v>
      </c>
      <c r="P92">
        <v>1.3</v>
      </c>
      <c r="Q92">
        <v>0.8</v>
      </c>
      <c r="R92">
        <v>-26</v>
      </c>
      <c r="S92">
        <v>46.5</v>
      </c>
      <c r="T92" t="e">
        <v>#N/A</v>
      </c>
      <c r="U92" t="e">
        <v>#N/A</v>
      </c>
      <c r="V92" t="e">
        <v>#N/A</v>
      </c>
      <c r="W92" t="e">
        <v>#N/A</v>
      </c>
    </row>
    <row r="93" spans="1:23" ht="12.75">
      <c r="A93" s="1">
        <v>36731</v>
      </c>
      <c r="B93" t="s">
        <v>213</v>
      </c>
      <c r="C93" t="s">
        <v>214</v>
      </c>
      <c r="D93" t="s">
        <v>185</v>
      </c>
      <c r="E93" t="s">
        <v>216</v>
      </c>
      <c r="F93" t="s">
        <v>187</v>
      </c>
      <c r="G93" t="s">
        <v>180</v>
      </c>
      <c r="H93">
        <v>-4</v>
      </c>
      <c r="I93">
        <v>1.8</v>
      </c>
      <c r="J93">
        <v>-27.5</v>
      </c>
      <c r="K93">
        <v>47.3</v>
      </c>
      <c r="L93">
        <v>-8.6</v>
      </c>
      <c r="M93">
        <v>1.5</v>
      </c>
      <c r="N93">
        <v>-29.2</v>
      </c>
      <c r="O93">
        <v>50.4</v>
      </c>
      <c r="P93">
        <v>-6.5</v>
      </c>
      <c r="Q93">
        <v>1.7</v>
      </c>
      <c r="R93">
        <v>-29</v>
      </c>
      <c r="S93">
        <v>44</v>
      </c>
      <c r="T93" t="e">
        <v>#N/A</v>
      </c>
      <c r="U93" t="e">
        <v>#N/A</v>
      </c>
      <c r="V93" t="e">
        <v>#N/A</v>
      </c>
      <c r="W93" t="e">
        <v>#N/A</v>
      </c>
    </row>
    <row r="94" spans="1:23" ht="12.75">
      <c r="A94" s="1">
        <v>36731</v>
      </c>
      <c r="B94" t="s">
        <v>213</v>
      </c>
      <c r="C94" t="s">
        <v>214</v>
      </c>
      <c r="D94" t="s">
        <v>185</v>
      </c>
      <c r="E94" t="s">
        <v>216</v>
      </c>
      <c r="F94" t="s">
        <v>188</v>
      </c>
      <c r="G94" t="s">
        <v>180</v>
      </c>
      <c r="H94">
        <v>-4.7</v>
      </c>
      <c r="I94">
        <v>0.9</v>
      </c>
      <c r="J94">
        <v>-27.7</v>
      </c>
      <c r="K94">
        <v>51.2</v>
      </c>
      <c r="L94">
        <v>-4.2</v>
      </c>
      <c r="M94">
        <v>1.3</v>
      </c>
      <c r="N94">
        <v>-27.1</v>
      </c>
      <c r="O94">
        <v>52.3</v>
      </c>
      <c r="P94">
        <v>-6.7</v>
      </c>
      <c r="Q94">
        <v>1.7</v>
      </c>
      <c r="R94">
        <v>-28.1</v>
      </c>
      <c r="S94">
        <v>46.7</v>
      </c>
      <c r="T94" t="e">
        <v>#N/A</v>
      </c>
      <c r="U94" t="e">
        <v>#N/A</v>
      </c>
      <c r="V94" t="e">
        <v>#N/A</v>
      </c>
      <c r="W94" t="e">
        <v>#N/A</v>
      </c>
    </row>
    <row r="95" spans="1:23" ht="12.75">
      <c r="A95" s="1">
        <v>36731</v>
      </c>
      <c r="B95" t="s">
        <v>213</v>
      </c>
      <c r="C95" t="s">
        <v>214</v>
      </c>
      <c r="D95" t="s">
        <v>185</v>
      </c>
      <c r="E95" t="s">
        <v>216</v>
      </c>
      <c r="F95" t="s">
        <v>189</v>
      </c>
      <c r="G95" t="s">
        <v>190</v>
      </c>
      <c r="H95">
        <v>-5.2</v>
      </c>
      <c r="I95">
        <v>0.7</v>
      </c>
      <c r="J95">
        <v>-28.4</v>
      </c>
      <c r="K95">
        <v>51.7</v>
      </c>
      <c r="L95">
        <v>-4.1</v>
      </c>
      <c r="M95">
        <v>0.7</v>
      </c>
      <c r="N95">
        <v>-28</v>
      </c>
      <c r="O95">
        <v>47.7</v>
      </c>
      <c r="P95">
        <v>-6.4</v>
      </c>
      <c r="Q95">
        <v>0.6</v>
      </c>
      <c r="R95">
        <v>-29.4</v>
      </c>
      <c r="S95">
        <v>47.2</v>
      </c>
      <c r="T95" t="e">
        <v>#N/A</v>
      </c>
      <c r="U95" t="e">
        <v>#N/A</v>
      </c>
      <c r="V95" t="e">
        <v>#N/A</v>
      </c>
      <c r="W95" t="e">
        <v>#N/A</v>
      </c>
    </row>
    <row r="96" spans="1:23" ht="12.75">
      <c r="A96" s="1">
        <v>36731</v>
      </c>
      <c r="B96" t="s">
        <v>213</v>
      </c>
      <c r="C96" t="s">
        <v>214</v>
      </c>
      <c r="D96" t="s">
        <v>185</v>
      </c>
      <c r="E96" t="s">
        <v>216</v>
      </c>
      <c r="F96" t="s">
        <v>191</v>
      </c>
      <c r="G96" t="s">
        <v>183</v>
      </c>
      <c r="H96">
        <v>-4.1</v>
      </c>
      <c r="I96">
        <v>0.6</v>
      </c>
      <c r="J96">
        <v>-27.9</v>
      </c>
      <c r="K96">
        <v>53.5</v>
      </c>
      <c r="L96">
        <v>-6.5</v>
      </c>
      <c r="M96">
        <v>0.4</v>
      </c>
      <c r="N96">
        <v>-29</v>
      </c>
      <c r="O96">
        <v>46.2</v>
      </c>
      <c r="P96">
        <v>-5.9</v>
      </c>
      <c r="Q96">
        <v>0.6</v>
      </c>
      <c r="R96">
        <v>-30</v>
      </c>
      <c r="S96">
        <v>49.5</v>
      </c>
      <c r="T96" t="e">
        <v>#N/A</v>
      </c>
      <c r="U96" t="e">
        <v>#N/A</v>
      </c>
      <c r="V96" t="e">
        <v>#N/A</v>
      </c>
      <c r="W96" t="e">
        <v>#N/A</v>
      </c>
    </row>
    <row r="97" spans="1:23" ht="12.75">
      <c r="A97" s="1">
        <v>36731</v>
      </c>
      <c r="B97" t="s">
        <v>213</v>
      </c>
      <c r="C97" t="s">
        <v>214</v>
      </c>
      <c r="D97" t="s">
        <v>185</v>
      </c>
      <c r="E97" t="s">
        <v>192</v>
      </c>
      <c r="F97" t="s">
        <v>187</v>
      </c>
      <c r="G97" t="s">
        <v>180</v>
      </c>
      <c r="H97">
        <v>-7.1</v>
      </c>
      <c r="I97">
        <v>1.4</v>
      </c>
      <c r="J97">
        <v>-30.9</v>
      </c>
      <c r="K97">
        <v>53.5</v>
      </c>
      <c r="L97" t="e">
        <v>#N/A</v>
      </c>
      <c r="M97" t="e">
        <v>#N/A</v>
      </c>
      <c r="N97" t="e">
        <v>#N/A</v>
      </c>
      <c r="O97" t="e">
        <v>#N/A</v>
      </c>
      <c r="P97">
        <v>-4.4</v>
      </c>
      <c r="Q97">
        <v>1.8</v>
      </c>
      <c r="R97">
        <v>-30.6</v>
      </c>
      <c r="S97">
        <v>51.4</v>
      </c>
      <c r="T97" t="e">
        <v>#N/A</v>
      </c>
      <c r="U97" t="e">
        <v>#N/A</v>
      </c>
      <c r="V97" t="e">
        <v>#N/A</v>
      </c>
      <c r="W97" t="e">
        <v>#N/A</v>
      </c>
    </row>
    <row r="98" spans="1:23" ht="12.75">
      <c r="A98" s="1">
        <v>36731</v>
      </c>
      <c r="B98" t="s">
        <v>213</v>
      </c>
      <c r="C98" t="s">
        <v>214</v>
      </c>
      <c r="D98" t="s">
        <v>185</v>
      </c>
      <c r="E98" t="s">
        <v>192</v>
      </c>
      <c r="F98" t="s">
        <v>188</v>
      </c>
      <c r="G98" t="s">
        <v>180</v>
      </c>
      <c r="H98">
        <v>-7.6</v>
      </c>
      <c r="I98">
        <v>1.1</v>
      </c>
      <c r="J98">
        <v>-29.8</v>
      </c>
      <c r="K98">
        <v>51.6</v>
      </c>
      <c r="L98" t="e">
        <v>#N/A</v>
      </c>
      <c r="M98" t="e">
        <v>#N/A</v>
      </c>
      <c r="N98" t="e">
        <v>#N/A</v>
      </c>
      <c r="O98" t="e">
        <v>#N/A</v>
      </c>
      <c r="P98">
        <v>-5.4</v>
      </c>
      <c r="Q98">
        <v>1</v>
      </c>
      <c r="R98">
        <v>-29.4</v>
      </c>
      <c r="S98">
        <v>48.9</v>
      </c>
      <c r="T98" t="e">
        <v>#N/A</v>
      </c>
      <c r="U98" t="e">
        <v>#N/A</v>
      </c>
      <c r="V98" t="e">
        <v>#N/A</v>
      </c>
      <c r="W98" t="e">
        <v>#N/A</v>
      </c>
    </row>
    <row r="99" spans="1:23" ht="12.75">
      <c r="A99" s="1">
        <v>36731</v>
      </c>
      <c r="B99" t="s">
        <v>213</v>
      </c>
      <c r="C99" t="s">
        <v>214</v>
      </c>
      <c r="D99" t="s">
        <v>185</v>
      </c>
      <c r="E99" t="s">
        <v>192</v>
      </c>
      <c r="F99" t="s">
        <v>189</v>
      </c>
      <c r="G99" t="s">
        <v>190</v>
      </c>
      <c r="H99">
        <v>-6.6</v>
      </c>
      <c r="I99">
        <v>0.5</v>
      </c>
      <c r="J99">
        <v>-30.7</v>
      </c>
      <c r="K99">
        <v>50.3</v>
      </c>
      <c r="L99" t="e">
        <v>#N/A</v>
      </c>
      <c r="M99" t="e">
        <v>#N/A</v>
      </c>
      <c r="N99" t="e">
        <v>#N/A</v>
      </c>
      <c r="O99" t="e">
        <v>#N/A</v>
      </c>
      <c r="P99">
        <v>-4.9</v>
      </c>
      <c r="Q99">
        <v>0.7</v>
      </c>
      <c r="R99">
        <v>-30.3</v>
      </c>
      <c r="S99">
        <v>55.2</v>
      </c>
      <c r="T99" t="e">
        <v>#N/A</v>
      </c>
      <c r="U99" t="e">
        <v>#N/A</v>
      </c>
      <c r="V99" t="e">
        <v>#N/A</v>
      </c>
      <c r="W99" t="e">
        <v>#N/A</v>
      </c>
    </row>
    <row r="100" spans="1:23" ht="12.75">
      <c r="A100" s="1">
        <v>36731</v>
      </c>
      <c r="B100" t="s">
        <v>213</v>
      </c>
      <c r="C100" t="s">
        <v>214</v>
      </c>
      <c r="D100" t="s">
        <v>185</v>
      </c>
      <c r="E100" t="s">
        <v>192</v>
      </c>
      <c r="F100" t="s">
        <v>191</v>
      </c>
      <c r="G100" t="s">
        <v>183</v>
      </c>
      <c r="H100">
        <v>-3.6</v>
      </c>
      <c r="I100">
        <v>0.4</v>
      </c>
      <c r="J100">
        <v>-29.4</v>
      </c>
      <c r="K100">
        <v>48</v>
      </c>
      <c r="L100" t="e">
        <v>#N/A</v>
      </c>
      <c r="M100" t="e">
        <v>#N/A</v>
      </c>
      <c r="N100" t="e">
        <v>#N/A</v>
      </c>
      <c r="O100" t="e">
        <v>#N/A</v>
      </c>
      <c r="P100">
        <v>-4.5</v>
      </c>
      <c r="Q100">
        <v>0.5</v>
      </c>
      <c r="R100">
        <v>-29.5</v>
      </c>
      <c r="S100">
        <v>54.3</v>
      </c>
      <c r="T100" t="e">
        <v>#N/A</v>
      </c>
      <c r="U100" t="e">
        <v>#N/A</v>
      </c>
      <c r="V100" t="e">
        <v>#N/A</v>
      </c>
      <c r="W100" t="e">
        <v>#N/A</v>
      </c>
    </row>
    <row r="101" spans="1:23" ht="12.75">
      <c r="A101" s="1">
        <v>36731</v>
      </c>
      <c r="B101" t="s">
        <v>213</v>
      </c>
      <c r="C101" t="s">
        <v>214</v>
      </c>
      <c r="D101" t="s">
        <v>185</v>
      </c>
      <c r="E101" t="s">
        <v>217</v>
      </c>
      <c r="F101" t="s">
        <v>187</v>
      </c>
      <c r="G101" t="s">
        <v>180</v>
      </c>
      <c r="H101">
        <v>-6.9</v>
      </c>
      <c r="I101">
        <v>1.3</v>
      </c>
      <c r="J101">
        <v>-29.4</v>
      </c>
      <c r="K101">
        <v>48.9</v>
      </c>
      <c r="L101">
        <v>-6.5</v>
      </c>
      <c r="M101">
        <v>1.3</v>
      </c>
      <c r="N101">
        <v>-29.5</v>
      </c>
      <c r="O101">
        <v>49.4</v>
      </c>
      <c r="P101">
        <v>-6.2</v>
      </c>
      <c r="Q101">
        <v>1.4</v>
      </c>
      <c r="R101">
        <v>-29.2</v>
      </c>
      <c r="S101">
        <v>48.1</v>
      </c>
      <c r="T101" t="e">
        <v>#N/A</v>
      </c>
      <c r="U101" t="e">
        <v>#N/A</v>
      </c>
      <c r="V101" t="e">
        <v>#N/A</v>
      </c>
      <c r="W101" t="e">
        <v>#N/A</v>
      </c>
    </row>
    <row r="102" spans="1:23" ht="12.75">
      <c r="A102" s="1">
        <v>36731</v>
      </c>
      <c r="B102" t="s">
        <v>213</v>
      </c>
      <c r="C102" t="s">
        <v>214</v>
      </c>
      <c r="D102" t="s">
        <v>185</v>
      </c>
      <c r="E102" t="s">
        <v>217</v>
      </c>
      <c r="F102" t="s">
        <v>189</v>
      </c>
      <c r="G102" t="s">
        <v>190</v>
      </c>
      <c r="H102">
        <v>-5.5</v>
      </c>
      <c r="I102">
        <v>0.9</v>
      </c>
      <c r="J102">
        <v>-29.1</v>
      </c>
      <c r="K102">
        <v>50.5</v>
      </c>
      <c r="L102">
        <v>-6.1</v>
      </c>
      <c r="M102">
        <v>0.7</v>
      </c>
      <c r="N102">
        <v>-29.7</v>
      </c>
      <c r="O102">
        <v>44</v>
      </c>
      <c r="P102">
        <v>-5.6</v>
      </c>
      <c r="Q102">
        <v>0.8</v>
      </c>
      <c r="R102">
        <v>-29.4</v>
      </c>
      <c r="S102">
        <v>52.1</v>
      </c>
      <c r="T102" t="e">
        <v>#N/A</v>
      </c>
      <c r="U102" t="e">
        <v>#N/A</v>
      </c>
      <c r="V102" t="e">
        <v>#N/A</v>
      </c>
      <c r="W102" t="e">
        <v>#N/A</v>
      </c>
    </row>
    <row r="103" spans="1:23" ht="12.75">
      <c r="A103" s="1">
        <v>36731</v>
      </c>
      <c r="B103" t="s">
        <v>213</v>
      </c>
      <c r="C103" t="s">
        <v>214</v>
      </c>
      <c r="D103" t="s">
        <v>185</v>
      </c>
      <c r="E103" t="s">
        <v>217</v>
      </c>
      <c r="F103" t="s">
        <v>191</v>
      </c>
      <c r="G103" t="s">
        <v>183</v>
      </c>
      <c r="H103">
        <v>-4.9</v>
      </c>
      <c r="I103">
        <v>0.9</v>
      </c>
      <c r="J103">
        <v>-28.5</v>
      </c>
      <c r="K103">
        <v>52.9</v>
      </c>
      <c r="L103">
        <v>-5.3</v>
      </c>
      <c r="M103">
        <v>0.6</v>
      </c>
      <c r="N103">
        <v>-28</v>
      </c>
      <c r="O103">
        <v>50.2</v>
      </c>
      <c r="P103">
        <v>-4</v>
      </c>
      <c r="Q103">
        <v>0.7</v>
      </c>
      <c r="R103">
        <v>-28.2</v>
      </c>
      <c r="S103">
        <v>50.4</v>
      </c>
      <c r="T103" t="e">
        <v>#N/A</v>
      </c>
      <c r="U103" t="e">
        <v>#N/A</v>
      </c>
      <c r="V103" t="e">
        <v>#N/A</v>
      </c>
      <c r="W103" t="e">
        <v>#N/A</v>
      </c>
    </row>
    <row r="104" spans="1:23" ht="12.75">
      <c r="A104" s="1">
        <v>36731</v>
      </c>
      <c r="B104" t="s">
        <v>213</v>
      </c>
      <c r="C104" t="s">
        <v>214</v>
      </c>
      <c r="D104" t="s">
        <v>194</v>
      </c>
      <c r="E104" t="s">
        <v>198</v>
      </c>
      <c r="F104" t="s">
        <v>199</v>
      </c>
      <c r="G104" t="s">
        <v>180</v>
      </c>
      <c r="H104">
        <v>-6.6</v>
      </c>
      <c r="I104">
        <v>1.4</v>
      </c>
      <c r="J104">
        <v>-26.6</v>
      </c>
      <c r="K104">
        <v>58.1</v>
      </c>
      <c r="L104">
        <v>-5.8</v>
      </c>
      <c r="M104">
        <v>1.5</v>
      </c>
      <c r="N104">
        <v>-27</v>
      </c>
      <c r="O104">
        <v>55.2</v>
      </c>
      <c r="P104">
        <v>-6.1</v>
      </c>
      <c r="Q104">
        <v>1.3</v>
      </c>
      <c r="R104">
        <v>-27.4</v>
      </c>
      <c r="S104">
        <v>56.2</v>
      </c>
      <c r="T104" t="e">
        <v>#N/A</v>
      </c>
      <c r="U104" t="e">
        <v>#N/A</v>
      </c>
      <c r="V104" t="e">
        <v>#N/A</v>
      </c>
      <c r="W104" t="e">
        <v>#N/A</v>
      </c>
    </row>
    <row r="105" spans="1:23" ht="12.75">
      <c r="A105" s="1">
        <v>36731</v>
      </c>
      <c r="B105" t="s">
        <v>213</v>
      </c>
      <c r="C105" t="s">
        <v>214</v>
      </c>
      <c r="D105" t="s">
        <v>194</v>
      </c>
      <c r="E105" t="s">
        <v>198</v>
      </c>
      <c r="F105" t="s">
        <v>200</v>
      </c>
      <c r="G105" t="s">
        <v>190</v>
      </c>
      <c r="H105">
        <v>-6.4</v>
      </c>
      <c r="I105">
        <v>0.8</v>
      </c>
      <c r="J105">
        <v>-28</v>
      </c>
      <c r="K105">
        <v>57.7</v>
      </c>
      <c r="L105">
        <v>-6.7</v>
      </c>
      <c r="M105">
        <v>0.7</v>
      </c>
      <c r="N105">
        <v>-28.4</v>
      </c>
      <c r="O105">
        <v>52.8</v>
      </c>
      <c r="P105">
        <v>-6.8</v>
      </c>
      <c r="Q105">
        <v>0.7</v>
      </c>
      <c r="R105">
        <v>-28.4</v>
      </c>
      <c r="S105">
        <v>55.5</v>
      </c>
      <c r="T105" t="e">
        <v>#N/A</v>
      </c>
      <c r="U105" t="e">
        <v>#N/A</v>
      </c>
      <c r="V105" t="e">
        <v>#N/A</v>
      </c>
      <c r="W105" t="e">
        <v>#N/A</v>
      </c>
    </row>
    <row r="106" spans="1:23" ht="12.75">
      <c r="A106" s="1">
        <v>36731</v>
      </c>
      <c r="B106" t="s">
        <v>213</v>
      </c>
      <c r="C106" t="s">
        <v>214</v>
      </c>
      <c r="D106" t="s">
        <v>194</v>
      </c>
      <c r="E106" t="s">
        <v>198</v>
      </c>
      <c r="F106" t="s">
        <v>191</v>
      </c>
      <c r="G106" t="s">
        <v>183</v>
      </c>
      <c r="H106">
        <v>-6.3</v>
      </c>
      <c r="I106">
        <v>0.7</v>
      </c>
      <c r="J106">
        <v>-26.8</v>
      </c>
      <c r="K106">
        <v>57.3</v>
      </c>
      <c r="L106">
        <v>-6.1</v>
      </c>
      <c r="M106">
        <v>0.6</v>
      </c>
      <c r="N106">
        <v>-27.9</v>
      </c>
      <c r="O106">
        <v>52.5</v>
      </c>
      <c r="P106">
        <v>-6.2</v>
      </c>
      <c r="Q106">
        <v>0.6</v>
      </c>
      <c r="R106">
        <v>-27.8</v>
      </c>
      <c r="S106">
        <v>53.9</v>
      </c>
      <c r="T106" t="e">
        <v>#N/A</v>
      </c>
      <c r="U106" t="e">
        <v>#N/A</v>
      </c>
      <c r="V106" t="e">
        <v>#N/A</v>
      </c>
      <c r="W106" t="e">
        <v>#N/A</v>
      </c>
    </row>
    <row r="107" spans="1:23" ht="12.75">
      <c r="A107" s="1">
        <v>36731</v>
      </c>
      <c r="B107" t="s">
        <v>213</v>
      </c>
      <c r="C107" t="s">
        <v>214</v>
      </c>
      <c r="D107" t="s">
        <v>202</v>
      </c>
      <c r="E107" t="s">
        <v>203</v>
      </c>
      <c r="F107" t="s">
        <v>180</v>
      </c>
      <c r="G107" t="s">
        <v>180</v>
      </c>
      <c r="H107">
        <v>-1.3</v>
      </c>
      <c r="I107">
        <v>5.4</v>
      </c>
      <c r="J107">
        <v>-27.2</v>
      </c>
      <c r="K107">
        <v>43.9</v>
      </c>
      <c r="L107">
        <v>0</v>
      </c>
      <c r="M107">
        <v>1.8</v>
      </c>
      <c r="N107">
        <v>-30.2</v>
      </c>
      <c r="O107">
        <v>45.6</v>
      </c>
      <c r="P107">
        <v>0.1</v>
      </c>
      <c r="Q107">
        <v>1.7</v>
      </c>
      <c r="R107">
        <v>-27.1</v>
      </c>
      <c r="S107">
        <v>47.2</v>
      </c>
      <c r="T107" t="e">
        <v>#N/A</v>
      </c>
      <c r="U107" t="e">
        <v>#N/A</v>
      </c>
      <c r="V107" t="e">
        <v>#N/A</v>
      </c>
      <c r="W107" t="e">
        <v>#N/A</v>
      </c>
    </row>
    <row r="108" spans="1:23" ht="12.75">
      <c r="A108" s="1">
        <v>36731</v>
      </c>
      <c r="B108" t="s">
        <v>213</v>
      </c>
      <c r="C108" t="s">
        <v>214</v>
      </c>
      <c r="D108" t="s">
        <v>202</v>
      </c>
      <c r="E108" t="s">
        <v>203</v>
      </c>
      <c r="F108" t="s">
        <v>183</v>
      </c>
      <c r="G108" t="s">
        <v>183</v>
      </c>
      <c r="H108">
        <v>-1.7</v>
      </c>
      <c r="I108">
        <v>4.6</v>
      </c>
      <c r="J108">
        <v>-26.7</v>
      </c>
      <c r="K108">
        <v>45.3</v>
      </c>
      <c r="L108">
        <v>-0.5</v>
      </c>
      <c r="M108">
        <v>1.2</v>
      </c>
      <c r="N108">
        <v>-28.5</v>
      </c>
      <c r="O108">
        <v>45.3</v>
      </c>
      <c r="P108">
        <v>0.5</v>
      </c>
      <c r="Q108">
        <v>1.3</v>
      </c>
      <c r="R108">
        <v>-27.1</v>
      </c>
      <c r="S108">
        <v>48.4</v>
      </c>
      <c r="T108" t="e">
        <v>#N/A</v>
      </c>
      <c r="U108" t="e">
        <v>#N/A</v>
      </c>
      <c r="V108" t="e">
        <v>#N/A</v>
      </c>
      <c r="W108" t="e">
        <v>#N/A</v>
      </c>
    </row>
    <row r="109" spans="1:23" ht="12.75">
      <c r="A109" s="1">
        <v>36731</v>
      </c>
      <c r="B109" t="s">
        <v>213</v>
      </c>
      <c r="C109" t="s">
        <v>214</v>
      </c>
      <c r="D109" t="s">
        <v>202</v>
      </c>
      <c r="E109" t="s">
        <v>218</v>
      </c>
      <c r="F109" t="s">
        <v>180</v>
      </c>
      <c r="G109" t="s">
        <v>180</v>
      </c>
      <c r="H109">
        <v>0.8</v>
      </c>
      <c r="I109">
        <v>1.6</v>
      </c>
      <c r="J109">
        <v>-25.3</v>
      </c>
      <c r="K109">
        <v>42.5</v>
      </c>
      <c r="L109">
        <v>1.1</v>
      </c>
      <c r="M109">
        <v>1.3</v>
      </c>
      <c r="N109">
        <v>-24.7</v>
      </c>
      <c r="O109">
        <v>44.5</v>
      </c>
      <c r="P109" t="e">
        <v>#N/A</v>
      </c>
      <c r="Q109" t="e">
        <v>#N/A</v>
      </c>
      <c r="R109" t="e">
        <v>#N/A</v>
      </c>
      <c r="S109" t="e">
        <v>#N/A</v>
      </c>
      <c r="T109" t="e">
        <v>#N/A</v>
      </c>
      <c r="U109" t="e">
        <v>#N/A</v>
      </c>
      <c r="V109" t="e">
        <v>#N/A</v>
      </c>
      <c r="W109" t="e">
        <v>#N/A</v>
      </c>
    </row>
    <row r="110" spans="1:23" ht="12.75">
      <c r="A110" s="1">
        <v>36731</v>
      </c>
      <c r="B110" t="s">
        <v>213</v>
      </c>
      <c r="C110" t="s">
        <v>214</v>
      </c>
      <c r="D110" t="s">
        <v>202</v>
      </c>
      <c r="E110" t="s">
        <v>218</v>
      </c>
      <c r="F110" t="s">
        <v>183</v>
      </c>
      <c r="G110" t="s">
        <v>183</v>
      </c>
      <c r="H110">
        <v>-0.5</v>
      </c>
      <c r="I110">
        <v>1.2</v>
      </c>
      <c r="J110">
        <v>-23.8</v>
      </c>
      <c r="K110">
        <v>48.4</v>
      </c>
      <c r="L110">
        <v>-0.6</v>
      </c>
      <c r="M110">
        <v>0.7</v>
      </c>
      <c r="N110">
        <v>-27.3</v>
      </c>
      <c r="O110">
        <v>42.7</v>
      </c>
      <c r="P110" t="e">
        <v>#N/A</v>
      </c>
      <c r="Q110" t="e">
        <v>#N/A</v>
      </c>
      <c r="R110" t="e">
        <v>#N/A</v>
      </c>
      <c r="S110" t="e">
        <v>#N/A</v>
      </c>
      <c r="T110" t="e">
        <v>#N/A</v>
      </c>
      <c r="U110" t="e">
        <v>#N/A</v>
      </c>
      <c r="V110" t="e">
        <v>#N/A</v>
      </c>
      <c r="W110" t="e">
        <v>#N/A</v>
      </c>
    </row>
    <row r="111" spans="1:23" ht="12.75">
      <c r="A111" s="1">
        <v>36731</v>
      </c>
      <c r="B111" t="s">
        <v>213</v>
      </c>
      <c r="C111" t="s">
        <v>214</v>
      </c>
      <c r="D111" t="s">
        <v>204</v>
      </c>
      <c r="E111" t="s">
        <v>219</v>
      </c>
      <c r="F111" t="s">
        <v>206</v>
      </c>
      <c r="G111" t="s">
        <v>207</v>
      </c>
      <c r="H111">
        <v>-2</v>
      </c>
      <c r="I111">
        <v>0.7</v>
      </c>
      <c r="J111">
        <v>-28.9</v>
      </c>
      <c r="K111">
        <v>46.3</v>
      </c>
      <c r="L111">
        <v>-2.7</v>
      </c>
      <c r="M111">
        <v>0.6</v>
      </c>
      <c r="N111">
        <v>-29</v>
      </c>
      <c r="O111">
        <v>45.5</v>
      </c>
      <c r="P111">
        <v>-2</v>
      </c>
      <c r="Q111">
        <v>0.7</v>
      </c>
      <c r="R111">
        <v>-28.9</v>
      </c>
      <c r="S111">
        <v>48</v>
      </c>
      <c r="T111" t="e">
        <v>#N/A</v>
      </c>
      <c r="U111" t="e">
        <v>#N/A</v>
      </c>
      <c r="V111" t="e">
        <v>#N/A</v>
      </c>
      <c r="W111" t="e">
        <v>#N/A</v>
      </c>
    </row>
    <row r="112" spans="1:23" ht="12.75">
      <c r="A112" s="1">
        <v>36731</v>
      </c>
      <c r="B112" t="s">
        <v>213</v>
      </c>
      <c r="C112" t="s">
        <v>214</v>
      </c>
      <c r="D112" t="s">
        <v>204</v>
      </c>
      <c r="E112" t="s">
        <v>208</v>
      </c>
      <c r="F112" t="s">
        <v>206</v>
      </c>
      <c r="G112" t="s">
        <v>207</v>
      </c>
      <c r="H112">
        <v>-1.8</v>
      </c>
      <c r="I112">
        <v>0.7</v>
      </c>
      <c r="J112">
        <v>-27.6</v>
      </c>
      <c r="K112">
        <v>43.8</v>
      </c>
      <c r="L112">
        <v>-2.4</v>
      </c>
      <c r="M112">
        <v>0.7</v>
      </c>
      <c r="N112">
        <v>-30.1</v>
      </c>
      <c r="O112">
        <v>44.9</v>
      </c>
      <c r="P112">
        <v>-2.8</v>
      </c>
      <c r="Q112">
        <v>0.7</v>
      </c>
      <c r="R112">
        <v>-28.4</v>
      </c>
      <c r="S112">
        <v>47.1</v>
      </c>
      <c r="T112" t="e">
        <v>#N/A</v>
      </c>
      <c r="U112" t="e">
        <v>#N/A</v>
      </c>
      <c r="V112" t="e">
        <v>#N/A</v>
      </c>
      <c r="W112" t="e">
        <v>#N/A</v>
      </c>
    </row>
    <row r="113" spans="1:23" ht="12.75">
      <c r="A113" s="1">
        <v>36731</v>
      </c>
      <c r="B113" t="s">
        <v>213</v>
      </c>
      <c r="C113" t="s">
        <v>214</v>
      </c>
      <c r="D113" t="s">
        <v>209</v>
      </c>
      <c r="E113" t="s">
        <v>210</v>
      </c>
      <c r="F113" t="s">
        <v>211</v>
      </c>
      <c r="G113" t="s">
        <v>207</v>
      </c>
      <c r="H113">
        <v>-2.8</v>
      </c>
      <c r="I113">
        <v>0.4</v>
      </c>
      <c r="J113">
        <v>-24.9</v>
      </c>
      <c r="K113">
        <v>42.6</v>
      </c>
      <c r="L113">
        <v>-2</v>
      </c>
      <c r="M113">
        <v>1</v>
      </c>
      <c r="N113">
        <v>-27.4</v>
      </c>
      <c r="O113">
        <v>40.5</v>
      </c>
      <c r="P113">
        <v>-2.2</v>
      </c>
      <c r="Q113">
        <v>0.7</v>
      </c>
      <c r="R113">
        <v>-25.9</v>
      </c>
      <c r="S113">
        <v>45.5</v>
      </c>
      <c r="T113" t="e">
        <v>#N/A</v>
      </c>
      <c r="U113" t="e">
        <v>#N/A</v>
      </c>
      <c r="V113" t="e">
        <v>#N/A</v>
      </c>
      <c r="W113" t="e">
        <v>#N/A</v>
      </c>
    </row>
    <row r="114" spans="1:23" ht="12.75">
      <c r="A114" s="1">
        <v>36731</v>
      </c>
      <c r="B114" t="s">
        <v>213</v>
      </c>
      <c r="C114" t="s">
        <v>220</v>
      </c>
      <c r="D114" t="s">
        <v>177</v>
      </c>
      <c r="E114" t="s">
        <v>178</v>
      </c>
      <c r="F114" t="s">
        <v>179</v>
      </c>
      <c r="G114" t="s">
        <v>180</v>
      </c>
      <c r="H114">
        <v>-8.5</v>
      </c>
      <c r="I114">
        <v>0.7</v>
      </c>
      <c r="J114">
        <v>-27.7</v>
      </c>
      <c r="K114">
        <v>53.4</v>
      </c>
      <c r="L114">
        <v>1.6</v>
      </c>
      <c r="M114">
        <v>1.4</v>
      </c>
      <c r="N114">
        <v>-26.3</v>
      </c>
      <c r="O114">
        <v>45.1</v>
      </c>
      <c r="P114">
        <v>1.7</v>
      </c>
      <c r="Q114">
        <v>2.4</v>
      </c>
      <c r="R114">
        <v>-27</v>
      </c>
      <c r="S114">
        <v>46.5</v>
      </c>
      <c r="T114" t="e">
        <v>#N/A</v>
      </c>
      <c r="U114" t="e">
        <v>#N/A</v>
      </c>
      <c r="V114" t="e">
        <v>#N/A</v>
      </c>
      <c r="W114" t="e">
        <v>#N/A</v>
      </c>
    </row>
    <row r="115" spans="1:23" ht="12.75">
      <c r="A115" s="1">
        <v>36731</v>
      </c>
      <c r="B115" t="s">
        <v>213</v>
      </c>
      <c r="C115" t="s">
        <v>220</v>
      </c>
      <c r="D115" t="s">
        <v>177</v>
      </c>
      <c r="E115" t="s">
        <v>178</v>
      </c>
      <c r="F115" t="s">
        <v>181</v>
      </c>
      <c r="G115" t="s">
        <v>180</v>
      </c>
      <c r="H115">
        <v>0.7</v>
      </c>
      <c r="I115">
        <v>2.1</v>
      </c>
      <c r="J115">
        <v>-25.1</v>
      </c>
      <c r="K115">
        <v>46.6</v>
      </c>
      <c r="L115">
        <v>0</v>
      </c>
      <c r="M115">
        <v>2.3</v>
      </c>
      <c r="N115">
        <v>-25.8</v>
      </c>
      <c r="O115">
        <v>50.7</v>
      </c>
      <c r="P115">
        <v>2</v>
      </c>
      <c r="Q115">
        <v>1.3</v>
      </c>
      <c r="R115">
        <v>-26.4</v>
      </c>
      <c r="S115">
        <v>42.5</v>
      </c>
      <c r="T115" t="e">
        <v>#N/A</v>
      </c>
      <c r="U115" t="e">
        <v>#N/A</v>
      </c>
      <c r="V115" t="e">
        <v>#N/A</v>
      </c>
      <c r="W115" t="e">
        <v>#N/A</v>
      </c>
    </row>
    <row r="116" spans="1:23" ht="12.75">
      <c r="A116" s="1">
        <v>36731</v>
      </c>
      <c r="B116" t="s">
        <v>213</v>
      </c>
      <c r="C116" t="s">
        <v>220</v>
      </c>
      <c r="D116" t="s">
        <v>177</v>
      </c>
      <c r="E116" t="s">
        <v>178</v>
      </c>
      <c r="F116" t="s">
        <v>182</v>
      </c>
      <c r="G116" t="s">
        <v>183</v>
      </c>
      <c r="H116">
        <v>0.9</v>
      </c>
      <c r="I116">
        <v>3.1</v>
      </c>
      <c r="J116">
        <v>-25.5</v>
      </c>
      <c r="K116">
        <v>48.2</v>
      </c>
      <c r="L116">
        <v>0.1</v>
      </c>
      <c r="M116">
        <v>2.2</v>
      </c>
      <c r="N116">
        <v>-26.3</v>
      </c>
      <c r="O116">
        <v>45.2</v>
      </c>
      <c r="P116">
        <v>0.7</v>
      </c>
      <c r="Q116">
        <v>3.2</v>
      </c>
      <c r="R116">
        <v>-27</v>
      </c>
      <c r="S116">
        <v>47.1</v>
      </c>
      <c r="T116" t="e">
        <v>#N/A</v>
      </c>
      <c r="U116" t="e">
        <v>#N/A</v>
      </c>
      <c r="V116" t="e">
        <v>#N/A</v>
      </c>
      <c r="W116" t="e">
        <v>#N/A</v>
      </c>
    </row>
    <row r="117" spans="1:23" ht="12.75">
      <c r="A117" s="1">
        <v>36731</v>
      </c>
      <c r="B117" t="s">
        <v>213</v>
      </c>
      <c r="C117" t="s">
        <v>220</v>
      </c>
      <c r="D117" t="s">
        <v>177</v>
      </c>
      <c r="E117" t="s">
        <v>184</v>
      </c>
      <c r="F117" t="s">
        <v>179</v>
      </c>
      <c r="G117" t="s">
        <v>180</v>
      </c>
      <c r="H117">
        <v>0</v>
      </c>
      <c r="I117">
        <v>3</v>
      </c>
      <c r="J117">
        <v>-27.6</v>
      </c>
      <c r="K117">
        <v>48.5</v>
      </c>
      <c r="L117">
        <v>-0.4</v>
      </c>
      <c r="M117">
        <v>2.5</v>
      </c>
      <c r="N117">
        <v>-25.5</v>
      </c>
      <c r="O117">
        <v>45.3</v>
      </c>
      <c r="P117">
        <v>0.6</v>
      </c>
      <c r="Q117">
        <v>2.6</v>
      </c>
      <c r="R117">
        <v>-25.9</v>
      </c>
      <c r="S117">
        <v>47.8</v>
      </c>
      <c r="T117" t="e">
        <v>#N/A</v>
      </c>
      <c r="U117" t="e">
        <v>#N/A</v>
      </c>
      <c r="V117" t="e">
        <v>#N/A</v>
      </c>
      <c r="W117" t="e">
        <v>#N/A</v>
      </c>
    </row>
    <row r="118" spans="1:23" ht="12.75">
      <c r="A118" s="1">
        <v>36731</v>
      </c>
      <c r="B118" t="s">
        <v>213</v>
      </c>
      <c r="C118" t="s">
        <v>220</v>
      </c>
      <c r="D118" t="s">
        <v>177</v>
      </c>
      <c r="E118" t="s">
        <v>184</v>
      </c>
      <c r="F118" t="s">
        <v>181</v>
      </c>
      <c r="G118" t="s">
        <v>180</v>
      </c>
      <c r="H118">
        <v>0.8</v>
      </c>
      <c r="I118">
        <v>3.2</v>
      </c>
      <c r="J118">
        <v>-26.8</v>
      </c>
      <c r="K118">
        <v>46.5</v>
      </c>
      <c r="L118">
        <v>-0.3</v>
      </c>
      <c r="M118">
        <v>2.4</v>
      </c>
      <c r="N118">
        <v>-24.5</v>
      </c>
      <c r="O118">
        <v>43.1</v>
      </c>
      <c r="P118">
        <v>1.7</v>
      </c>
      <c r="Q118">
        <v>2.5</v>
      </c>
      <c r="R118">
        <v>-24.8</v>
      </c>
      <c r="S118">
        <v>47</v>
      </c>
      <c r="T118" t="e">
        <v>#N/A</v>
      </c>
      <c r="U118" t="e">
        <v>#N/A</v>
      </c>
      <c r="V118" t="e">
        <v>#N/A</v>
      </c>
      <c r="W118" t="e">
        <v>#N/A</v>
      </c>
    </row>
    <row r="119" spans="1:23" ht="12.75">
      <c r="A119" s="1">
        <v>36731</v>
      </c>
      <c r="B119" t="s">
        <v>213</v>
      </c>
      <c r="C119" t="s">
        <v>220</v>
      </c>
      <c r="D119" t="s">
        <v>177</v>
      </c>
      <c r="E119" t="s">
        <v>184</v>
      </c>
      <c r="F119" t="s">
        <v>182</v>
      </c>
      <c r="G119" t="s">
        <v>183</v>
      </c>
      <c r="H119">
        <v>0.5</v>
      </c>
      <c r="I119">
        <v>1.2</v>
      </c>
      <c r="J119">
        <v>-26.5</v>
      </c>
      <c r="K119">
        <v>49.2</v>
      </c>
      <c r="L119">
        <v>0.4</v>
      </c>
      <c r="M119">
        <v>1.1</v>
      </c>
      <c r="N119">
        <v>-24.8</v>
      </c>
      <c r="O119">
        <v>45.1</v>
      </c>
      <c r="P119">
        <v>1</v>
      </c>
      <c r="Q119">
        <v>1.1</v>
      </c>
      <c r="R119">
        <v>-25.1</v>
      </c>
      <c r="S119">
        <v>46.9</v>
      </c>
      <c r="T119" t="e">
        <v>#N/A</v>
      </c>
      <c r="U119" t="e">
        <v>#N/A</v>
      </c>
      <c r="V119" t="e">
        <v>#N/A</v>
      </c>
      <c r="W119" t="e">
        <v>#N/A</v>
      </c>
    </row>
    <row r="120" spans="1:23" ht="12.75">
      <c r="A120" s="1">
        <v>36731</v>
      </c>
      <c r="B120" t="s">
        <v>213</v>
      </c>
      <c r="C120" t="s">
        <v>220</v>
      </c>
      <c r="D120" t="s">
        <v>177</v>
      </c>
      <c r="E120" t="s">
        <v>215</v>
      </c>
      <c r="F120" t="s">
        <v>179</v>
      </c>
      <c r="G120" t="s">
        <v>180</v>
      </c>
      <c r="H120">
        <v>2.8</v>
      </c>
      <c r="I120">
        <v>2.9</v>
      </c>
      <c r="J120">
        <v>-25.5</v>
      </c>
      <c r="K120">
        <v>46.9</v>
      </c>
      <c r="L120">
        <v>-1.6</v>
      </c>
      <c r="M120">
        <v>1.5</v>
      </c>
      <c r="N120">
        <v>-27.8</v>
      </c>
      <c r="O120">
        <v>46</v>
      </c>
      <c r="P120">
        <v>0.9</v>
      </c>
      <c r="Q120">
        <v>2.6</v>
      </c>
      <c r="R120">
        <v>-26.3</v>
      </c>
      <c r="S120">
        <v>48.1</v>
      </c>
      <c r="T120" t="e">
        <v>#N/A</v>
      </c>
      <c r="U120" t="e">
        <v>#N/A</v>
      </c>
      <c r="V120" t="e">
        <v>#N/A</v>
      </c>
      <c r="W120" t="e">
        <v>#N/A</v>
      </c>
    </row>
    <row r="121" spans="1:23" ht="12.75">
      <c r="A121" s="1">
        <v>36731</v>
      </c>
      <c r="B121" t="s">
        <v>213</v>
      </c>
      <c r="C121" t="s">
        <v>220</v>
      </c>
      <c r="D121" t="s">
        <v>177</v>
      </c>
      <c r="E121" t="s">
        <v>215</v>
      </c>
      <c r="F121" t="s">
        <v>181</v>
      </c>
      <c r="G121" t="s">
        <v>180</v>
      </c>
      <c r="H121">
        <v>3.4</v>
      </c>
      <c r="I121">
        <v>3.8</v>
      </c>
      <c r="J121">
        <v>-24.9</v>
      </c>
      <c r="K121">
        <v>45.9</v>
      </c>
      <c r="L121">
        <v>0.4</v>
      </c>
      <c r="M121">
        <v>3.4</v>
      </c>
      <c r="N121">
        <v>-25.4</v>
      </c>
      <c r="O121">
        <v>45.2</v>
      </c>
      <c r="P121">
        <v>1.9</v>
      </c>
      <c r="Q121">
        <v>3.1</v>
      </c>
      <c r="R121">
        <v>-25.7</v>
      </c>
      <c r="S121">
        <v>48.2</v>
      </c>
      <c r="T121" t="e">
        <v>#N/A</v>
      </c>
      <c r="U121" t="e">
        <v>#N/A</v>
      </c>
      <c r="V121" t="e">
        <v>#N/A</v>
      </c>
      <c r="W121" t="e">
        <v>#N/A</v>
      </c>
    </row>
    <row r="122" spans="1:23" ht="12.75">
      <c r="A122" s="1">
        <v>36731</v>
      </c>
      <c r="B122" t="s">
        <v>213</v>
      </c>
      <c r="C122" t="s">
        <v>220</v>
      </c>
      <c r="D122" t="s">
        <v>177</v>
      </c>
      <c r="E122" t="s">
        <v>215</v>
      </c>
      <c r="F122" t="s">
        <v>182</v>
      </c>
      <c r="G122" t="s">
        <v>183</v>
      </c>
      <c r="H122">
        <v>1.7</v>
      </c>
      <c r="I122">
        <v>1.8</v>
      </c>
      <c r="J122">
        <v>-25.6</v>
      </c>
      <c r="K122">
        <v>46.8</v>
      </c>
      <c r="L122">
        <v>0.5</v>
      </c>
      <c r="M122">
        <v>1.9</v>
      </c>
      <c r="N122">
        <v>-25.5</v>
      </c>
      <c r="O122">
        <v>47.2</v>
      </c>
      <c r="P122">
        <v>1.3</v>
      </c>
      <c r="Q122">
        <v>2.9</v>
      </c>
      <c r="R122">
        <v>-25.1</v>
      </c>
      <c r="S122">
        <v>49</v>
      </c>
      <c r="T122" t="e">
        <v>#N/A</v>
      </c>
      <c r="U122" t="e">
        <v>#N/A</v>
      </c>
      <c r="V122" t="e">
        <v>#N/A</v>
      </c>
      <c r="W122" t="e">
        <v>#N/A</v>
      </c>
    </row>
    <row r="123" spans="1:23" ht="12.75">
      <c r="A123" s="1">
        <v>36731</v>
      </c>
      <c r="B123" t="s">
        <v>213</v>
      </c>
      <c r="C123" t="s">
        <v>220</v>
      </c>
      <c r="D123" t="s">
        <v>185</v>
      </c>
      <c r="E123" t="s">
        <v>216</v>
      </c>
      <c r="F123" t="s">
        <v>187</v>
      </c>
      <c r="G123" t="s">
        <v>180</v>
      </c>
      <c r="H123">
        <v>-4.9</v>
      </c>
      <c r="I123">
        <v>5.4</v>
      </c>
      <c r="J123">
        <v>-28.5</v>
      </c>
      <c r="K123">
        <v>47.6</v>
      </c>
      <c r="L123">
        <v>-6.5</v>
      </c>
      <c r="M123">
        <v>3.1</v>
      </c>
      <c r="N123">
        <v>-26.9</v>
      </c>
      <c r="O123">
        <v>46.1</v>
      </c>
      <c r="P123">
        <v>-3.6</v>
      </c>
      <c r="Q123">
        <v>3.8</v>
      </c>
      <c r="R123">
        <v>-29</v>
      </c>
      <c r="S123">
        <v>46.8</v>
      </c>
      <c r="T123" t="e">
        <v>#N/A</v>
      </c>
      <c r="U123" t="e">
        <v>#N/A</v>
      </c>
      <c r="V123" t="e">
        <v>#N/A</v>
      </c>
      <c r="W123" t="e">
        <v>#N/A</v>
      </c>
    </row>
    <row r="124" spans="1:23" ht="12.75">
      <c r="A124" s="1">
        <v>36731</v>
      </c>
      <c r="B124" t="s">
        <v>213</v>
      </c>
      <c r="C124" t="s">
        <v>220</v>
      </c>
      <c r="D124" t="s">
        <v>185</v>
      </c>
      <c r="E124" t="s">
        <v>216</v>
      </c>
      <c r="F124" t="s">
        <v>188</v>
      </c>
      <c r="G124" t="s">
        <v>180</v>
      </c>
      <c r="H124">
        <v>-5</v>
      </c>
      <c r="I124">
        <v>4.6</v>
      </c>
      <c r="J124">
        <v>-28.2</v>
      </c>
      <c r="K124">
        <v>47.8</v>
      </c>
      <c r="L124">
        <v>-8.2</v>
      </c>
      <c r="M124">
        <v>1.8</v>
      </c>
      <c r="N124">
        <v>-27.7</v>
      </c>
      <c r="O124">
        <v>51.5</v>
      </c>
      <c r="P124">
        <v>-3.8</v>
      </c>
      <c r="Q124">
        <v>2.4</v>
      </c>
      <c r="R124">
        <v>-29.4</v>
      </c>
      <c r="S124">
        <v>54.5</v>
      </c>
      <c r="T124" t="e">
        <v>#N/A</v>
      </c>
      <c r="U124" t="e">
        <v>#N/A</v>
      </c>
      <c r="V124" t="e">
        <v>#N/A</v>
      </c>
      <c r="W124" t="e">
        <v>#N/A</v>
      </c>
    </row>
    <row r="125" spans="1:23" ht="12.75">
      <c r="A125" s="1">
        <v>36731</v>
      </c>
      <c r="B125" t="s">
        <v>213</v>
      </c>
      <c r="C125" t="s">
        <v>220</v>
      </c>
      <c r="D125" t="s">
        <v>185</v>
      </c>
      <c r="E125" t="s">
        <v>216</v>
      </c>
      <c r="F125" t="s">
        <v>189</v>
      </c>
      <c r="G125" t="s">
        <v>190</v>
      </c>
      <c r="H125">
        <v>-4.5</v>
      </c>
      <c r="I125">
        <v>2.2</v>
      </c>
      <c r="J125">
        <v>-28.3</v>
      </c>
      <c r="K125">
        <v>48.6</v>
      </c>
      <c r="L125">
        <v>-6.3</v>
      </c>
      <c r="M125">
        <v>1.5</v>
      </c>
      <c r="N125">
        <v>-28.3</v>
      </c>
      <c r="O125">
        <v>52.2</v>
      </c>
      <c r="P125">
        <v>-4</v>
      </c>
      <c r="Q125">
        <v>2</v>
      </c>
      <c r="R125">
        <v>-29.5</v>
      </c>
      <c r="S125">
        <v>50.4</v>
      </c>
      <c r="T125" t="e">
        <v>#N/A</v>
      </c>
      <c r="U125" t="e">
        <v>#N/A</v>
      </c>
      <c r="V125" t="e">
        <v>#N/A</v>
      </c>
      <c r="W125" t="e">
        <v>#N/A</v>
      </c>
    </row>
    <row r="126" spans="1:23" ht="12.75">
      <c r="A126" s="1">
        <v>36731</v>
      </c>
      <c r="B126" t="s">
        <v>213</v>
      </c>
      <c r="C126" t="s">
        <v>220</v>
      </c>
      <c r="D126" t="s">
        <v>185</v>
      </c>
      <c r="E126" t="s">
        <v>216</v>
      </c>
      <c r="F126" t="s">
        <v>191</v>
      </c>
      <c r="G126" t="s">
        <v>183</v>
      </c>
      <c r="H126">
        <v>-3.6</v>
      </c>
      <c r="I126">
        <v>2.2</v>
      </c>
      <c r="J126">
        <v>-28.2</v>
      </c>
      <c r="K126">
        <v>52.1</v>
      </c>
      <c r="L126">
        <v>-5.1</v>
      </c>
      <c r="M126">
        <v>0.9</v>
      </c>
      <c r="N126">
        <v>-27.8</v>
      </c>
      <c r="O126">
        <v>45.6</v>
      </c>
      <c r="P126">
        <v>-3.3</v>
      </c>
      <c r="Q126">
        <v>1.4</v>
      </c>
      <c r="R126">
        <v>-29.4</v>
      </c>
      <c r="S126">
        <v>50.7</v>
      </c>
      <c r="T126" t="e">
        <v>#N/A</v>
      </c>
      <c r="U126" t="e">
        <v>#N/A</v>
      </c>
      <c r="V126" t="e">
        <v>#N/A</v>
      </c>
      <c r="W126" t="e">
        <v>#N/A</v>
      </c>
    </row>
    <row r="127" spans="1:23" ht="12.75">
      <c r="A127" s="1">
        <v>36731</v>
      </c>
      <c r="B127" t="s">
        <v>213</v>
      </c>
      <c r="C127" t="s">
        <v>220</v>
      </c>
      <c r="D127" t="s">
        <v>185</v>
      </c>
      <c r="E127" t="s">
        <v>192</v>
      </c>
      <c r="F127" t="s">
        <v>187</v>
      </c>
      <c r="G127" t="s">
        <v>180</v>
      </c>
      <c r="H127" t="e">
        <v>#N/A</v>
      </c>
      <c r="I127" t="e">
        <v>#N/A</v>
      </c>
      <c r="J127" t="e">
        <v>#N/A</v>
      </c>
      <c r="K127" t="e">
        <v>#N/A</v>
      </c>
      <c r="L127">
        <v>-2.3</v>
      </c>
      <c r="M127">
        <v>3.4</v>
      </c>
      <c r="N127">
        <v>-29.9</v>
      </c>
      <c r="O127">
        <v>61.8</v>
      </c>
      <c r="P127">
        <v>-2.4</v>
      </c>
      <c r="Q127">
        <v>2.7</v>
      </c>
      <c r="R127">
        <v>-29.7</v>
      </c>
      <c r="S127">
        <v>49.1</v>
      </c>
      <c r="T127" t="e">
        <v>#N/A</v>
      </c>
      <c r="U127" t="e">
        <v>#N/A</v>
      </c>
      <c r="V127" t="e">
        <v>#N/A</v>
      </c>
      <c r="W127" t="e">
        <v>#N/A</v>
      </c>
    </row>
    <row r="128" spans="1:23" ht="12.75">
      <c r="A128" s="1">
        <v>36731</v>
      </c>
      <c r="B128" t="s">
        <v>213</v>
      </c>
      <c r="C128" t="s">
        <v>220</v>
      </c>
      <c r="D128" t="s">
        <v>185</v>
      </c>
      <c r="E128" t="s">
        <v>192</v>
      </c>
      <c r="F128" t="s">
        <v>188</v>
      </c>
      <c r="G128" t="s">
        <v>180</v>
      </c>
      <c r="H128" t="e">
        <v>#N/A</v>
      </c>
      <c r="I128" t="e">
        <v>#N/A</v>
      </c>
      <c r="J128" t="e">
        <v>#N/A</v>
      </c>
      <c r="K128" t="e">
        <v>#N/A</v>
      </c>
      <c r="L128">
        <v>-2.7</v>
      </c>
      <c r="M128">
        <v>2.1</v>
      </c>
      <c r="N128">
        <v>-28.8</v>
      </c>
      <c r="O128">
        <v>53.7</v>
      </c>
      <c r="P128">
        <v>-2.9</v>
      </c>
      <c r="Q128">
        <v>1.4</v>
      </c>
      <c r="R128">
        <v>-28.5</v>
      </c>
      <c r="S128">
        <v>55</v>
      </c>
      <c r="T128" t="e">
        <v>#N/A</v>
      </c>
      <c r="U128" t="e">
        <v>#N/A</v>
      </c>
      <c r="V128" t="e">
        <v>#N/A</v>
      </c>
      <c r="W128" t="e">
        <v>#N/A</v>
      </c>
    </row>
    <row r="129" spans="1:23" ht="12.75">
      <c r="A129" s="1">
        <v>36731</v>
      </c>
      <c r="B129" t="s">
        <v>213</v>
      </c>
      <c r="C129" t="s">
        <v>220</v>
      </c>
      <c r="D129" t="s">
        <v>185</v>
      </c>
      <c r="E129" t="s">
        <v>192</v>
      </c>
      <c r="F129" t="s">
        <v>189</v>
      </c>
      <c r="G129" t="s">
        <v>190</v>
      </c>
      <c r="H129" t="e">
        <v>#N/A</v>
      </c>
      <c r="I129" t="e">
        <v>#N/A</v>
      </c>
      <c r="J129" t="e">
        <v>#N/A</v>
      </c>
      <c r="K129" t="e">
        <v>#N/A</v>
      </c>
      <c r="L129">
        <v>-3.4</v>
      </c>
      <c r="M129">
        <v>1.6</v>
      </c>
      <c r="N129">
        <v>-29.3</v>
      </c>
      <c r="O129">
        <v>52.1</v>
      </c>
      <c r="P129">
        <v>-3.6</v>
      </c>
      <c r="Q129">
        <v>1.1</v>
      </c>
      <c r="R129">
        <v>-29.4</v>
      </c>
      <c r="S129">
        <v>51.3</v>
      </c>
      <c r="T129" t="e">
        <v>#N/A</v>
      </c>
      <c r="U129" t="e">
        <v>#N/A</v>
      </c>
      <c r="V129" t="e">
        <v>#N/A</v>
      </c>
      <c r="W129" t="e">
        <v>#N/A</v>
      </c>
    </row>
    <row r="130" spans="1:23" ht="12.75">
      <c r="A130" s="1">
        <v>36731</v>
      </c>
      <c r="B130" t="s">
        <v>213</v>
      </c>
      <c r="C130" t="s">
        <v>220</v>
      </c>
      <c r="D130" t="s">
        <v>185</v>
      </c>
      <c r="E130" t="s">
        <v>192</v>
      </c>
      <c r="F130" t="s">
        <v>191</v>
      </c>
      <c r="G130" t="s">
        <v>183</v>
      </c>
      <c r="H130" t="e">
        <v>#N/A</v>
      </c>
      <c r="I130" t="e">
        <v>#N/A</v>
      </c>
      <c r="J130" t="e">
        <v>#N/A</v>
      </c>
      <c r="K130" t="e">
        <v>#N/A</v>
      </c>
      <c r="L130">
        <v>-4</v>
      </c>
      <c r="M130">
        <v>1.1</v>
      </c>
      <c r="N130">
        <v>-27.8</v>
      </c>
      <c r="O130">
        <v>47.8</v>
      </c>
      <c r="P130">
        <v>-2.4</v>
      </c>
      <c r="Q130">
        <v>0.9</v>
      </c>
      <c r="R130">
        <v>-27.8</v>
      </c>
      <c r="S130">
        <v>44.6</v>
      </c>
      <c r="T130" t="e">
        <v>#N/A</v>
      </c>
      <c r="U130" t="e">
        <v>#N/A</v>
      </c>
      <c r="V130" t="e">
        <v>#N/A</v>
      </c>
      <c r="W130" t="e">
        <v>#N/A</v>
      </c>
    </row>
    <row r="131" spans="1:23" ht="12.75">
      <c r="A131" s="1">
        <v>36731</v>
      </c>
      <c r="B131" t="s">
        <v>213</v>
      </c>
      <c r="C131" t="s">
        <v>220</v>
      </c>
      <c r="D131" t="s">
        <v>185</v>
      </c>
      <c r="E131" t="s">
        <v>217</v>
      </c>
      <c r="F131" t="s">
        <v>187</v>
      </c>
      <c r="G131" t="s">
        <v>180</v>
      </c>
      <c r="H131">
        <v>1.8</v>
      </c>
      <c r="I131">
        <v>5.4</v>
      </c>
      <c r="J131">
        <v>-29.6</v>
      </c>
      <c r="K131">
        <v>48.6</v>
      </c>
      <c r="L131">
        <v>0</v>
      </c>
      <c r="M131">
        <v>3</v>
      </c>
      <c r="N131">
        <v>-29.5</v>
      </c>
      <c r="O131">
        <v>50.6</v>
      </c>
      <c r="P131">
        <v>-0.2</v>
      </c>
      <c r="Q131">
        <v>3.2</v>
      </c>
      <c r="R131">
        <v>-30.6</v>
      </c>
      <c r="S131">
        <v>49.4</v>
      </c>
      <c r="T131" t="e">
        <v>#N/A</v>
      </c>
      <c r="U131" t="e">
        <v>#N/A</v>
      </c>
      <c r="V131" t="e">
        <v>#N/A</v>
      </c>
      <c r="W131" t="e">
        <v>#N/A</v>
      </c>
    </row>
    <row r="132" spans="1:23" ht="12.75">
      <c r="A132" s="1">
        <v>36731</v>
      </c>
      <c r="B132" t="s">
        <v>213</v>
      </c>
      <c r="C132" t="s">
        <v>220</v>
      </c>
      <c r="D132" t="s">
        <v>185</v>
      </c>
      <c r="E132" t="s">
        <v>217</v>
      </c>
      <c r="F132" t="s">
        <v>189</v>
      </c>
      <c r="G132" t="s">
        <v>190</v>
      </c>
      <c r="H132">
        <v>0.7</v>
      </c>
      <c r="I132">
        <v>2.2</v>
      </c>
      <c r="J132">
        <v>-29.6</v>
      </c>
      <c r="K132">
        <v>49.9</v>
      </c>
      <c r="L132">
        <v>-0.7</v>
      </c>
      <c r="M132">
        <v>1.8</v>
      </c>
      <c r="N132">
        <v>-28.6</v>
      </c>
      <c r="O132">
        <v>50.9</v>
      </c>
      <c r="P132">
        <v>-0.8</v>
      </c>
      <c r="Q132">
        <v>1.3</v>
      </c>
      <c r="R132">
        <v>-30.4</v>
      </c>
      <c r="S132">
        <v>49.8</v>
      </c>
      <c r="T132" t="e">
        <v>#N/A</v>
      </c>
      <c r="U132" t="e">
        <v>#N/A</v>
      </c>
      <c r="V132" t="e">
        <v>#N/A</v>
      </c>
      <c r="W132" t="e">
        <v>#N/A</v>
      </c>
    </row>
    <row r="133" spans="1:23" ht="12.75">
      <c r="A133" s="1">
        <v>36731</v>
      </c>
      <c r="B133" t="s">
        <v>213</v>
      </c>
      <c r="C133" t="s">
        <v>220</v>
      </c>
      <c r="D133" t="s">
        <v>185</v>
      </c>
      <c r="E133" t="s">
        <v>217</v>
      </c>
      <c r="F133" t="s">
        <v>191</v>
      </c>
      <c r="G133" t="s">
        <v>183</v>
      </c>
      <c r="H133">
        <v>-0.7</v>
      </c>
      <c r="I133">
        <v>1.6</v>
      </c>
      <c r="J133">
        <v>-28.3</v>
      </c>
      <c r="K133">
        <v>53</v>
      </c>
      <c r="L133">
        <v>-3</v>
      </c>
      <c r="M133">
        <v>1.2</v>
      </c>
      <c r="N133">
        <v>-27.7</v>
      </c>
      <c r="O133">
        <v>53.3</v>
      </c>
      <c r="P133">
        <v>-1.8</v>
      </c>
      <c r="Q133">
        <v>1.5</v>
      </c>
      <c r="R133">
        <v>-28.9</v>
      </c>
      <c r="S133">
        <v>51.8</v>
      </c>
      <c r="T133" t="e">
        <v>#N/A</v>
      </c>
      <c r="U133" t="e">
        <v>#N/A</v>
      </c>
      <c r="V133" t="e">
        <v>#N/A</v>
      </c>
      <c r="W133" t="e">
        <v>#N/A</v>
      </c>
    </row>
    <row r="134" spans="1:23" ht="12.75">
      <c r="A134" s="1">
        <v>36731</v>
      </c>
      <c r="B134" t="s">
        <v>213</v>
      </c>
      <c r="C134" t="s">
        <v>220</v>
      </c>
      <c r="D134" t="s">
        <v>194</v>
      </c>
      <c r="E134" t="s">
        <v>198</v>
      </c>
      <c r="F134" t="s">
        <v>199</v>
      </c>
      <c r="G134" t="s">
        <v>180</v>
      </c>
      <c r="H134">
        <v>1.3</v>
      </c>
      <c r="I134">
        <v>2.8</v>
      </c>
      <c r="J134">
        <v>-27.3</v>
      </c>
      <c r="K134">
        <v>58.5</v>
      </c>
      <c r="L134">
        <v>-0.3</v>
      </c>
      <c r="M134">
        <v>2.8</v>
      </c>
      <c r="N134">
        <v>-28.6</v>
      </c>
      <c r="O134">
        <v>56.3</v>
      </c>
      <c r="P134">
        <v>0.2</v>
      </c>
      <c r="Q134">
        <v>2.4</v>
      </c>
      <c r="R134">
        <v>-28</v>
      </c>
      <c r="S134">
        <v>55.4</v>
      </c>
      <c r="T134" t="e">
        <v>#N/A</v>
      </c>
      <c r="U134" t="e">
        <v>#N/A</v>
      </c>
      <c r="V134" t="e">
        <v>#N/A</v>
      </c>
      <c r="W134" t="e">
        <v>#N/A</v>
      </c>
    </row>
    <row r="135" spans="1:23" ht="12.75">
      <c r="A135" s="1">
        <v>36731</v>
      </c>
      <c r="B135" t="s">
        <v>213</v>
      </c>
      <c r="C135" t="s">
        <v>220</v>
      </c>
      <c r="D135" t="s">
        <v>194</v>
      </c>
      <c r="E135" t="s">
        <v>198</v>
      </c>
      <c r="F135" t="s">
        <v>200</v>
      </c>
      <c r="G135" t="s">
        <v>190</v>
      </c>
      <c r="H135">
        <v>-1.8</v>
      </c>
      <c r="I135">
        <v>1.4</v>
      </c>
      <c r="J135">
        <v>-28.6</v>
      </c>
      <c r="K135">
        <v>53</v>
      </c>
      <c r="L135">
        <v>-3.3</v>
      </c>
      <c r="M135">
        <v>1.3</v>
      </c>
      <c r="N135">
        <v>-28.8</v>
      </c>
      <c r="O135">
        <v>54</v>
      </c>
      <c r="P135">
        <v>-3.7</v>
      </c>
      <c r="Q135">
        <v>1.2</v>
      </c>
      <c r="R135">
        <v>-28.2</v>
      </c>
      <c r="S135">
        <v>55</v>
      </c>
      <c r="T135" t="e">
        <v>#N/A</v>
      </c>
      <c r="U135" t="e">
        <v>#N/A</v>
      </c>
      <c r="V135" t="e">
        <v>#N/A</v>
      </c>
      <c r="W135" t="e">
        <v>#N/A</v>
      </c>
    </row>
    <row r="136" spans="1:23" ht="12.75">
      <c r="A136" s="1">
        <v>36731</v>
      </c>
      <c r="B136" t="s">
        <v>213</v>
      </c>
      <c r="C136" t="s">
        <v>220</v>
      </c>
      <c r="D136" t="s">
        <v>194</v>
      </c>
      <c r="E136" t="s">
        <v>198</v>
      </c>
      <c r="F136" t="s">
        <v>191</v>
      </c>
      <c r="G136" t="s">
        <v>183</v>
      </c>
      <c r="H136">
        <v>-4.2</v>
      </c>
      <c r="I136">
        <v>0.9</v>
      </c>
      <c r="J136">
        <v>-27.4</v>
      </c>
      <c r="K136">
        <v>54.5</v>
      </c>
      <c r="L136">
        <v>-4.3</v>
      </c>
      <c r="M136">
        <v>0.9</v>
      </c>
      <c r="N136">
        <v>-28.2</v>
      </c>
      <c r="O136">
        <v>57.4</v>
      </c>
      <c r="P136">
        <v>-5.1</v>
      </c>
      <c r="Q136">
        <v>0.8</v>
      </c>
      <c r="R136">
        <v>-27.5</v>
      </c>
      <c r="S136">
        <v>54.4</v>
      </c>
      <c r="T136" t="e">
        <v>#N/A</v>
      </c>
      <c r="U136" t="e">
        <v>#N/A</v>
      </c>
      <c r="V136" t="e">
        <v>#N/A</v>
      </c>
      <c r="W136" t="e">
        <v>#N/A</v>
      </c>
    </row>
    <row r="137" spans="1:23" ht="12.75">
      <c r="A137" s="1">
        <v>36731</v>
      </c>
      <c r="B137" t="s">
        <v>213</v>
      </c>
      <c r="C137" t="s">
        <v>220</v>
      </c>
      <c r="D137" t="s">
        <v>202</v>
      </c>
      <c r="E137" t="s">
        <v>203</v>
      </c>
      <c r="F137" t="s">
        <v>180</v>
      </c>
      <c r="G137" t="s">
        <v>180</v>
      </c>
      <c r="H137" t="e">
        <v>#N/A</v>
      </c>
      <c r="I137" t="e">
        <v>#N/A</v>
      </c>
      <c r="J137" t="e">
        <v>#N/A</v>
      </c>
      <c r="K137" t="e">
        <v>#N/A</v>
      </c>
      <c r="L137">
        <v>-2</v>
      </c>
      <c r="M137">
        <v>3.3</v>
      </c>
      <c r="N137">
        <v>-28</v>
      </c>
      <c r="O137">
        <v>47.8</v>
      </c>
      <c r="P137">
        <v>0.1</v>
      </c>
      <c r="Q137">
        <v>3.7</v>
      </c>
      <c r="R137">
        <v>-27.8</v>
      </c>
      <c r="S137">
        <v>44.3</v>
      </c>
      <c r="T137" t="e">
        <v>#N/A</v>
      </c>
      <c r="U137" t="e">
        <v>#N/A</v>
      </c>
      <c r="V137" t="e">
        <v>#N/A</v>
      </c>
      <c r="W137" t="e">
        <v>#N/A</v>
      </c>
    </row>
    <row r="138" spans="1:23" ht="12.75">
      <c r="A138" s="1">
        <v>36731</v>
      </c>
      <c r="B138" t="s">
        <v>213</v>
      </c>
      <c r="C138" t="s">
        <v>220</v>
      </c>
      <c r="D138" t="s">
        <v>202</v>
      </c>
      <c r="E138" t="s">
        <v>203</v>
      </c>
      <c r="F138" t="s">
        <v>183</v>
      </c>
      <c r="G138" t="s">
        <v>183</v>
      </c>
      <c r="H138" t="e">
        <v>#N/A</v>
      </c>
      <c r="I138" t="e">
        <v>#N/A</v>
      </c>
      <c r="J138" t="e">
        <v>#N/A</v>
      </c>
      <c r="K138" t="e">
        <v>#N/A</v>
      </c>
      <c r="L138">
        <v>-2</v>
      </c>
      <c r="M138">
        <v>2.9</v>
      </c>
      <c r="N138">
        <v>-27.4</v>
      </c>
      <c r="O138">
        <v>48.9</v>
      </c>
      <c r="P138">
        <v>-2.2</v>
      </c>
      <c r="Q138">
        <v>3</v>
      </c>
      <c r="R138">
        <v>-27.2</v>
      </c>
      <c r="S138">
        <v>44.5</v>
      </c>
      <c r="T138" t="e">
        <v>#N/A</v>
      </c>
      <c r="U138" t="e">
        <v>#N/A</v>
      </c>
      <c r="V138" t="e">
        <v>#N/A</v>
      </c>
      <c r="W138" t="e">
        <v>#N/A</v>
      </c>
    </row>
    <row r="139" spans="1:23" ht="12.75">
      <c r="A139" s="1">
        <v>36731</v>
      </c>
      <c r="B139" t="s">
        <v>213</v>
      </c>
      <c r="C139" t="s">
        <v>220</v>
      </c>
      <c r="D139" t="s">
        <v>202</v>
      </c>
      <c r="E139" t="s">
        <v>218</v>
      </c>
      <c r="F139" t="s">
        <v>180</v>
      </c>
      <c r="G139" t="s">
        <v>180</v>
      </c>
      <c r="H139">
        <v>0.8</v>
      </c>
      <c r="I139">
        <v>3.1</v>
      </c>
      <c r="J139">
        <v>-25.2</v>
      </c>
      <c r="K139">
        <v>48.9</v>
      </c>
      <c r="L139">
        <v>-1.4</v>
      </c>
      <c r="M139">
        <v>2.3</v>
      </c>
      <c r="N139">
        <v>-28.5</v>
      </c>
      <c r="O139">
        <v>42.1</v>
      </c>
      <c r="P139" t="e">
        <v>#N/A</v>
      </c>
      <c r="Q139" t="e">
        <v>#N/A</v>
      </c>
      <c r="R139" t="e">
        <v>#N/A</v>
      </c>
      <c r="S139" t="e">
        <v>#N/A</v>
      </c>
      <c r="T139" t="e">
        <v>#N/A</v>
      </c>
      <c r="U139" t="e">
        <v>#N/A</v>
      </c>
      <c r="V139" t="e">
        <v>#N/A</v>
      </c>
      <c r="W139" t="e">
        <v>#N/A</v>
      </c>
    </row>
    <row r="140" spans="1:23" ht="12.75">
      <c r="A140" s="1">
        <v>36731</v>
      </c>
      <c r="B140" t="s">
        <v>213</v>
      </c>
      <c r="C140" t="s">
        <v>220</v>
      </c>
      <c r="D140" t="s">
        <v>202</v>
      </c>
      <c r="E140" t="s">
        <v>218</v>
      </c>
      <c r="F140" t="s">
        <v>183</v>
      </c>
      <c r="G140" t="s">
        <v>183</v>
      </c>
      <c r="H140">
        <v>0.4</v>
      </c>
      <c r="I140">
        <v>3.4</v>
      </c>
      <c r="J140">
        <v>-25.8</v>
      </c>
      <c r="K140">
        <v>47.2</v>
      </c>
      <c r="L140">
        <v>-1</v>
      </c>
      <c r="M140">
        <v>1.8</v>
      </c>
      <c r="N140">
        <v>-27.5</v>
      </c>
      <c r="O140">
        <v>49</v>
      </c>
      <c r="P140" t="e">
        <v>#N/A</v>
      </c>
      <c r="Q140" t="e">
        <v>#N/A</v>
      </c>
      <c r="R140" t="e">
        <v>#N/A</v>
      </c>
      <c r="S140" t="e">
        <v>#N/A</v>
      </c>
      <c r="T140" t="e">
        <v>#N/A</v>
      </c>
      <c r="U140" t="e">
        <v>#N/A</v>
      </c>
      <c r="V140" t="e">
        <v>#N/A</v>
      </c>
      <c r="W140" t="e">
        <v>#N/A</v>
      </c>
    </row>
    <row r="141" spans="1:23" ht="12.75">
      <c r="A141" s="1">
        <v>36731</v>
      </c>
      <c r="B141" t="s">
        <v>213</v>
      </c>
      <c r="C141" t="s">
        <v>220</v>
      </c>
      <c r="D141" t="s">
        <v>204</v>
      </c>
      <c r="E141" t="s">
        <v>219</v>
      </c>
      <c r="F141" t="s">
        <v>206</v>
      </c>
      <c r="G141" t="s">
        <v>207</v>
      </c>
      <c r="H141">
        <v>0.5</v>
      </c>
      <c r="I141">
        <v>1.1</v>
      </c>
      <c r="J141">
        <v>-29.1</v>
      </c>
      <c r="K141">
        <v>44.4</v>
      </c>
      <c r="L141">
        <v>1.1</v>
      </c>
      <c r="M141">
        <v>1</v>
      </c>
      <c r="N141">
        <v>-28.9</v>
      </c>
      <c r="O141">
        <v>50.4</v>
      </c>
      <c r="P141">
        <v>-1.8</v>
      </c>
      <c r="Q141">
        <v>1</v>
      </c>
      <c r="R141">
        <v>-28.6</v>
      </c>
      <c r="S141">
        <v>45</v>
      </c>
      <c r="T141" t="e">
        <v>#N/A</v>
      </c>
      <c r="U141" t="e">
        <v>#N/A</v>
      </c>
      <c r="V141" t="e">
        <v>#N/A</v>
      </c>
      <c r="W141" t="e">
        <v>#N/A</v>
      </c>
    </row>
    <row r="142" spans="1:23" ht="12.75">
      <c r="A142" s="1">
        <v>36731</v>
      </c>
      <c r="B142" t="s">
        <v>213</v>
      </c>
      <c r="C142" t="s">
        <v>220</v>
      </c>
      <c r="D142" t="s">
        <v>204</v>
      </c>
      <c r="E142" t="s">
        <v>208</v>
      </c>
      <c r="F142" t="s">
        <v>206</v>
      </c>
      <c r="G142" t="s">
        <v>207</v>
      </c>
      <c r="H142">
        <v>-0.8</v>
      </c>
      <c r="I142">
        <v>1.5</v>
      </c>
      <c r="J142">
        <v>-27.9</v>
      </c>
      <c r="K142">
        <v>44.6</v>
      </c>
      <c r="L142">
        <v>-1.1</v>
      </c>
      <c r="M142">
        <v>1.1</v>
      </c>
      <c r="N142">
        <v>-28.3</v>
      </c>
      <c r="O142">
        <v>45.9</v>
      </c>
      <c r="P142">
        <v>-1.6</v>
      </c>
      <c r="Q142">
        <v>1.2</v>
      </c>
      <c r="R142">
        <v>-27.8</v>
      </c>
      <c r="S142">
        <v>44.2</v>
      </c>
      <c r="T142" t="e">
        <v>#N/A</v>
      </c>
      <c r="U142" t="e">
        <v>#N/A</v>
      </c>
      <c r="V142" t="e">
        <v>#N/A</v>
      </c>
      <c r="W142" t="e">
        <v>#N/A</v>
      </c>
    </row>
    <row r="143" spans="1:23" ht="12.75">
      <c r="A143" s="1">
        <v>36731</v>
      </c>
      <c r="B143" t="s">
        <v>213</v>
      </c>
      <c r="C143" t="s">
        <v>220</v>
      </c>
      <c r="D143" t="s">
        <v>209</v>
      </c>
      <c r="E143" t="s">
        <v>210</v>
      </c>
      <c r="F143" t="s">
        <v>211</v>
      </c>
      <c r="G143" t="s">
        <v>207</v>
      </c>
      <c r="H143">
        <v>-0.5</v>
      </c>
      <c r="I143">
        <v>1</v>
      </c>
      <c r="J143">
        <v>-25</v>
      </c>
      <c r="K143">
        <v>46</v>
      </c>
      <c r="L143">
        <v>-0.7</v>
      </c>
      <c r="M143">
        <v>1</v>
      </c>
      <c r="N143">
        <v>-25.7</v>
      </c>
      <c r="O143">
        <v>46.2</v>
      </c>
      <c r="P143">
        <v>-1.5</v>
      </c>
      <c r="Q143">
        <v>0.9</v>
      </c>
      <c r="R143">
        <v>-25.9</v>
      </c>
      <c r="S143">
        <v>44.2</v>
      </c>
      <c r="T143" t="e">
        <v>#N/A</v>
      </c>
      <c r="U143" t="e">
        <v>#N/A</v>
      </c>
      <c r="V143" t="e">
        <v>#N/A</v>
      </c>
      <c r="W143" t="e">
        <v>#N/A</v>
      </c>
    </row>
    <row r="144" spans="1:23" ht="12.75">
      <c r="A144" s="1">
        <v>36731</v>
      </c>
      <c r="B144" t="s">
        <v>213</v>
      </c>
      <c r="C144" t="s">
        <v>221</v>
      </c>
      <c r="D144" t="s">
        <v>177</v>
      </c>
      <c r="E144" t="s">
        <v>178</v>
      </c>
      <c r="F144" t="s">
        <v>179</v>
      </c>
      <c r="G144" t="s">
        <v>180</v>
      </c>
      <c r="H144">
        <v>2.7</v>
      </c>
      <c r="I144">
        <v>1.7</v>
      </c>
      <c r="J144">
        <v>-25.3</v>
      </c>
      <c r="K144">
        <v>44.8</v>
      </c>
      <c r="L144">
        <v>2.4</v>
      </c>
      <c r="M144">
        <v>1.8</v>
      </c>
      <c r="N144">
        <v>-25.9</v>
      </c>
      <c r="O144">
        <v>47.6</v>
      </c>
      <c r="P144">
        <v>2.3</v>
      </c>
      <c r="Q144">
        <v>1.7</v>
      </c>
      <c r="R144">
        <v>-26.4</v>
      </c>
      <c r="S144">
        <v>50.1</v>
      </c>
      <c r="T144" t="e">
        <v>#N/A</v>
      </c>
      <c r="U144" t="e">
        <v>#N/A</v>
      </c>
      <c r="V144" t="e">
        <v>#N/A</v>
      </c>
      <c r="W144" t="e">
        <v>#N/A</v>
      </c>
    </row>
    <row r="145" spans="1:23" ht="12.75">
      <c r="A145" s="1">
        <v>36731</v>
      </c>
      <c r="B145" t="s">
        <v>213</v>
      </c>
      <c r="C145" t="s">
        <v>221</v>
      </c>
      <c r="D145" t="s">
        <v>177</v>
      </c>
      <c r="E145" t="s">
        <v>178</v>
      </c>
      <c r="F145" t="s">
        <v>181</v>
      </c>
      <c r="G145" t="s">
        <v>180</v>
      </c>
      <c r="H145">
        <v>2</v>
      </c>
      <c r="I145">
        <v>1.3</v>
      </c>
      <c r="J145">
        <v>-24.9</v>
      </c>
      <c r="K145">
        <v>43.6</v>
      </c>
      <c r="L145">
        <v>2.2</v>
      </c>
      <c r="M145">
        <v>1.2</v>
      </c>
      <c r="N145">
        <v>-25.6</v>
      </c>
      <c r="O145">
        <v>46.1</v>
      </c>
      <c r="P145">
        <v>2.4</v>
      </c>
      <c r="Q145">
        <v>1.2</v>
      </c>
      <c r="R145">
        <v>-26.3</v>
      </c>
      <c r="S145">
        <v>45.6</v>
      </c>
      <c r="T145" t="e">
        <v>#N/A</v>
      </c>
      <c r="U145" t="e">
        <v>#N/A</v>
      </c>
      <c r="V145" t="e">
        <v>#N/A</v>
      </c>
      <c r="W145" t="e">
        <v>#N/A</v>
      </c>
    </row>
    <row r="146" spans="1:23" ht="12.75">
      <c r="A146" s="1">
        <v>36731</v>
      </c>
      <c r="B146" t="s">
        <v>213</v>
      </c>
      <c r="C146" t="s">
        <v>221</v>
      </c>
      <c r="D146" t="s">
        <v>177</v>
      </c>
      <c r="E146" t="s">
        <v>178</v>
      </c>
      <c r="F146" t="s">
        <v>182</v>
      </c>
      <c r="G146" t="s">
        <v>183</v>
      </c>
      <c r="H146">
        <v>1.6</v>
      </c>
      <c r="I146">
        <v>0.7</v>
      </c>
      <c r="J146">
        <v>-25.4</v>
      </c>
      <c r="K146">
        <v>45.3</v>
      </c>
      <c r="L146">
        <v>2.2</v>
      </c>
      <c r="M146">
        <v>1.9</v>
      </c>
      <c r="N146">
        <v>-25.7</v>
      </c>
      <c r="O146">
        <v>46.3</v>
      </c>
      <c r="P146">
        <v>1.8</v>
      </c>
      <c r="Q146">
        <v>1</v>
      </c>
      <c r="R146">
        <v>-25.9</v>
      </c>
      <c r="S146">
        <v>45.9</v>
      </c>
      <c r="T146" t="e">
        <v>#N/A</v>
      </c>
      <c r="U146" t="e">
        <v>#N/A</v>
      </c>
      <c r="V146" t="e">
        <v>#N/A</v>
      </c>
      <c r="W146" t="e">
        <v>#N/A</v>
      </c>
    </row>
    <row r="147" spans="1:23" ht="12.75">
      <c r="A147" s="1">
        <v>36731</v>
      </c>
      <c r="B147" t="s">
        <v>213</v>
      </c>
      <c r="C147" t="s">
        <v>221</v>
      </c>
      <c r="D147" t="s">
        <v>177</v>
      </c>
      <c r="E147" t="s">
        <v>184</v>
      </c>
      <c r="F147" t="s">
        <v>179</v>
      </c>
      <c r="G147" t="s">
        <v>180</v>
      </c>
      <c r="H147">
        <v>1.7</v>
      </c>
      <c r="I147">
        <v>2.4</v>
      </c>
      <c r="J147">
        <v>-25.1</v>
      </c>
      <c r="K147">
        <v>46.2</v>
      </c>
      <c r="L147">
        <v>2.2</v>
      </c>
      <c r="M147">
        <v>2.3</v>
      </c>
      <c r="N147">
        <v>-26.4</v>
      </c>
      <c r="O147">
        <v>44.8</v>
      </c>
      <c r="P147">
        <v>2.2</v>
      </c>
      <c r="Q147">
        <v>2</v>
      </c>
      <c r="R147">
        <v>-26.7</v>
      </c>
      <c r="S147">
        <v>46.6</v>
      </c>
      <c r="T147" t="e">
        <v>#N/A</v>
      </c>
      <c r="U147" t="e">
        <v>#N/A</v>
      </c>
      <c r="V147" t="e">
        <v>#N/A</v>
      </c>
      <c r="W147" t="e">
        <v>#N/A</v>
      </c>
    </row>
    <row r="148" spans="1:23" ht="12.75">
      <c r="A148" s="1">
        <v>36731</v>
      </c>
      <c r="B148" t="s">
        <v>213</v>
      </c>
      <c r="C148" t="s">
        <v>221</v>
      </c>
      <c r="D148" t="s">
        <v>177</v>
      </c>
      <c r="E148" t="s">
        <v>184</v>
      </c>
      <c r="F148" t="s">
        <v>181</v>
      </c>
      <c r="G148" t="s">
        <v>180</v>
      </c>
      <c r="H148">
        <v>1.6</v>
      </c>
      <c r="I148">
        <v>1.8</v>
      </c>
      <c r="J148">
        <v>-23.9</v>
      </c>
      <c r="K148">
        <v>44.2</v>
      </c>
      <c r="L148">
        <v>2.1</v>
      </c>
      <c r="M148">
        <v>1.5</v>
      </c>
      <c r="N148">
        <v>-26.4</v>
      </c>
      <c r="O148">
        <v>45.2</v>
      </c>
      <c r="P148">
        <v>1.4</v>
      </c>
      <c r="Q148">
        <v>1.4</v>
      </c>
      <c r="R148">
        <v>-25.6</v>
      </c>
      <c r="S148">
        <v>48.6</v>
      </c>
      <c r="T148" t="e">
        <v>#N/A</v>
      </c>
      <c r="U148" t="e">
        <v>#N/A</v>
      </c>
      <c r="V148" t="e">
        <v>#N/A</v>
      </c>
      <c r="W148" t="e">
        <v>#N/A</v>
      </c>
    </row>
    <row r="149" spans="1:23" ht="12.75">
      <c r="A149" s="1">
        <v>36731</v>
      </c>
      <c r="B149" t="s">
        <v>213</v>
      </c>
      <c r="C149" t="s">
        <v>221</v>
      </c>
      <c r="D149" t="s">
        <v>177</v>
      </c>
      <c r="E149" t="s">
        <v>184</v>
      </c>
      <c r="F149" t="s">
        <v>182</v>
      </c>
      <c r="G149" t="s">
        <v>183</v>
      </c>
      <c r="H149">
        <v>1.2</v>
      </c>
      <c r="I149">
        <v>0.7</v>
      </c>
      <c r="J149">
        <v>-24.6</v>
      </c>
      <c r="K149">
        <v>48.4</v>
      </c>
      <c r="L149">
        <v>1.4</v>
      </c>
      <c r="M149">
        <v>0.7</v>
      </c>
      <c r="N149">
        <v>-25.4</v>
      </c>
      <c r="O149">
        <v>48.3</v>
      </c>
      <c r="P149">
        <v>1.3</v>
      </c>
      <c r="Q149">
        <v>0.5</v>
      </c>
      <c r="R149">
        <v>-25.9</v>
      </c>
      <c r="S149">
        <v>45.7</v>
      </c>
      <c r="T149" t="e">
        <v>#N/A</v>
      </c>
      <c r="U149" t="e">
        <v>#N/A</v>
      </c>
      <c r="V149" t="e">
        <v>#N/A</v>
      </c>
      <c r="W149" t="e">
        <v>#N/A</v>
      </c>
    </row>
    <row r="150" spans="1:23" ht="12.75">
      <c r="A150" s="1">
        <v>36731</v>
      </c>
      <c r="B150" t="s">
        <v>213</v>
      </c>
      <c r="C150" t="s">
        <v>221</v>
      </c>
      <c r="D150" t="s">
        <v>177</v>
      </c>
      <c r="E150" t="s">
        <v>215</v>
      </c>
      <c r="F150" t="s">
        <v>179</v>
      </c>
      <c r="G150" t="s">
        <v>180</v>
      </c>
      <c r="H150">
        <v>2</v>
      </c>
      <c r="I150">
        <v>1.9</v>
      </c>
      <c r="J150">
        <v>-25.5</v>
      </c>
      <c r="K150">
        <v>46.8</v>
      </c>
      <c r="L150">
        <v>3.1</v>
      </c>
      <c r="M150">
        <v>1.7</v>
      </c>
      <c r="N150">
        <v>-26.5</v>
      </c>
      <c r="O150">
        <v>47.3</v>
      </c>
      <c r="P150">
        <v>1.7</v>
      </c>
      <c r="Q150">
        <v>1.3</v>
      </c>
      <c r="R150">
        <v>-25.4</v>
      </c>
      <c r="S150">
        <v>45.3</v>
      </c>
      <c r="T150" t="e">
        <v>#N/A</v>
      </c>
      <c r="U150" t="e">
        <v>#N/A</v>
      </c>
      <c r="V150" t="e">
        <v>#N/A</v>
      </c>
      <c r="W150" t="e">
        <v>#N/A</v>
      </c>
    </row>
    <row r="151" spans="1:23" ht="12.75">
      <c r="A151" s="1">
        <v>36731</v>
      </c>
      <c r="B151" t="s">
        <v>213</v>
      </c>
      <c r="C151" t="s">
        <v>221</v>
      </c>
      <c r="D151" t="s">
        <v>177</v>
      </c>
      <c r="E151" t="s">
        <v>215</v>
      </c>
      <c r="F151" t="s">
        <v>181</v>
      </c>
      <c r="G151" t="s">
        <v>180</v>
      </c>
      <c r="H151">
        <v>0.5</v>
      </c>
      <c r="I151">
        <v>0.9</v>
      </c>
      <c r="J151">
        <v>-27.8</v>
      </c>
      <c r="K151">
        <v>40</v>
      </c>
      <c r="L151">
        <v>2.4</v>
      </c>
      <c r="M151">
        <v>1.7</v>
      </c>
      <c r="N151">
        <v>-25.8</v>
      </c>
      <c r="O151">
        <v>44.3</v>
      </c>
      <c r="P151">
        <v>1.6</v>
      </c>
      <c r="Q151">
        <v>0.7</v>
      </c>
      <c r="R151">
        <v>-25.6</v>
      </c>
      <c r="S151">
        <v>47.2</v>
      </c>
      <c r="T151" t="e">
        <v>#N/A</v>
      </c>
      <c r="U151" t="e">
        <v>#N/A</v>
      </c>
      <c r="V151" t="e">
        <v>#N/A</v>
      </c>
      <c r="W151" t="e">
        <v>#N/A</v>
      </c>
    </row>
    <row r="152" spans="1:23" ht="12.75">
      <c r="A152" s="1">
        <v>36731</v>
      </c>
      <c r="B152" t="s">
        <v>213</v>
      </c>
      <c r="C152" t="s">
        <v>221</v>
      </c>
      <c r="D152" t="s">
        <v>177</v>
      </c>
      <c r="E152" t="s">
        <v>215</v>
      </c>
      <c r="F152" t="s">
        <v>182</v>
      </c>
      <c r="G152" t="s">
        <v>183</v>
      </c>
      <c r="H152">
        <v>0.9</v>
      </c>
      <c r="I152">
        <v>0.8</v>
      </c>
      <c r="J152">
        <v>-25.5</v>
      </c>
      <c r="K152">
        <v>42.8</v>
      </c>
      <c r="L152">
        <v>2.2</v>
      </c>
      <c r="M152">
        <v>0.9</v>
      </c>
      <c r="N152">
        <v>-25.7</v>
      </c>
      <c r="O152">
        <v>43.4</v>
      </c>
      <c r="P152">
        <v>1.8</v>
      </c>
      <c r="Q152">
        <v>1.6</v>
      </c>
      <c r="R152">
        <v>-26.3</v>
      </c>
      <c r="S152">
        <v>49.1</v>
      </c>
      <c r="T152" t="e">
        <v>#N/A</v>
      </c>
      <c r="U152" t="e">
        <v>#N/A</v>
      </c>
      <c r="V152" t="e">
        <v>#N/A</v>
      </c>
      <c r="W152" t="e">
        <v>#N/A</v>
      </c>
    </row>
    <row r="153" spans="1:23" ht="12.75">
      <c r="A153" s="1">
        <v>36731</v>
      </c>
      <c r="B153" t="s">
        <v>213</v>
      </c>
      <c r="C153" t="s">
        <v>221</v>
      </c>
      <c r="D153" t="s">
        <v>185</v>
      </c>
      <c r="E153" t="s">
        <v>216</v>
      </c>
      <c r="F153" t="s">
        <v>187</v>
      </c>
      <c r="G153" t="s">
        <v>180</v>
      </c>
      <c r="H153">
        <v>-5.3</v>
      </c>
      <c r="I153">
        <v>1.7</v>
      </c>
      <c r="J153">
        <v>-26.9</v>
      </c>
      <c r="K153">
        <v>47.7</v>
      </c>
      <c r="L153">
        <v>0.6</v>
      </c>
      <c r="M153">
        <v>2.4</v>
      </c>
      <c r="N153">
        <v>-26.3</v>
      </c>
      <c r="O153">
        <v>46.9</v>
      </c>
      <c r="P153">
        <v>-5.5</v>
      </c>
      <c r="Q153">
        <v>1.5</v>
      </c>
      <c r="R153">
        <v>-29.4</v>
      </c>
      <c r="S153">
        <v>46.2</v>
      </c>
      <c r="T153" t="e">
        <v>#N/A</v>
      </c>
      <c r="U153" t="e">
        <v>#N/A</v>
      </c>
      <c r="V153" t="e">
        <v>#N/A</v>
      </c>
      <c r="W153" t="e">
        <v>#N/A</v>
      </c>
    </row>
    <row r="154" spans="1:23" ht="12.75">
      <c r="A154" s="1">
        <v>36731</v>
      </c>
      <c r="B154" t="s">
        <v>213</v>
      </c>
      <c r="C154" t="s">
        <v>221</v>
      </c>
      <c r="D154" t="s">
        <v>185</v>
      </c>
      <c r="E154" t="s">
        <v>216</v>
      </c>
      <c r="F154" t="s">
        <v>188</v>
      </c>
      <c r="G154" t="s">
        <v>180</v>
      </c>
      <c r="H154">
        <v>-5.8</v>
      </c>
      <c r="I154">
        <v>1.5</v>
      </c>
      <c r="J154">
        <v>-26</v>
      </c>
      <c r="K154">
        <v>46.9</v>
      </c>
      <c r="L154">
        <v>0.1</v>
      </c>
      <c r="M154">
        <v>1.9</v>
      </c>
      <c r="N154">
        <v>-27.8</v>
      </c>
      <c r="O154">
        <v>44.7</v>
      </c>
      <c r="P154" t="e">
        <v>#N/A</v>
      </c>
      <c r="Q154" t="e">
        <v>#N/A</v>
      </c>
      <c r="R154" t="e">
        <v>#N/A</v>
      </c>
      <c r="S154" t="e">
        <v>#N/A</v>
      </c>
      <c r="T154" t="e">
        <v>#N/A</v>
      </c>
      <c r="U154" t="e">
        <v>#N/A</v>
      </c>
      <c r="V154" t="e">
        <v>#N/A</v>
      </c>
      <c r="W154" t="e">
        <v>#N/A</v>
      </c>
    </row>
    <row r="155" spans="1:23" ht="12.75">
      <c r="A155" s="1">
        <v>36731</v>
      </c>
      <c r="B155" t="s">
        <v>213</v>
      </c>
      <c r="C155" t="s">
        <v>221</v>
      </c>
      <c r="D155" t="s">
        <v>185</v>
      </c>
      <c r="E155" t="s">
        <v>216</v>
      </c>
      <c r="F155" t="s">
        <v>189</v>
      </c>
      <c r="G155" t="s">
        <v>190</v>
      </c>
      <c r="H155">
        <v>-6</v>
      </c>
      <c r="I155">
        <v>0.8</v>
      </c>
      <c r="J155">
        <v>-28.4</v>
      </c>
      <c r="K155">
        <v>49</v>
      </c>
      <c r="L155">
        <v>-1.1</v>
      </c>
      <c r="M155">
        <v>1.2</v>
      </c>
      <c r="N155">
        <v>-28.8</v>
      </c>
      <c r="O155">
        <v>53.7</v>
      </c>
      <c r="P155">
        <v>-5.6</v>
      </c>
      <c r="Q155">
        <v>0.7</v>
      </c>
      <c r="R155">
        <v>-30.3</v>
      </c>
      <c r="S155">
        <v>47.8</v>
      </c>
      <c r="T155" t="e">
        <v>#N/A</v>
      </c>
      <c r="U155" t="e">
        <v>#N/A</v>
      </c>
      <c r="V155" t="e">
        <v>#N/A</v>
      </c>
      <c r="W155" t="e">
        <v>#N/A</v>
      </c>
    </row>
    <row r="156" spans="1:23" ht="12.75">
      <c r="A156" s="1">
        <v>36731</v>
      </c>
      <c r="B156" t="s">
        <v>213</v>
      </c>
      <c r="C156" t="s">
        <v>221</v>
      </c>
      <c r="D156" t="s">
        <v>185</v>
      </c>
      <c r="E156" t="s">
        <v>216</v>
      </c>
      <c r="F156" t="s">
        <v>191</v>
      </c>
      <c r="G156" t="s">
        <v>183</v>
      </c>
      <c r="H156">
        <v>-6.5</v>
      </c>
      <c r="I156">
        <v>0.4</v>
      </c>
      <c r="J156">
        <v>-27</v>
      </c>
      <c r="K156">
        <v>49.2</v>
      </c>
      <c r="L156">
        <v>-1.4</v>
      </c>
      <c r="M156">
        <v>0.7</v>
      </c>
      <c r="N156">
        <v>-28.5</v>
      </c>
      <c r="O156">
        <v>49.6</v>
      </c>
      <c r="P156">
        <v>-5.7</v>
      </c>
      <c r="Q156">
        <v>0.6</v>
      </c>
      <c r="R156">
        <v>-29</v>
      </c>
      <c r="S156">
        <v>49.3</v>
      </c>
      <c r="T156" t="e">
        <v>#N/A</v>
      </c>
      <c r="U156" t="e">
        <v>#N/A</v>
      </c>
      <c r="V156" t="e">
        <v>#N/A</v>
      </c>
      <c r="W156" t="e">
        <v>#N/A</v>
      </c>
    </row>
    <row r="157" spans="1:23" ht="12.75">
      <c r="A157" s="1">
        <v>36731</v>
      </c>
      <c r="B157" t="s">
        <v>213</v>
      </c>
      <c r="C157" t="s">
        <v>221</v>
      </c>
      <c r="D157" t="s">
        <v>185</v>
      </c>
      <c r="E157" t="s">
        <v>192</v>
      </c>
      <c r="F157" t="s">
        <v>187</v>
      </c>
      <c r="G157" t="s">
        <v>180</v>
      </c>
      <c r="H157">
        <v>-4.5</v>
      </c>
      <c r="I157">
        <v>1.9</v>
      </c>
      <c r="J157">
        <v>-30</v>
      </c>
      <c r="K157">
        <v>49.1</v>
      </c>
      <c r="L157" t="e">
        <v>#N/A</v>
      </c>
      <c r="M157" t="e">
        <v>#N/A</v>
      </c>
      <c r="N157" t="e">
        <v>#N/A</v>
      </c>
      <c r="O157" t="e">
        <v>#N/A</v>
      </c>
      <c r="P157" t="e">
        <v>#N/A</v>
      </c>
      <c r="Q157" t="e">
        <v>#N/A</v>
      </c>
      <c r="R157" t="e">
        <v>#N/A</v>
      </c>
      <c r="S157" t="e">
        <v>#N/A</v>
      </c>
      <c r="T157" t="e">
        <v>#N/A</v>
      </c>
      <c r="U157" t="e">
        <v>#N/A</v>
      </c>
      <c r="V157" t="e">
        <v>#N/A</v>
      </c>
      <c r="W157" t="e">
        <v>#N/A</v>
      </c>
    </row>
    <row r="158" spans="1:23" ht="12.75">
      <c r="A158" s="1">
        <v>36731</v>
      </c>
      <c r="B158" t="s">
        <v>213</v>
      </c>
      <c r="C158" t="s">
        <v>221</v>
      </c>
      <c r="D158" t="s">
        <v>185</v>
      </c>
      <c r="E158" t="s">
        <v>192</v>
      </c>
      <c r="F158" t="s">
        <v>188</v>
      </c>
      <c r="G158" t="s">
        <v>180</v>
      </c>
      <c r="H158">
        <v>-5.7</v>
      </c>
      <c r="I158">
        <v>1.2</v>
      </c>
      <c r="J158">
        <v>-29.6</v>
      </c>
      <c r="K158">
        <v>53.1</v>
      </c>
      <c r="L158" t="e">
        <v>#N/A</v>
      </c>
      <c r="M158" t="e">
        <v>#N/A</v>
      </c>
      <c r="N158" t="e">
        <v>#N/A</v>
      </c>
      <c r="O158" t="e">
        <v>#N/A</v>
      </c>
      <c r="P158" t="e">
        <v>#N/A</v>
      </c>
      <c r="Q158" t="e">
        <v>#N/A</v>
      </c>
      <c r="R158" t="e">
        <v>#N/A</v>
      </c>
      <c r="S158" t="e">
        <v>#N/A</v>
      </c>
      <c r="T158" t="e">
        <v>#N/A</v>
      </c>
      <c r="U158" t="e">
        <v>#N/A</v>
      </c>
      <c r="V158" t="e">
        <v>#N/A</v>
      </c>
      <c r="W158" t="e">
        <v>#N/A</v>
      </c>
    </row>
    <row r="159" spans="1:23" ht="12.75">
      <c r="A159" s="1">
        <v>36731</v>
      </c>
      <c r="B159" t="s">
        <v>213</v>
      </c>
      <c r="C159" t="s">
        <v>221</v>
      </c>
      <c r="D159" t="s">
        <v>185</v>
      </c>
      <c r="E159" t="s">
        <v>192</v>
      </c>
      <c r="F159" t="s">
        <v>189</v>
      </c>
      <c r="G159" t="s">
        <v>190</v>
      </c>
      <c r="H159">
        <v>-5.7</v>
      </c>
      <c r="I159">
        <v>0.7</v>
      </c>
      <c r="J159">
        <v>-29.8</v>
      </c>
      <c r="K159">
        <v>51.3</v>
      </c>
      <c r="L159" t="e">
        <v>#N/A</v>
      </c>
      <c r="M159" t="e">
        <v>#N/A</v>
      </c>
      <c r="N159" t="e">
        <v>#N/A</v>
      </c>
      <c r="O159" t="e">
        <v>#N/A</v>
      </c>
      <c r="P159" t="e">
        <v>#N/A</v>
      </c>
      <c r="Q159" t="e">
        <v>#N/A</v>
      </c>
      <c r="R159" t="e">
        <v>#N/A</v>
      </c>
      <c r="S159" t="e">
        <v>#N/A</v>
      </c>
      <c r="T159" t="e">
        <v>#N/A</v>
      </c>
      <c r="U159" t="e">
        <v>#N/A</v>
      </c>
      <c r="V159" t="e">
        <v>#N/A</v>
      </c>
      <c r="W159" t="e">
        <v>#N/A</v>
      </c>
    </row>
    <row r="160" spans="1:23" ht="12.75">
      <c r="A160" s="1">
        <v>36731</v>
      </c>
      <c r="B160" t="s">
        <v>213</v>
      </c>
      <c r="C160" t="s">
        <v>221</v>
      </c>
      <c r="D160" t="s">
        <v>185</v>
      </c>
      <c r="E160" t="s">
        <v>192</v>
      </c>
      <c r="F160" t="s">
        <v>191</v>
      </c>
      <c r="G160" t="s">
        <v>183</v>
      </c>
      <c r="H160">
        <v>-5.4</v>
      </c>
      <c r="I160">
        <v>0.6</v>
      </c>
      <c r="J160">
        <v>-28.7</v>
      </c>
      <c r="K160">
        <v>51.1</v>
      </c>
      <c r="L160" t="e">
        <v>#N/A</v>
      </c>
      <c r="M160" t="e">
        <v>#N/A</v>
      </c>
      <c r="N160" t="e">
        <v>#N/A</v>
      </c>
      <c r="O160" t="e">
        <v>#N/A</v>
      </c>
      <c r="P160" t="e">
        <v>#N/A</v>
      </c>
      <c r="Q160" t="e">
        <v>#N/A</v>
      </c>
      <c r="R160" t="e">
        <v>#N/A</v>
      </c>
      <c r="S160" t="e">
        <v>#N/A</v>
      </c>
      <c r="T160" t="e">
        <v>#N/A</v>
      </c>
      <c r="U160" t="e">
        <v>#N/A</v>
      </c>
      <c r="V160" t="e">
        <v>#N/A</v>
      </c>
      <c r="W160" t="e">
        <v>#N/A</v>
      </c>
    </row>
    <row r="161" spans="1:23" ht="12.75">
      <c r="A161" s="1">
        <v>36731</v>
      </c>
      <c r="B161" t="s">
        <v>213</v>
      </c>
      <c r="C161" t="s">
        <v>221</v>
      </c>
      <c r="D161" t="s">
        <v>185</v>
      </c>
      <c r="E161" t="s">
        <v>217</v>
      </c>
      <c r="F161" t="s">
        <v>187</v>
      </c>
      <c r="G161" t="s">
        <v>180</v>
      </c>
      <c r="H161">
        <v>-5.5</v>
      </c>
      <c r="I161">
        <v>1.8</v>
      </c>
      <c r="J161">
        <v>-29.6</v>
      </c>
      <c r="K161">
        <v>49.1</v>
      </c>
      <c r="L161">
        <v>-0.9</v>
      </c>
      <c r="M161">
        <v>1.9</v>
      </c>
      <c r="N161">
        <v>-29.5</v>
      </c>
      <c r="O161">
        <v>46.2</v>
      </c>
      <c r="P161">
        <v>-5.8</v>
      </c>
      <c r="Q161">
        <v>1.6</v>
      </c>
      <c r="R161">
        <v>-29.9</v>
      </c>
      <c r="S161">
        <v>50.2</v>
      </c>
      <c r="T161" t="e">
        <v>#N/A</v>
      </c>
      <c r="U161" t="e">
        <v>#N/A</v>
      </c>
      <c r="V161" t="e">
        <v>#N/A</v>
      </c>
      <c r="W161" t="e">
        <v>#N/A</v>
      </c>
    </row>
    <row r="162" spans="1:23" ht="12.75">
      <c r="A162" s="1">
        <v>36731</v>
      </c>
      <c r="B162" t="s">
        <v>213</v>
      </c>
      <c r="C162" t="s">
        <v>221</v>
      </c>
      <c r="D162" t="s">
        <v>185</v>
      </c>
      <c r="E162" t="s">
        <v>217</v>
      </c>
      <c r="F162" t="s">
        <v>189</v>
      </c>
      <c r="G162" t="s">
        <v>190</v>
      </c>
      <c r="H162">
        <v>-5.7</v>
      </c>
      <c r="I162">
        <v>0.9</v>
      </c>
      <c r="J162">
        <v>-29.2</v>
      </c>
      <c r="K162">
        <v>49</v>
      </c>
      <c r="L162">
        <v>-3.6</v>
      </c>
      <c r="M162">
        <v>0.8</v>
      </c>
      <c r="N162">
        <v>-30.3</v>
      </c>
      <c r="O162">
        <v>49.7</v>
      </c>
      <c r="P162">
        <v>-5.6</v>
      </c>
      <c r="Q162">
        <v>0.8</v>
      </c>
      <c r="R162">
        <v>-30</v>
      </c>
      <c r="S162">
        <v>50.5</v>
      </c>
      <c r="T162" t="e">
        <v>#N/A</v>
      </c>
      <c r="U162" t="e">
        <v>#N/A</v>
      </c>
      <c r="V162" t="e">
        <v>#N/A</v>
      </c>
      <c r="W162" t="e">
        <v>#N/A</v>
      </c>
    </row>
    <row r="163" spans="1:23" ht="12.75">
      <c r="A163" s="1">
        <v>36731</v>
      </c>
      <c r="B163" t="s">
        <v>213</v>
      </c>
      <c r="C163" t="s">
        <v>221</v>
      </c>
      <c r="D163" t="s">
        <v>185</v>
      </c>
      <c r="E163" t="s">
        <v>217</v>
      </c>
      <c r="F163" t="s">
        <v>191</v>
      </c>
      <c r="G163" t="s">
        <v>183</v>
      </c>
      <c r="H163">
        <v>-4.9</v>
      </c>
      <c r="I163">
        <v>0.8</v>
      </c>
      <c r="J163">
        <v>-28.6</v>
      </c>
      <c r="K163">
        <v>48.3</v>
      </c>
      <c r="L163">
        <v>-2.5</v>
      </c>
      <c r="M163">
        <v>0.8</v>
      </c>
      <c r="N163">
        <v>-28.9</v>
      </c>
      <c r="O163">
        <v>49.5</v>
      </c>
      <c r="P163">
        <v>-4.7</v>
      </c>
      <c r="Q163">
        <v>0.8</v>
      </c>
      <c r="R163">
        <v>-28.2</v>
      </c>
      <c r="S163">
        <v>49.9</v>
      </c>
      <c r="T163" t="e">
        <v>#N/A</v>
      </c>
      <c r="U163" t="e">
        <v>#N/A</v>
      </c>
      <c r="V163" t="e">
        <v>#N/A</v>
      </c>
      <c r="W163" t="e">
        <v>#N/A</v>
      </c>
    </row>
    <row r="164" spans="1:23" ht="12.75">
      <c r="A164" s="1">
        <v>36731</v>
      </c>
      <c r="B164" t="s">
        <v>213</v>
      </c>
      <c r="C164" t="s">
        <v>221</v>
      </c>
      <c r="D164" t="s">
        <v>194</v>
      </c>
      <c r="E164" t="s">
        <v>198</v>
      </c>
      <c r="F164" t="s">
        <v>199</v>
      </c>
      <c r="G164" t="s">
        <v>180</v>
      </c>
      <c r="H164">
        <v>-5.7</v>
      </c>
      <c r="I164">
        <v>1.7</v>
      </c>
      <c r="J164">
        <v>-26.9</v>
      </c>
      <c r="K164">
        <v>54.9</v>
      </c>
      <c r="L164">
        <v>-2.8</v>
      </c>
      <c r="M164">
        <v>1.9</v>
      </c>
      <c r="N164">
        <v>-28.6</v>
      </c>
      <c r="O164">
        <v>56.5</v>
      </c>
      <c r="P164">
        <v>-6.6</v>
      </c>
      <c r="Q164">
        <v>1.4</v>
      </c>
      <c r="R164">
        <v>-27</v>
      </c>
      <c r="S164">
        <v>59</v>
      </c>
      <c r="T164" t="e">
        <v>#N/A</v>
      </c>
      <c r="U164" t="e">
        <v>#N/A</v>
      </c>
      <c r="V164" t="e">
        <v>#N/A</v>
      </c>
      <c r="W164" t="e">
        <v>#N/A</v>
      </c>
    </row>
    <row r="165" spans="1:23" ht="12.75">
      <c r="A165" s="1">
        <v>36731</v>
      </c>
      <c r="B165" t="s">
        <v>213</v>
      </c>
      <c r="C165" t="s">
        <v>221</v>
      </c>
      <c r="D165" t="s">
        <v>194</v>
      </c>
      <c r="E165" t="s">
        <v>198</v>
      </c>
      <c r="F165" t="s">
        <v>200</v>
      </c>
      <c r="G165" t="s">
        <v>190</v>
      </c>
      <c r="H165">
        <v>-7.2</v>
      </c>
      <c r="I165">
        <v>0.8</v>
      </c>
      <c r="J165">
        <v>-28.3</v>
      </c>
      <c r="K165">
        <v>55.5</v>
      </c>
      <c r="L165">
        <v>-4.5</v>
      </c>
      <c r="M165">
        <v>0.9</v>
      </c>
      <c r="N165">
        <v>-28.2</v>
      </c>
      <c r="O165">
        <v>55.3</v>
      </c>
      <c r="P165">
        <v>-7.1</v>
      </c>
      <c r="Q165">
        <v>0.8</v>
      </c>
      <c r="R165">
        <v>-28</v>
      </c>
      <c r="S165">
        <v>54.8</v>
      </c>
      <c r="T165" t="e">
        <v>#N/A</v>
      </c>
      <c r="U165" t="e">
        <v>#N/A</v>
      </c>
      <c r="V165" t="e">
        <v>#N/A</v>
      </c>
      <c r="W165" t="e">
        <v>#N/A</v>
      </c>
    </row>
    <row r="166" spans="1:23" ht="12.75">
      <c r="A166" s="1">
        <v>36731</v>
      </c>
      <c r="B166" t="s">
        <v>213</v>
      </c>
      <c r="C166" t="s">
        <v>221</v>
      </c>
      <c r="D166" t="s">
        <v>194</v>
      </c>
      <c r="E166" t="s">
        <v>198</v>
      </c>
      <c r="F166" t="s">
        <v>191</v>
      </c>
      <c r="G166" t="s">
        <v>183</v>
      </c>
      <c r="H166">
        <v>-6.4</v>
      </c>
      <c r="I166">
        <v>0.7</v>
      </c>
      <c r="J166">
        <v>-27.6</v>
      </c>
      <c r="K166">
        <v>51.7</v>
      </c>
      <c r="L166">
        <v>-5.4</v>
      </c>
      <c r="M166">
        <v>0.7</v>
      </c>
      <c r="N166">
        <v>-28</v>
      </c>
      <c r="O166">
        <v>54.3</v>
      </c>
      <c r="P166">
        <v>-6.1</v>
      </c>
      <c r="Q166">
        <v>0.6</v>
      </c>
      <c r="R166">
        <v>-27.4</v>
      </c>
      <c r="S166">
        <v>52</v>
      </c>
      <c r="T166" t="e">
        <v>#N/A</v>
      </c>
      <c r="U166" t="e">
        <v>#N/A</v>
      </c>
      <c r="V166" t="e">
        <v>#N/A</v>
      </c>
      <c r="W166" t="e">
        <v>#N/A</v>
      </c>
    </row>
    <row r="167" spans="1:23" ht="12.75">
      <c r="A167" s="1">
        <v>36731</v>
      </c>
      <c r="B167" t="s">
        <v>213</v>
      </c>
      <c r="C167" t="s">
        <v>221</v>
      </c>
      <c r="D167" t="s">
        <v>194</v>
      </c>
      <c r="E167" t="s">
        <v>198</v>
      </c>
      <c r="F167" t="s">
        <v>191</v>
      </c>
      <c r="G167" t="s">
        <v>183</v>
      </c>
      <c r="H167">
        <v>-6.6</v>
      </c>
      <c r="I167">
        <v>0.7</v>
      </c>
      <c r="J167">
        <v>-28.4</v>
      </c>
      <c r="K167">
        <v>53</v>
      </c>
      <c r="L167" t="e">
        <v>#N/A</v>
      </c>
      <c r="M167" t="e">
        <v>#N/A</v>
      </c>
      <c r="N167" t="e">
        <v>#N/A</v>
      </c>
      <c r="O167" t="e">
        <v>#N/A</v>
      </c>
      <c r="P167" t="e">
        <v>#N/A</v>
      </c>
      <c r="Q167" t="e">
        <v>#N/A</v>
      </c>
      <c r="R167" t="e">
        <v>#N/A</v>
      </c>
      <c r="S167" t="e">
        <v>#N/A</v>
      </c>
      <c r="T167" t="e">
        <v>#N/A</v>
      </c>
      <c r="U167" t="e">
        <v>#N/A</v>
      </c>
      <c r="V167" t="e">
        <v>#N/A</v>
      </c>
      <c r="W167" t="e">
        <v>#N/A</v>
      </c>
    </row>
    <row r="168" spans="1:23" ht="12.75">
      <c r="A168" s="1">
        <v>36731</v>
      </c>
      <c r="B168" t="s">
        <v>213</v>
      </c>
      <c r="C168" t="s">
        <v>221</v>
      </c>
      <c r="D168" t="s">
        <v>202</v>
      </c>
      <c r="E168" t="s">
        <v>203</v>
      </c>
      <c r="F168" t="s">
        <v>180</v>
      </c>
      <c r="G168" t="s">
        <v>180</v>
      </c>
      <c r="H168" t="e">
        <v>#N/A</v>
      </c>
      <c r="I168" t="e">
        <v>#N/A</v>
      </c>
      <c r="J168" t="e">
        <v>#N/A</v>
      </c>
      <c r="K168" t="e">
        <v>#N/A</v>
      </c>
      <c r="L168">
        <v>-0.9</v>
      </c>
      <c r="M168">
        <v>1.9</v>
      </c>
      <c r="N168">
        <v>-27.1</v>
      </c>
      <c r="O168">
        <v>44.5</v>
      </c>
      <c r="P168">
        <v>0.7</v>
      </c>
      <c r="Q168">
        <v>2.3</v>
      </c>
      <c r="R168">
        <v>-27</v>
      </c>
      <c r="S168">
        <v>44.7</v>
      </c>
      <c r="T168" t="e">
        <v>#N/A</v>
      </c>
      <c r="U168" t="e">
        <v>#N/A</v>
      </c>
      <c r="V168" t="e">
        <v>#N/A</v>
      </c>
      <c r="W168" t="e">
        <v>#N/A</v>
      </c>
    </row>
    <row r="169" spans="1:23" ht="12.75">
      <c r="A169" s="1">
        <v>36731</v>
      </c>
      <c r="B169" t="s">
        <v>213</v>
      </c>
      <c r="C169" t="s">
        <v>221</v>
      </c>
      <c r="D169" t="s">
        <v>202</v>
      </c>
      <c r="E169" t="s">
        <v>203</v>
      </c>
      <c r="F169" t="s">
        <v>183</v>
      </c>
      <c r="G169" t="s">
        <v>183</v>
      </c>
      <c r="H169" t="e">
        <v>#N/A</v>
      </c>
      <c r="I169" t="e">
        <v>#N/A</v>
      </c>
      <c r="J169" t="e">
        <v>#N/A</v>
      </c>
      <c r="K169" t="e">
        <v>#N/A</v>
      </c>
      <c r="L169">
        <v>-1.6</v>
      </c>
      <c r="M169">
        <v>1.5</v>
      </c>
      <c r="N169">
        <v>-25.4</v>
      </c>
      <c r="O169">
        <v>46.5</v>
      </c>
      <c r="P169">
        <v>0.1</v>
      </c>
      <c r="Q169">
        <v>1.1</v>
      </c>
      <c r="R169">
        <v>-27.6</v>
      </c>
      <c r="S169">
        <v>42.8</v>
      </c>
      <c r="T169" t="e">
        <v>#N/A</v>
      </c>
      <c r="U169" t="e">
        <v>#N/A</v>
      </c>
      <c r="V169" t="e">
        <v>#N/A</v>
      </c>
      <c r="W169" t="e">
        <v>#N/A</v>
      </c>
    </row>
    <row r="170" spans="1:23" ht="12.75">
      <c r="A170" s="1">
        <v>36731</v>
      </c>
      <c r="B170" t="s">
        <v>213</v>
      </c>
      <c r="C170" t="s">
        <v>221</v>
      </c>
      <c r="D170" t="s">
        <v>202</v>
      </c>
      <c r="E170" t="s">
        <v>218</v>
      </c>
      <c r="F170" t="s">
        <v>180</v>
      </c>
      <c r="G170" t="s">
        <v>180</v>
      </c>
      <c r="H170">
        <v>-0.2</v>
      </c>
      <c r="I170">
        <v>1.8</v>
      </c>
      <c r="J170">
        <v>-25.8</v>
      </c>
      <c r="K170">
        <v>38.5</v>
      </c>
      <c r="L170">
        <v>3.2</v>
      </c>
      <c r="M170">
        <v>1.8</v>
      </c>
      <c r="N170">
        <v>-28.3</v>
      </c>
      <c r="O170">
        <v>41.8</v>
      </c>
      <c r="P170">
        <v>2.2</v>
      </c>
      <c r="Q170">
        <v>1.7</v>
      </c>
      <c r="R170">
        <v>-26.4</v>
      </c>
      <c r="S170">
        <v>44.5</v>
      </c>
      <c r="T170" t="e">
        <v>#N/A</v>
      </c>
      <c r="U170" t="e">
        <v>#N/A</v>
      </c>
      <c r="V170" t="e">
        <v>#N/A</v>
      </c>
      <c r="W170" t="e">
        <v>#N/A</v>
      </c>
    </row>
    <row r="171" spans="1:23" ht="12.75">
      <c r="A171" s="1">
        <v>36731</v>
      </c>
      <c r="B171" t="s">
        <v>213</v>
      </c>
      <c r="C171" t="s">
        <v>221</v>
      </c>
      <c r="D171" t="s">
        <v>202</v>
      </c>
      <c r="E171" t="s">
        <v>218</v>
      </c>
      <c r="F171" t="s">
        <v>183</v>
      </c>
      <c r="G171" t="s">
        <v>183</v>
      </c>
      <c r="H171">
        <v>0.1</v>
      </c>
      <c r="I171">
        <v>1</v>
      </c>
      <c r="J171">
        <v>-25.2</v>
      </c>
      <c r="K171">
        <v>44.1</v>
      </c>
      <c r="L171">
        <v>-2.9</v>
      </c>
      <c r="M171">
        <v>0.6</v>
      </c>
      <c r="N171">
        <v>-27.7</v>
      </c>
      <c r="O171">
        <v>51.8</v>
      </c>
      <c r="P171">
        <v>1.5</v>
      </c>
      <c r="Q171">
        <v>0.9</v>
      </c>
      <c r="R171">
        <v>-25.1</v>
      </c>
      <c r="S171">
        <v>43.1</v>
      </c>
      <c r="T171" t="e">
        <v>#N/A</v>
      </c>
      <c r="U171" t="e">
        <v>#N/A</v>
      </c>
      <c r="V171" t="e">
        <v>#N/A</v>
      </c>
      <c r="W171" t="e">
        <v>#N/A</v>
      </c>
    </row>
    <row r="172" spans="1:23" ht="12.75">
      <c r="A172" s="1">
        <v>36731</v>
      </c>
      <c r="B172" t="s">
        <v>213</v>
      </c>
      <c r="C172" t="s">
        <v>221</v>
      </c>
      <c r="D172" t="s">
        <v>204</v>
      </c>
      <c r="E172" t="s">
        <v>219</v>
      </c>
      <c r="F172" t="s">
        <v>206</v>
      </c>
      <c r="G172" t="s">
        <v>207</v>
      </c>
      <c r="H172">
        <v>-2.6</v>
      </c>
      <c r="I172">
        <v>1.1</v>
      </c>
      <c r="J172">
        <v>-26.7</v>
      </c>
      <c r="K172">
        <v>46.1</v>
      </c>
      <c r="L172">
        <v>-2.3</v>
      </c>
      <c r="M172">
        <v>1.2</v>
      </c>
      <c r="N172">
        <v>-28.7</v>
      </c>
      <c r="O172">
        <v>45.8</v>
      </c>
      <c r="P172">
        <v>-2.1</v>
      </c>
      <c r="Q172">
        <v>1</v>
      </c>
      <c r="R172">
        <v>-28.8</v>
      </c>
      <c r="S172">
        <v>42.9</v>
      </c>
      <c r="T172" t="e">
        <v>#N/A</v>
      </c>
      <c r="U172" t="e">
        <v>#N/A</v>
      </c>
      <c r="V172" t="e">
        <v>#N/A</v>
      </c>
      <c r="W172" t="e">
        <v>#N/A</v>
      </c>
    </row>
    <row r="173" spans="1:23" ht="12.75">
      <c r="A173" s="1">
        <v>36731</v>
      </c>
      <c r="B173" t="s">
        <v>213</v>
      </c>
      <c r="C173" t="s">
        <v>221</v>
      </c>
      <c r="D173" t="s">
        <v>204</v>
      </c>
      <c r="E173" t="s">
        <v>208</v>
      </c>
      <c r="F173" t="s">
        <v>206</v>
      </c>
      <c r="G173" t="s">
        <v>207</v>
      </c>
      <c r="H173">
        <v>-2.7</v>
      </c>
      <c r="I173">
        <v>1.1</v>
      </c>
      <c r="J173">
        <v>-26.5</v>
      </c>
      <c r="K173">
        <v>45.4</v>
      </c>
      <c r="L173">
        <v>-1.2</v>
      </c>
      <c r="M173">
        <v>1.1</v>
      </c>
      <c r="N173">
        <v>-28.5</v>
      </c>
      <c r="O173">
        <v>45.8</v>
      </c>
      <c r="P173">
        <v>-2.4</v>
      </c>
      <c r="Q173">
        <v>0.9</v>
      </c>
      <c r="R173">
        <v>-27.3</v>
      </c>
      <c r="S173">
        <v>45.6</v>
      </c>
      <c r="T173" t="e">
        <v>#N/A</v>
      </c>
      <c r="U173" t="e">
        <v>#N/A</v>
      </c>
      <c r="V173" t="e">
        <v>#N/A</v>
      </c>
      <c r="W173" t="e">
        <v>#N/A</v>
      </c>
    </row>
    <row r="174" spans="1:23" ht="12.75">
      <c r="A174" s="1">
        <v>36731</v>
      </c>
      <c r="B174" t="s">
        <v>213</v>
      </c>
      <c r="C174" t="s">
        <v>221</v>
      </c>
      <c r="D174" t="s">
        <v>209</v>
      </c>
      <c r="E174" t="s">
        <v>210</v>
      </c>
      <c r="F174" t="s">
        <v>211</v>
      </c>
      <c r="G174" t="s">
        <v>207</v>
      </c>
      <c r="H174">
        <v>0.2</v>
      </c>
      <c r="I174">
        <v>1</v>
      </c>
      <c r="J174">
        <v>-26</v>
      </c>
      <c r="K174">
        <v>43</v>
      </c>
      <c r="L174">
        <v>-2.2</v>
      </c>
      <c r="M174">
        <v>1.9</v>
      </c>
      <c r="N174">
        <v>-29.1</v>
      </c>
      <c r="O174">
        <v>44.7</v>
      </c>
      <c r="P174">
        <v>-2.7</v>
      </c>
      <c r="Q174">
        <v>1.3</v>
      </c>
      <c r="R174">
        <v>-26.2</v>
      </c>
      <c r="S174">
        <v>46.2</v>
      </c>
      <c r="T174" t="e">
        <v>#N/A</v>
      </c>
      <c r="U174" t="e">
        <v>#N/A</v>
      </c>
      <c r="V174" t="e">
        <v>#N/A</v>
      </c>
      <c r="W174" t="e">
        <v>#N/A</v>
      </c>
    </row>
    <row r="175" spans="1:23" ht="12.75">
      <c r="A175" s="1">
        <v>36731</v>
      </c>
      <c r="B175" t="s">
        <v>213</v>
      </c>
      <c r="C175" t="s">
        <v>222</v>
      </c>
      <c r="D175" t="s">
        <v>177</v>
      </c>
      <c r="E175" t="s">
        <v>178</v>
      </c>
      <c r="F175" t="s">
        <v>179</v>
      </c>
      <c r="G175" t="s">
        <v>180</v>
      </c>
      <c r="H175">
        <v>1.1</v>
      </c>
      <c r="I175">
        <v>2.3</v>
      </c>
      <c r="J175">
        <v>-26.4</v>
      </c>
      <c r="K175">
        <v>47.5</v>
      </c>
      <c r="L175">
        <v>1.7</v>
      </c>
      <c r="M175">
        <v>1.7</v>
      </c>
      <c r="N175">
        <v>-25.9</v>
      </c>
      <c r="O175">
        <v>47.8</v>
      </c>
      <c r="P175">
        <v>3.3</v>
      </c>
      <c r="Q175">
        <v>2.3</v>
      </c>
      <c r="R175">
        <v>-27.4</v>
      </c>
      <c r="S175">
        <v>47.8</v>
      </c>
      <c r="T175" t="e">
        <v>#N/A</v>
      </c>
      <c r="U175" t="e">
        <v>#N/A</v>
      </c>
      <c r="V175" t="e">
        <v>#N/A</v>
      </c>
      <c r="W175" t="e">
        <v>#N/A</v>
      </c>
    </row>
    <row r="176" spans="1:23" ht="12.75">
      <c r="A176" s="1">
        <v>36731</v>
      </c>
      <c r="B176" t="s">
        <v>213</v>
      </c>
      <c r="C176" t="s">
        <v>222</v>
      </c>
      <c r="D176" t="s">
        <v>177</v>
      </c>
      <c r="E176" t="s">
        <v>178</v>
      </c>
      <c r="F176" t="s">
        <v>181</v>
      </c>
      <c r="G176" t="s">
        <v>180</v>
      </c>
      <c r="H176">
        <v>0.2</v>
      </c>
      <c r="I176">
        <v>3.1</v>
      </c>
      <c r="J176">
        <v>-25.6</v>
      </c>
      <c r="K176">
        <v>47.3</v>
      </c>
      <c r="L176">
        <v>0.9</v>
      </c>
      <c r="M176">
        <v>1</v>
      </c>
      <c r="N176">
        <v>-25</v>
      </c>
      <c r="O176">
        <v>46.9</v>
      </c>
      <c r="P176">
        <v>1.8</v>
      </c>
      <c r="Q176">
        <v>1.4</v>
      </c>
      <c r="R176">
        <v>-26.3</v>
      </c>
      <c r="S176">
        <v>46.1</v>
      </c>
      <c r="T176" t="e">
        <v>#N/A</v>
      </c>
      <c r="U176" t="e">
        <v>#N/A</v>
      </c>
      <c r="V176" t="e">
        <v>#N/A</v>
      </c>
      <c r="W176" t="e">
        <v>#N/A</v>
      </c>
    </row>
    <row r="177" spans="1:23" ht="12.75">
      <c r="A177" s="1">
        <v>36731</v>
      </c>
      <c r="B177" t="s">
        <v>213</v>
      </c>
      <c r="C177" t="s">
        <v>222</v>
      </c>
      <c r="D177" t="s">
        <v>177</v>
      </c>
      <c r="E177" t="s">
        <v>178</v>
      </c>
      <c r="F177" t="s">
        <v>182</v>
      </c>
      <c r="G177" t="s">
        <v>183</v>
      </c>
      <c r="H177">
        <v>-0.1</v>
      </c>
      <c r="I177">
        <v>2.3</v>
      </c>
      <c r="J177">
        <v>-25.6</v>
      </c>
      <c r="K177">
        <v>48.4</v>
      </c>
      <c r="L177">
        <v>1.2</v>
      </c>
      <c r="M177">
        <v>1.7</v>
      </c>
      <c r="N177">
        <v>-26.1</v>
      </c>
      <c r="O177">
        <v>45.9</v>
      </c>
      <c r="P177">
        <v>1.9</v>
      </c>
      <c r="Q177">
        <v>1.4</v>
      </c>
      <c r="R177">
        <v>-26</v>
      </c>
      <c r="S177">
        <v>43.4</v>
      </c>
      <c r="T177" t="e">
        <v>#N/A</v>
      </c>
      <c r="U177" t="e">
        <v>#N/A</v>
      </c>
      <c r="V177" t="e">
        <v>#N/A</v>
      </c>
      <c r="W177" t="e">
        <v>#N/A</v>
      </c>
    </row>
    <row r="178" spans="1:23" ht="12.75">
      <c r="A178" s="1">
        <v>36731</v>
      </c>
      <c r="B178" t="s">
        <v>213</v>
      </c>
      <c r="C178" t="s">
        <v>222</v>
      </c>
      <c r="D178" t="s">
        <v>177</v>
      </c>
      <c r="E178" t="s">
        <v>184</v>
      </c>
      <c r="F178" t="s">
        <v>179</v>
      </c>
      <c r="G178" t="s">
        <v>180</v>
      </c>
      <c r="H178">
        <v>0.4</v>
      </c>
      <c r="I178">
        <v>2.2</v>
      </c>
      <c r="J178">
        <v>-27.1</v>
      </c>
      <c r="K178">
        <v>47.2</v>
      </c>
      <c r="L178">
        <v>1.3</v>
      </c>
      <c r="M178">
        <v>2.2</v>
      </c>
      <c r="N178">
        <v>-26.7</v>
      </c>
      <c r="O178">
        <v>46.9</v>
      </c>
      <c r="P178">
        <v>2.3</v>
      </c>
      <c r="Q178">
        <v>2.6</v>
      </c>
      <c r="R178">
        <v>-28.6</v>
      </c>
      <c r="S178">
        <v>47.9</v>
      </c>
      <c r="T178" t="e">
        <v>#N/A</v>
      </c>
      <c r="U178" t="e">
        <v>#N/A</v>
      </c>
      <c r="V178" t="e">
        <v>#N/A</v>
      </c>
      <c r="W178" t="e">
        <v>#N/A</v>
      </c>
    </row>
    <row r="179" spans="1:23" ht="12.75">
      <c r="A179" s="1">
        <v>36731</v>
      </c>
      <c r="B179" t="s">
        <v>213</v>
      </c>
      <c r="C179" t="s">
        <v>222</v>
      </c>
      <c r="D179" t="s">
        <v>177</v>
      </c>
      <c r="E179" t="s">
        <v>184</v>
      </c>
      <c r="F179" t="s">
        <v>181</v>
      </c>
      <c r="G179" t="s">
        <v>180</v>
      </c>
      <c r="H179">
        <v>-0.2</v>
      </c>
      <c r="I179">
        <v>1.7</v>
      </c>
      <c r="J179">
        <v>-26.7</v>
      </c>
      <c r="K179">
        <v>45.6</v>
      </c>
      <c r="L179">
        <v>1.3</v>
      </c>
      <c r="M179">
        <v>1.6</v>
      </c>
      <c r="N179">
        <v>-26</v>
      </c>
      <c r="O179">
        <v>46.3</v>
      </c>
      <c r="P179">
        <v>1.6</v>
      </c>
      <c r="Q179">
        <v>2.2</v>
      </c>
      <c r="R179">
        <v>-28.2</v>
      </c>
      <c r="S179">
        <v>45.3</v>
      </c>
      <c r="T179" t="e">
        <v>#N/A</v>
      </c>
      <c r="U179" t="e">
        <v>#N/A</v>
      </c>
      <c r="V179" t="e">
        <v>#N/A</v>
      </c>
      <c r="W179" t="e">
        <v>#N/A</v>
      </c>
    </row>
    <row r="180" spans="1:23" ht="12.75">
      <c r="A180" s="1">
        <v>36731</v>
      </c>
      <c r="B180" t="s">
        <v>213</v>
      </c>
      <c r="C180" t="s">
        <v>222</v>
      </c>
      <c r="D180" t="s">
        <v>177</v>
      </c>
      <c r="E180" t="s">
        <v>184</v>
      </c>
      <c r="F180" t="s">
        <v>182</v>
      </c>
      <c r="G180" t="s">
        <v>183</v>
      </c>
      <c r="H180">
        <v>-0.4</v>
      </c>
      <c r="I180">
        <v>1</v>
      </c>
      <c r="J180">
        <v>-25.5</v>
      </c>
      <c r="K180">
        <v>50.3</v>
      </c>
      <c r="L180">
        <v>1.3</v>
      </c>
      <c r="M180">
        <v>1</v>
      </c>
      <c r="N180">
        <v>-25.2</v>
      </c>
      <c r="O180">
        <v>48.1</v>
      </c>
      <c r="P180">
        <v>0.6</v>
      </c>
      <c r="Q180">
        <v>0.6</v>
      </c>
      <c r="R180">
        <v>-26.2</v>
      </c>
      <c r="S180">
        <v>44.9</v>
      </c>
      <c r="T180" t="e">
        <v>#N/A</v>
      </c>
      <c r="U180" t="e">
        <v>#N/A</v>
      </c>
      <c r="V180" t="e">
        <v>#N/A</v>
      </c>
      <c r="W180" t="e">
        <v>#N/A</v>
      </c>
    </row>
    <row r="181" spans="1:23" ht="12.75">
      <c r="A181" s="1">
        <v>36731</v>
      </c>
      <c r="B181" t="s">
        <v>213</v>
      </c>
      <c r="C181" t="s">
        <v>222</v>
      </c>
      <c r="D181" t="s">
        <v>177</v>
      </c>
      <c r="E181" t="s">
        <v>215</v>
      </c>
      <c r="F181" t="s">
        <v>179</v>
      </c>
      <c r="G181" t="s">
        <v>180</v>
      </c>
      <c r="H181">
        <v>1</v>
      </c>
      <c r="I181">
        <v>2.7</v>
      </c>
      <c r="J181">
        <v>-26.7</v>
      </c>
      <c r="K181">
        <v>45.1</v>
      </c>
      <c r="L181">
        <v>2.5</v>
      </c>
      <c r="M181">
        <v>2.1</v>
      </c>
      <c r="N181">
        <v>-26.8</v>
      </c>
      <c r="O181">
        <v>52.3</v>
      </c>
      <c r="P181">
        <v>3.9</v>
      </c>
      <c r="Q181">
        <v>2</v>
      </c>
      <c r="R181">
        <v>-27.5</v>
      </c>
      <c r="S181">
        <v>47.7</v>
      </c>
      <c r="T181" t="e">
        <v>#N/A</v>
      </c>
      <c r="U181" t="e">
        <v>#N/A</v>
      </c>
      <c r="V181" t="e">
        <v>#N/A</v>
      </c>
      <c r="W181" t="e">
        <v>#N/A</v>
      </c>
    </row>
    <row r="182" spans="1:23" ht="12.75">
      <c r="A182" s="1">
        <v>36731</v>
      </c>
      <c r="B182" t="s">
        <v>213</v>
      </c>
      <c r="C182" t="s">
        <v>222</v>
      </c>
      <c r="D182" t="s">
        <v>177</v>
      </c>
      <c r="E182" t="s">
        <v>215</v>
      </c>
      <c r="F182" t="s">
        <v>181</v>
      </c>
      <c r="G182" t="s">
        <v>180</v>
      </c>
      <c r="H182">
        <v>1.7</v>
      </c>
      <c r="I182">
        <v>2.9</v>
      </c>
      <c r="J182">
        <v>-26.1</v>
      </c>
      <c r="K182">
        <v>45</v>
      </c>
      <c r="L182">
        <v>1.7</v>
      </c>
      <c r="M182">
        <v>1.8</v>
      </c>
      <c r="N182">
        <v>-25.9</v>
      </c>
      <c r="O182">
        <v>46.6</v>
      </c>
      <c r="P182">
        <v>3.4</v>
      </c>
      <c r="Q182">
        <v>1.5</v>
      </c>
      <c r="R182">
        <v>-26.3</v>
      </c>
      <c r="S182">
        <v>44.4</v>
      </c>
      <c r="T182" t="e">
        <v>#N/A</v>
      </c>
      <c r="U182" t="e">
        <v>#N/A</v>
      </c>
      <c r="V182" t="e">
        <v>#N/A</v>
      </c>
      <c r="W182" t="e">
        <v>#N/A</v>
      </c>
    </row>
    <row r="183" spans="1:23" ht="12.75">
      <c r="A183" s="1">
        <v>36731</v>
      </c>
      <c r="B183" t="s">
        <v>213</v>
      </c>
      <c r="C183" t="s">
        <v>222</v>
      </c>
      <c r="D183" t="s">
        <v>177</v>
      </c>
      <c r="E183" t="s">
        <v>215</v>
      </c>
      <c r="F183" t="s">
        <v>182</v>
      </c>
      <c r="G183" t="s">
        <v>183</v>
      </c>
      <c r="H183">
        <v>0.9</v>
      </c>
      <c r="I183">
        <v>2.1</v>
      </c>
      <c r="J183">
        <v>-25.8</v>
      </c>
      <c r="K183">
        <v>45.5</v>
      </c>
      <c r="L183">
        <v>1.2</v>
      </c>
      <c r="M183">
        <v>1.7</v>
      </c>
      <c r="N183">
        <v>-25.4</v>
      </c>
      <c r="O183">
        <v>45.1</v>
      </c>
      <c r="P183">
        <v>2.3</v>
      </c>
      <c r="Q183">
        <v>1</v>
      </c>
      <c r="R183">
        <v>-26.1</v>
      </c>
      <c r="S183">
        <v>46.4</v>
      </c>
      <c r="T183" t="e">
        <v>#N/A</v>
      </c>
      <c r="U183" t="e">
        <v>#N/A</v>
      </c>
      <c r="V183" t="e">
        <v>#N/A</v>
      </c>
      <c r="W183" t="e">
        <v>#N/A</v>
      </c>
    </row>
    <row r="184" spans="1:23" ht="12.75">
      <c r="A184" s="1">
        <v>36731</v>
      </c>
      <c r="B184" t="s">
        <v>213</v>
      </c>
      <c r="C184" t="s">
        <v>222</v>
      </c>
      <c r="D184" t="s">
        <v>185</v>
      </c>
      <c r="E184" t="s">
        <v>216</v>
      </c>
      <c r="F184" t="s">
        <v>187</v>
      </c>
      <c r="G184" t="s">
        <v>180</v>
      </c>
      <c r="H184">
        <v>-2.6</v>
      </c>
      <c r="I184">
        <v>3.2</v>
      </c>
      <c r="J184">
        <v>-26.8</v>
      </c>
      <c r="K184">
        <v>45.9</v>
      </c>
      <c r="L184">
        <v>-2</v>
      </c>
      <c r="M184">
        <v>1.8</v>
      </c>
      <c r="N184">
        <v>-28.4</v>
      </c>
      <c r="O184">
        <v>44.3</v>
      </c>
      <c r="P184">
        <v>0.4</v>
      </c>
      <c r="Q184">
        <v>3</v>
      </c>
      <c r="R184">
        <v>-26.7</v>
      </c>
      <c r="S184">
        <v>46.5</v>
      </c>
      <c r="T184" t="e">
        <v>#N/A</v>
      </c>
      <c r="U184" t="e">
        <v>#N/A</v>
      </c>
      <c r="V184" t="e">
        <v>#N/A</v>
      </c>
      <c r="W184" t="e">
        <v>#N/A</v>
      </c>
    </row>
    <row r="185" spans="1:23" ht="12.75">
      <c r="A185" s="1">
        <v>36731</v>
      </c>
      <c r="B185" t="s">
        <v>213</v>
      </c>
      <c r="C185" t="s">
        <v>222</v>
      </c>
      <c r="D185" t="s">
        <v>185</v>
      </c>
      <c r="E185" t="s">
        <v>216</v>
      </c>
      <c r="F185" t="s">
        <v>188</v>
      </c>
      <c r="G185" t="s">
        <v>180</v>
      </c>
      <c r="H185">
        <v>-2.5</v>
      </c>
      <c r="I185">
        <v>2.5</v>
      </c>
      <c r="J185">
        <v>-27</v>
      </c>
      <c r="K185">
        <v>48.4</v>
      </c>
      <c r="L185">
        <v>0.4</v>
      </c>
      <c r="M185">
        <v>2</v>
      </c>
      <c r="N185">
        <v>-26.8</v>
      </c>
      <c r="O185">
        <v>44.2</v>
      </c>
      <c r="P185" t="e">
        <v>#N/A</v>
      </c>
      <c r="Q185" t="e">
        <v>#N/A</v>
      </c>
      <c r="R185" t="e">
        <v>#N/A</v>
      </c>
      <c r="S185" t="e">
        <v>#N/A</v>
      </c>
      <c r="T185" t="e">
        <v>#N/A</v>
      </c>
      <c r="U185" t="e">
        <v>#N/A</v>
      </c>
      <c r="V185" t="e">
        <v>#N/A</v>
      </c>
      <c r="W185" t="e">
        <v>#N/A</v>
      </c>
    </row>
    <row r="186" spans="1:23" ht="12.75">
      <c r="A186" s="1">
        <v>36731</v>
      </c>
      <c r="B186" t="s">
        <v>213</v>
      </c>
      <c r="C186" t="s">
        <v>222</v>
      </c>
      <c r="D186" t="s">
        <v>185</v>
      </c>
      <c r="E186" t="s">
        <v>216</v>
      </c>
      <c r="F186" t="s">
        <v>189</v>
      </c>
      <c r="G186" t="s">
        <v>190</v>
      </c>
      <c r="H186">
        <v>-3.2</v>
      </c>
      <c r="I186">
        <v>1.8</v>
      </c>
      <c r="J186">
        <v>-27</v>
      </c>
      <c r="K186">
        <v>48.6</v>
      </c>
      <c r="L186">
        <v>1</v>
      </c>
      <c r="M186">
        <v>0.9</v>
      </c>
      <c r="N186">
        <v>-26.3</v>
      </c>
      <c r="O186">
        <v>49.3</v>
      </c>
      <c r="P186" t="e">
        <v>#N/A</v>
      </c>
      <c r="Q186" t="e">
        <v>#N/A</v>
      </c>
      <c r="R186" t="e">
        <v>#N/A</v>
      </c>
      <c r="S186" t="e">
        <v>#N/A</v>
      </c>
      <c r="T186" t="e">
        <v>#N/A</v>
      </c>
      <c r="U186" t="e">
        <v>#N/A</v>
      </c>
      <c r="V186" t="e">
        <v>#N/A</v>
      </c>
      <c r="W186" t="e">
        <v>#N/A</v>
      </c>
    </row>
    <row r="187" spans="1:23" ht="12.75">
      <c r="A187" s="1">
        <v>36731</v>
      </c>
      <c r="B187" t="s">
        <v>213</v>
      </c>
      <c r="C187" t="s">
        <v>222</v>
      </c>
      <c r="D187" t="s">
        <v>185</v>
      </c>
      <c r="E187" t="s">
        <v>216</v>
      </c>
      <c r="F187" t="s">
        <v>191</v>
      </c>
      <c r="G187" t="s">
        <v>183</v>
      </c>
      <c r="H187">
        <v>-3.1</v>
      </c>
      <c r="I187">
        <v>1.4</v>
      </c>
      <c r="J187">
        <v>-27.8</v>
      </c>
      <c r="K187">
        <v>49.2</v>
      </c>
      <c r="L187">
        <v>-1.5</v>
      </c>
      <c r="M187">
        <v>1</v>
      </c>
      <c r="N187">
        <v>-28.5</v>
      </c>
      <c r="O187">
        <v>49.6</v>
      </c>
      <c r="P187">
        <v>-2.5</v>
      </c>
      <c r="Q187">
        <v>0.9</v>
      </c>
      <c r="R187">
        <v>-26.9</v>
      </c>
      <c r="S187">
        <v>63.2</v>
      </c>
      <c r="T187" t="e">
        <v>#N/A</v>
      </c>
      <c r="U187" t="e">
        <v>#N/A</v>
      </c>
      <c r="V187" t="e">
        <v>#N/A</v>
      </c>
      <c r="W187" t="e">
        <v>#N/A</v>
      </c>
    </row>
    <row r="188" spans="1:23" ht="12.75">
      <c r="A188" s="1">
        <v>36731</v>
      </c>
      <c r="B188" t="s">
        <v>213</v>
      </c>
      <c r="C188" t="s">
        <v>222</v>
      </c>
      <c r="D188" t="s">
        <v>185</v>
      </c>
      <c r="E188" t="s">
        <v>192</v>
      </c>
      <c r="F188" t="s">
        <v>187</v>
      </c>
      <c r="G188" t="s">
        <v>180</v>
      </c>
      <c r="H188">
        <v>-2.8</v>
      </c>
      <c r="I188">
        <v>3</v>
      </c>
      <c r="J188">
        <v>-29.9</v>
      </c>
      <c r="K188">
        <v>50.6</v>
      </c>
      <c r="L188" t="e">
        <v>#N/A</v>
      </c>
      <c r="M188" t="e">
        <v>#N/A</v>
      </c>
      <c r="N188" t="e">
        <v>#N/A</v>
      </c>
      <c r="O188" t="e">
        <v>#N/A</v>
      </c>
      <c r="P188">
        <v>-3.8</v>
      </c>
      <c r="Q188">
        <v>3.5</v>
      </c>
      <c r="R188">
        <v>-30.9</v>
      </c>
      <c r="S188">
        <v>52.6</v>
      </c>
      <c r="T188" t="e">
        <v>#N/A</v>
      </c>
      <c r="U188" t="e">
        <v>#N/A</v>
      </c>
      <c r="V188" t="e">
        <v>#N/A</v>
      </c>
      <c r="W188" t="e">
        <v>#N/A</v>
      </c>
    </row>
    <row r="189" spans="1:23" ht="12.75">
      <c r="A189" s="1">
        <v>36731</v>
      </c>
      <c r="B189" t="s">
        <v>213</v>
      </c>
      <c r="C189" t="s">
        <v>222</v>
      </c>
      <c r="D189" t="s">
        <v>185</v>
      </c>
      <c r="E189" t="s">
        <v>192</v>
      </c>
      <c r="F189" t="s">
        <v>188</v>
      </c>
      <c r="G189" t="s">
        <v>180</v>
      </c>
      <c r="H189">
        <v>-2.1</v>
      </c>
      <c r="I189">
        <v>2</v>
      </c>
      <c r="J189">
        <v>-29.6</v>
      </c>
      <c r="K189">
        <v>48.7</v>
      </c>
      <c r="L189" t="e">
        <v>#N/A</v>
      </c>
      <c r="M189" t="e">
        <v>#N/A</v>
      </c>
      <c r="N189" t="e">
        <v>#N/A</v>
      </c>
      <c r="O189" t="e">
        <v>#N/A</v>
      </c>
      <c r="P189">
        <v>-3.4</v>
      </c>
      <c r="Q189">
        <v>2.4</v>
      </c>
      <c r="R189">
        <v>-31.3</v>
      </c>
      <c r="S189">
        <v>49</v>
      </c>
      <c r="T189" t="e">
        <v>#N/A</v>
      </c>
      <c r="U189" t="e">
        <v>#N/A</v>
      </c>
      <c r="V189" t="e">
        <v>#N/A</v>
      </c>
      <c r="W189" t="e">
        <v>#N/A</v>
      </c>
    </row>
    <row r="190" spans="1:23" ht="12.75">
      <c r="A190" s="1">
        <v>36731</v>
      </c>
      <c r="B190" t="s">
        <v>213</v>
      </c>
      <c r="C190" t="s">
        <v>222</v>
      </c>
      <c r="D190" t="s">
        <v>185</v>
      </c>
      <c r="E190" t="s">
        <v>192</v>
      </c>
      <c r="F190" t="s">
        <v>189</v>
      </c>
      <c r="G190" t="s">
        <v>190</v>
      </c>
      <c r="H190">
        <v>-3.9</v>
      </c>
      <c r="I190">
        <v>1.5</v>
      </c>
      <c r="J190">
        <v>-29.6</v>
      </c>
      <c r="K190">
        <v>56.5</v>
      </c>
      <c r="L190" t="e">
        <v>#N/A</v>
      </c>
      <c r="M190" t="e">
        <v>#N/A</v>
      </c>
      <c r="N190" t="e">
        <v>#N/A</v>
      </c>
      <c r="O190" t="e">
        <v>#N/A</v>
      </c>
      <c r="P190">
        <v>-4.4</v>
      </c>
      <c r="Q190">
        <v>1.6</v>
      </c>
      <c r="R190">
        <v>-30.3</v>
      </c>
      <c r="S190">
        <v>50.6</v>
      </c>
      <c r="T190" t="e">
        <v>#N/A</v>
      </c>
      <c r="U190" t="e">
        <v>#N/A</v>
      </c>
      <c r="V190" t="e">
        <v>#N/A</v>
      </c>
      <c r="W190" t="e">
        <v>#N/A</v>
      </c>
    </row>
    <row r="191" spans="1:23" ht="12.75">
      <c r="A191" s="1">
        <v>36731</v>
      </c>
      <c r="B191" t="s">
        <v>213</v>
      </c>
      <c r="C191" t="s">
        <v>222</v>
      </c>
      <c r="D191" t="s">
        <v>185</v>
      </c>
      <c r="E191" t="s">
        <v>192</v>
      </c>
      <c r="F191" t="s">
        <v>191</v>
      </c>
      <c r="G191" t="s">
        <v>183</v>
      </c>
      <c r="H191">
        <v>-5.7</v>
      </c>
      <c r="I191">
        <v>0.6</v>
      </c>
      <c r="J191">
        <v>-29</v>
      </c>
      <c r="K191">
        <v>51.8</v>
      </c>
      <c r="L191" t="e">
        <v>#N/A</v>
      </c>
      <c r="M191" t="e">
        <v>#N/A</v>
      </c>
      <c r="N191" t="e">
        <v>#N/A</v>
      </c>
      <c r="O191" t="e">
        <v>#N/A</v>
      </c>
      <c r="P191">
        <v>-3.7</v>
      </c>
      <c r="Q191">
        <v>1.5</v>
      </c>
      <c r="R191">
        <v>-29.4</v>
      </c>
      <c r="S191">
        <v>50.5</v>
      </c>
      <c r="T191" t="e">
        <v>#N/A</v>
      </c>
      <c r="U191" t="e">
        <v>#N/A</v>
      </c>
      <c r="V191" t="e">
        <v>#N/A</v>
      </c>
      <c r="W191" t="e">
        <v>#N/A</v>
      </c>
    </row>
    <row r="192" spans="1:23" ht="12.75">
      <c r="A192" s="1">
        <v>36731</v>
      </c>
      <c r="B192" t="s">
        <v>213</v>
      </c>
      <c r="C192" t="s">
        <v>222</v>
      </c>
      <c r="D192" t="s">
        <v>185</v>
      </c>
      <c r="E192" t="s">
        <v>217</v>
      </c>
      <c r="F192" t="s">
        <v>187</v>
      </c>
      <c r="G192" t="s">
        <v>180</v>
      </c>
      <c r="H192">
        <v>0.7</v>
      </c>
      <c r="I192">
        <v>2.8</v>
      </c>
      <c r="J192">
        <v>-31.1</v>
      </c>
      <c r="K192">
        <v>48.9</v>
      </c>
      <c r="L192">
        <v>-1.1</v>
      </c>
      <c r="M192">
        <v>1.9</v>
      </c>
      <c r="N192">
        <v>-29.9</v>
      </c>
      <c r="O192">
        <v>51</v>
      </c>
      <c r="P192">
        <v>0.4</v>
      </c>
      <c r="Q192">
        <v>1.9</v>
      </c>
      <c r="R192">
        <v>-30.1</v>
      </c>
      <c r="S192">
        <v>48</v>
      </c>
      <c r="T192" t="e">
        <v>#N/A</v>
      </c>
      <c r="U192" t="e">
        <v>#N/A</v>
      </c>
      <c r="V192" t="e">
        <v>#N/A</v>
      </c>
      <c r="W192" t="e">
        <v>#N/A</v>
      </c>
    </row>
    <row r="193" spans="1:23" ht="12.75">
      <c r="A193" s="1">
        <v>36731</v>
      </c>
      <c r="B193" t="s">
        <v>213</v>
      </c>
      <c r="C193" t="s">
        <v>222</v>
      </c>
      <c r="D193" t="s">
        <v>185</v>
      </c>
      <c r="E193" t="s">
        <v>217</v>
      </c>
      <c r="F193" t="s">
        <v>189</v>
      </c>
      <c r="G193" t="s">
        <v>190</v>
      </c>
      <c r="H193">
        <v>-1.1</v>
      </c>
      <c r="I193">
        <v>1.5</v>
      </c>
      <c r="J193">
        <v>-30.3</v>
      </c>
      <c r="K193">
        <v>51.2</v>
      </c>
      <c r="L193">
        <v>-2.6</v>
      </c>
      <c r="M193">
        <v>0.9</v>
      </c>
      <c r="N193">
        <v>-29.5</v>
      </c>
      <c r="O193">
        <v>49.6</v>
      </c>
      <c r="P193">
        <v>-0.9</v>
      </c>
      <c r="Q193">
        <v>1.2</v>
      </c>
      <c r="R193">
        <v>-29.6</v>
      </c>
      <c r="S193">
        <v>52</v>
      </c>
      <c r="T193" t="e">
        <v>#N/A</v>
      </c>
      <c r="U193" t="e">
        <v>#N/A</v>
      </c>
      <c r="V193" t="e">
        <v>#N/A</v>
      </c>
      <c r="W193" t="e">
        <v>#N/A</v>
      </c>
    </row>
    <row r="194" spans="1:23" ht="12.75">
      <c r="A194" s="1">
        <v>36731</v>
      </c>
      <c r="B194" t="s">
        <v>213</v>
      </c>
      <c r="C194" t="s">
        <v>222</v>
      </c>
      <c r="D194" t="s">
        <v>185</v>
      </c>
      <c r="E194" t="s">
        <v>217</v>
      </c>
      <c r="F194" t="s">
        <v>191</v>
      </c>
      <c r="G194" t="s">
        <v>183</v>
      </c>
      <c r="H194">
        <v>-2.2</v>
      </c>
      <c r="I194">
        <v>1.3</v>
      </c>
      <c r="J194">
        <v>-29.1</v>
      </c>
      <c r="K194">
        <v>50.9</v>
      </c>
      <c r="L194">
        <v>-3.2</v>
      </c>
      <c r="M194">
        <v>1</v>
      </c>
      <c r="N194">
        <v>-28.2</v>
      </c>
      <c r="O194">
        <v>49.6</v>
      </c>
      <c r="P194">
        <v>-2.1</v>
      </c>
      <c r="Q194">
        <v>1</v>
      </c>
      <c r="R194">
        <v>-28.3</v>
      </c>
      <c r="S194">
        <v>51.4</v>
      </c>
      <c r="T194" t="e">
        <v>#N/A</v>
      </c>
      <c r="U194" t="e">
        <v>#N/A</v>
      </c>
      <c r="V194" t="e">
        <v>#N/A</v>
      </c>
      <c r="W194" t="e">
        <v>#N/A</v>
      </c>
    </row>
    <row r="195" spans="1:23" ht="12.75">
      <c r="A195" s="1">
        <v>36731</v>
      </c>
      <c r="B195" t="s">
        <v>213</v>
      </c>
      <c r="C195" t="s">
        <v>222</v>
      </c>
      <c r="D195" t="s">
        <v>194</v>
      </c>
      <c r="E195" t="s">
        <v>198</v>
      </c>
      <c r="F195" t="s">
        <v>199</v>
      </c>
      <c r="G195" t="s">
        <v>180</v>
      </c>
      <c r="H195">
        <v>-0.1</v>
      </c>
      <c r="I195">
        <v>2.8</v>
      </c>
      <c r="J195">
        <v>-29.4</v>
      </c>
      <c r="K195">
        <v>52.8</v>
      </c>
      <c r="L195">
        <v>-2.4</v>
      </c>
      <c r="M195">
        <v>1.7</v>
      </c>
      <c r="N195">
        <v>-27.8</v>
      </c>
      <c r="O195">
        <v>54.9</v>
      </c>
      <c r="P195">
        <v>-0.7</v>
      </c>
      <c r="Q195">
        <v>2</v>
      </c>
      <c r="R195">
        <v>-28.7</v>
      </c>
      <c r="S195">
        <v>52.6</v>
      </c>
      <c r="T195" t="e">
        <v>#N/A</v>
      </c>
      <c r="U195" t="e">
        <v>#N/A</v>
      </c>
      <c r="V195" t="e">
        <v>#N/A</v>
      </c>
      <c r="W195" t="e">
        <v>#N/A</v>
      </c>
    </row>
    <row r="196" spans="1:23" ht="12.75">
      <c r="A196" s="1">
        <v>36731</v>
      </c>
      <c r="B196" t="s">
        <v>213</v>
      </c>
      <c r="C196" t="s">
        <v>222</v>
      </c>
      <c r="D196" t="s">
        <v>194</v>
      </c>
      <c r="E196" t="s">
        <v>198</v>
      </c>
      <c r="F196" t="s">
        <v>200</v>
      </c>
      <c r="G196" t="s">
        <v>190</v>
      </c>
      <c r="H196">
        <v>-2.9</v>
      </c>
      <c r="I196">
        <v>1.4</v>
      </c>
      <c r="J196">
        <v>-29.2</v>
      </c>
      <c r="K196">
        <v>55.5</v>
      </c>
      <c r="L196">
        <v>-4.6</v>
      </c>
      <c r="M196">
        <v>0.9</v>
      </c>
      <c r="N196">
        <v>-28.6</v>
      </c>
      <c r="O196">
        <v>52.2</v>
      </c>
      <c r="P196">
        <v>-3.5</v>
      </c>
      <c r="Q196">
        <v>1</v>
      </c>
      <c r="R196">
        <v>-28.6</v>
      </c>
      <c r="S196">
        <v>58.6</v>
      </c>
      <c r="T196" t="e">
        <v>#N/A</v>
      </c>
      <c r="U196" t="e">
        <v>#N/A</v>
      </c>
      <c r="V196" t="e">
        <v>#N/A</v>
      </c>
      <c r="W196" t="e">
        <v>#N/A</v>
      </c>
    </row>
    <row r="197" spans="1:23" ht="12.75">
      <c r="A197" s="1">
        <v>36731</v>
      </c>
      <c r="B197" t="s">
        <v>213</v>
      </c>
      <c r="C197" t="s">
        <v>222</v>
      </c>
      <c r="D197" t="s">
        <v>194</v>
      </c>
      <c r="E197" t="s">
        <v>198</v>
      </c>
      <c r="F197" t="s">
        <v>191</v>
      </c>
      <c r="G197" t="s">
        <v>183</v>
      </c>
      <c r="H197">
        <v>-4.4</v>
      </c>
      <c r="I197">
        <v>0.8</v>
      </c>
      <c r="J197">
        <v>-27.1</v>
      </c>
      <c r="K197">
        <v>55.4</v>
      </c>
      <c r="L197">
        <v>-5.9</v>
      </c>
      <c r="M197">
        <v>0.7</v>
      </c>
      <c r="N197">
        <v>-27.7</v>
      </c>
      <c r="O197">
        <v>53.4</v>
      </c>
      <c r="P197">
        <v>-5</v>
      </c>
      <c r="Q197">
        <v>0.7</v>
      </c>
      <c r="R197">
        <v>-28.1</v>
      </c>
      <c r="S197">
        <v>49.5</v>
      </c>
      <c r="T197" t="e">
        <v>#N/A</v>
      </c>
      <c r="U197" t="e">
        <v>#N/A</v>
      </c>
      <c r="V197" t="e">
        <v>#N/A</v>
      </c>
      <c r="W197" t="e">
        <v>#N/A</v>
      </c>
    </row>
    <row r="198" spans="1:23" ht="12.75">
      <c r="A198" s="1">
        <v>36731</v>
      </c>
      <c r="B198" t="s">
        <v>213</v>
      </c>
      <c r="C198" t="s">
        <v>222</v>
      </c>
      <c r="D198" t="s">
        <v>202</v>
      </c>
      <c r="E198" t="s">
        <v>203</v>
      </c>
      <c r="F198" t="s">
        <v>180</v>
      </c>
      <c r="G198" t="s">
        <v>180</v>
      </c>
      <c r="H198">
        <v>0.7</v>
      </c>
      <c r="I198">
        <v>2.4</v>
      </c>
      <c r="J198">
        <v>-29.9</v>
      </c>
      <c r="K198">
        <v>40.4</v>
      </c>
      <c r="L198">
        <v>0.5</v>
      </c>
      <c r="M198">
        <v>2.5</v>
      </c>
      <c r="N198">
        <v>-28.7</v>
      </c>
      <c r="O198">
        <v>45.2</v>
      </c>
      <c r="P198">
        <v>-0.9</v>
      </c>
      <c r="Q198">
        <v>2.7</v>
      </c>
      <c r="R198">
        <v>-28.8</v>
      </c>
      <c r="S198">
        <v>44.5</v>
      </c>
      <c r="T198" t="e">
        <v>#N/A</v>
      </c>
      <c r="U198" t="e">
        <v>#N/A</v>
      </c>
      <c r="V198" t="e">
        <v>#N/A</v>
      </c>
      <c r="W198" t="e">
        <v>#N/A</v>
      </c>
    </row>
    <row r="199" spans="1:23" ht="12.75">
      <c r="A199" s="1">
        <v>36731</v>
      </c>
      <c r="B199" t="s">
        <v>213</v>
      </c>
      <c r="C199" t="s">
        <v>222</v>
      </c>
      <c r="D199" t="s">
        <v>202</v>
      </c>
      <c r="E199" t="s">
        <v>203</v>
      </c>
      <c r="F199" t="s">
        <v>180</v>
      </c>
      <c r="G199" t="s">
        <v>180</v>
      </c>
      <c r="H199" t="e">
        <v>#N/A</v>
      </c>
      <c r="I199" t="e">
        <v>#N/A</v>
      </c>
      <c r="J199" t="e">
        <v>#N/A</v>
      </c>
      <c r="K199" t="e">
        <v>#N/A</v>
      </c>
      <c r="L199">
        <v>0.6</v>
      </c>
      <c r="M199">
        <v>2.4</v>
      </c>
      <c r="N199">
        <v>-28.7</v>
      </c>
      <c r="O199">
        <v>42.9</v>
      </c>
      <c r="P199" t="e">
        <v>#N/A</v>
      </c>
      <c r="Q199" t="e">
        <v>#N/A</v>
      </c>
      <c r="R199" t="e">
        <v>#N/A</v>
      </c>
      <c r="S199" t="e">
        <v>#N/A</v>
      </c>
      <c r="T199" t="e">
        <v>#N/A</v>
      </c>
      <c r="U199" t="e">
        <v>#N/A</v>
      </c>
      <c r="V199" t="e">
        <v>#N/A</v>
      </c>
      <c r="W199" t="e">
        <v>#N/A</v>
      </c>
    </row>
    <row r="200" spans="1:23" ht="12.75">
      <c r="A200" s="1">
        <v>36731</v>
      </c>
      <c r="B200" t="s">
        <v>213</v>
      </c>
      <c r="C200" t="s">
        <v>222</v>
      </c>
      <c r="D200" t="s">
        <v>202</v>
      </c>
      <c r="E200" t="s">
        <v>203</v>
      </c>
      <c r="F200" t="s">
        <v>183</v>
      </c>
      <c r="G200" t="s">
        <v>183</v>
      </c>
      <c r="H200">
        <v>-0.9</v>
      </c>
      <c r="I200">
        <v>2.2</v>
      </c>
      <c r="J200">
        <v>-28.4</v>
      </c>
      <c r="K200">
        <v>45.9</v>
      </c>
      <c r="L200">
        <v>-1.4</v>
      </c>
      <c r="M200">
        <v>1.2</v>
      </c>
      <c r="N200">
        <v>-27</v>
      </c>
      <c r="O200">
        <v>45.9</v>
      </c>
      <c r="P200">
        <v>-0.3</v>
      </c>
      <c r="Q200">
        <v>1.6</v>
      </c>
      <c r="R200">
        <v>-26.9</v>
      </c>
      <c r="S200">
        <v>44</v>
      </c>
      <c r="T200" t="e">
        <v>#N/A</v>
      </c>
      <c r="U200" t="e">
        <v>#N/A</v>
      </c>
      <c r="V200" t="e">
        <v>#N/A</v>
      </c>
      <c r="W200" t="e">
        <v>#N/A</v>
      </c>
    </row>
    <row r="201" spans="1:23" ht="12.75">
      <c r="A201" s="1">
        <v>36731</v>
      </c>
      <c r="B201" t="s">
        <v>213</v>
      </c>
      <c r="C201" t="s">
        <v>222</v>
      </c>
      <c r="D201" t="s">
        <v>202</v>
      </c>
      <c r="E201" t="s">
        <v>218</v>
      </c>
      <c r="F201" t="s">
        <v>180</v>
      </c>
      <c r="G201" t="s">
        <v>180</v>
      </c>
      <c r="H201">
        <v>3.2</v>
      </c>
      <c r="I201">
        <v>2.2</v>
      </c>
      <c r="J201">
        <v>-26.1</v>
      </c>
      <c r="K201">
        <v>39.8</v>
      </c>
      <c r="L201">
        <v>2.3</v>
      </c>
      <c r="M201">
        <v>1.8</v>
      </c>
      <c r="N201">
        <v>-26.8</v>
      </c>
      <c r="O201">
        <v>39.8</v>
      </c>
      <c r="P201" t="e">
        <v>#N/A</v>
      </c>
      <c r="Q201" t="e">
        <v>#N/A</v>
      </c>
      <c r="R201" t="e">
        <v>#N/A</v>
      </c>
      <c r="S201" t="e">
        <v>#N/A</v>
      </c>
      <c r="T201" t="e">
        <v>#N/A</v>
      </c>
      <c r="U201" t="e">
        <v>#N/A</v>
      </c>
      <c r="V201" t="e">
        <v>#N/A</v>
      </c>
      <c r="W201" t="e">
        <v>#N/A</v>
      </c>
    </row>
    <row r="202" spans="1:23" ht="12.75">
      <c r="A202" s="1">
        <v>36731</v>
      </c>
      <c r="B202" t="s">
        <v>213</v>
      </c>
      <c r="C202" t="s">
        <v>222</v>
      </c>
      <c r="D202" t="s">
        <v>202</v>
      </c>
      <c r="E202" t="s">
        <v>218</v>
      </c>
      <c r="F202" t="s">
        <v>183</v>
      </c>
      <c r="G202" t="s">
        <v>183</v>
      </c>
      <c r="H202">
        <v>2.5</v>
      </c>
      <c r="I202">
        <v>2.5</v>
      </c>
      <c r="J202">
        <v>-25.9</v>
      </c>
      <c r="K202">
        <v>45.5</v>
      </c>
      <c r="L202">
        <v>0.5</v>
      </c>
      <c r="M202">
        <v>1.5</v>
      </c>
      <c r="N202">
        <v>-26.2</v>
      </c>
      <c r="O202">
        <v>43.5</v>
      </c>
      <c r="P202" t="e">
        <v>#N/A</v>
      </c>
      <c r="Q202" t="e">
        <v>#N/A</v>
      </c>
      <c r="R202" t="e">
        <v>#N/A</v>
      </c>
      <c r="S202" t="e">
        <v>#N/A</v>
      </c>
      <c r="T202" t="e">
        <v>#N/A</v>
      </c>
      <c r="U202" t="e">
        <v>#N/A</v>
      </c>
      <c r="V202" t="e">
        <v>#N/A</v>
      </c>
      <c r="W202" t="e">
        <v>#N/A</v>
      </c>
    </row>
    <row r="203" spans="1:23" ht="12.75">
      <c r="A203" s="1">
        <v>36731</v>
      </c>
      <c r="B203" t="s">
        <v>213</v>
      </c>
      <c r="C203" t="s">
        <v>222</v>
      </c>
      <c r="D203" t="s">
        <v>204</v>
      </c>
      <c r="E203" t="s">
        <v>219</v>
      </c>
      <c r="F203" t="s">
        <v>206</v>
      </c>
      <c r="G203" t="s">
        <v>207</v>
      </c>
      <c r="H203">
        <v>-1.4</v>
      </c>
      <c r="I203">
        <v>1.3</v>
      </c>
      <c r="J203">
        <v>-28.1</v>
      </c>
      <c r="K203">
        <v>46.8</v>
      </c>
      <c r="L203">
        <v>-1.3</v>
      </c>
      <c r="M203">
        <v>1.4</v>
      </c>
      <c r="N203">
        <v>-27.6</v>
      </c>
      <c r="O203">
        <v>44.9</v>
      </c>
      <c r="P203">
        <v>-1.2</v>
      </c>
      <c r="Q203">
        <v>1.2</v>
      </c>
      <c r="R203">
        <v>-28.1</v>
      </c>
      <c r="S203">
        <v>42.2</v>
      </c>
      <c r="T203" t="e">
        <v>#N/A</v>
      </c>
      <c r="U203" t="e">
        <v>#N/A</v>
      </c>
      <c r="V203" t="e">
        <v>#N/A</v>
      </c>
      <c r="W203" t="e">
        <v>#N/A</v>
      </c>
    </row>
    <row r="204" spans="1:23" ht="12.75">
      <c r="A204" s="1">
        <v>36731</v>
      </c>
      <c r="B204" t="s">
        <v>213</v>
      </c>
      <c r="C204" t="s">
        <v>222</v>
      </c>
      <c r="D204" t="s">
        <v>204</v>
      </c>
      <c r="E204" t="s">
        <v>208</v>
      </c>
      <c r="F204" t="s">
        <v>206</v>
      </c>
      <c r="G204" t="s">
        <v>207</v>
      </c>
      <c r="H204">
        <v>0.3</v>
      </c>
      <c r="I204">
        <v>2.6</v>
      </c>
      <c r="J204">
        <v>-26.2</v>
      </c>
      <c r="K204">
        <v>47.6</v>
      </c>
      <c r="L204">
        <v>-1.3</v>
      </c>
      <c r="M204">
        <v>1.5</v>
      </c>
      <c r="N204">
        <v>-27.8</v>
      </c>
      <c r="O204">
        <v>44.1</v>
      </c>
      <c r="P204">
        <v>-1.7</v>
      </c>
      <c r="Q204">
        <v>1.7</v>
      </c>
      <c r="R204">
        <v>-29</v>
      </c>
      <c r="S204">
        <v>47</v>
      </c>
      <c r="T204" t="e">
        <v>#N/A</v>
      </c>
      <c r="U204" t="e">
        <v>#N/A</v>
      </c>
      <c r="V204" t="e">
        <v>#N/A</v>
      </c>
      <c r="W204" t="e">
        <v>#N/A</v>
      </c>
    </row>
    <row r="205" spans="1:23" ht="12.75">
      <c r="A205" s="1">
        <v>36731</v>
      </c>
      <c r="B205" t="s">
        <v>213</v>
      </c>
      <c r="C205" t="s">
        <v>222</v>
      </c>
      <c r="D205" t="s">
        <v>209</v>
      </c>
      <c r="E205" t="s">
        <v>210</v>
      </c>
      <c r="F205" t="s">
        <v>211</v>
      </c>
      <c r="G205" t="s">
        <v>207</v>
      </c>
      <c r="H205">
        <v>-5</v>
      </c>
      <c r="I205">
        <v>1.2</v>
      </c>
      <c r="J205">
        <v>-23.4</v>
      </c>
      <c r="K205">
        <v>43</v>
      </c>
      <c r="L205">
        <v>-4</v>
      </c>
      <c r="M205">
        <v>0.7</v>
      </c>
      <c r="N205">
        <v>-23.5</v>
      </c>
      <c r="O205">
        <v>43.7</v>
      </c>
      <c r="P205">
        <v>-5.2</v>
      </c>
      <c r="Q205">
        <v>1</v>
      </c>
      <c r="R205">
        <v>-24.1</v>
      </c>
      <c r="S205">
        <v>42.3</v>
      </c>
      <c r="T205" t="e">
        <v>#N/A</v>
      </c>
      <c r="U205" t="e">
        <v>#N/A</v>
      </c>
      <c r="V205" t="e">
        <v>#N/A</v>
      </c>
      <c r="W205" t="e">
        <v>#N/A</v>
      </c>
    </row>
    <row r="206" spans="1:23" ht="12.75">
      <c r="A206" s="1">
        <v>36731</v>
      </c>
      <c r="B206" t="s">
        <v>213</v>
      </c>
      <c r="C206" t="s">
        <v>223</v>
      </c>
      <c r="D206" t="s">
        <v>177</v>
      </c>
      <c r="E206" t="s">
        <v>178</v>
      </c>
      <c r="F206" t="s">
        <v>179</v>
      </c>
      <c r="G206" t="s">
        <v>180</v>
      </c>
      <c r="H206">
        <v>0.2</v>
      </c>
      <c r="I206">
        <v>1.7</v>
      </c>
      <c r="J206">
        <v>-25.9</v>
      </c>
      <c r="K206">
        <v>46.2</v>
      </c>
      <c r="L206">
        <v>2</v>
      </c>
      <c r="M206">
        <v>1.7</v>
      </c>
      <c r="N206">
        <v>-25.1</v>
      </c>
      <c r="O206">
        <v>46.2</v>
      </c>
      <c r="P206" t="e">
        <v>#N/A</v>
      </c>
      <c r="Q206" t="e">
        <v>#N/A</v>
      </c>
      <c r="R206" t="e">
        <v>#N/A</v>
      </c>
      <c r="S206" t="e">
        <v>#N/A</v>
      </c>
      <c r="T206" t="e">
        <v>#N/A</v>
      </c>
      <c r="U206" t="e">
        <v>#N/A</v>
      </c>
      <c r="V206" t="e">
        <v>#N/A</v>
      </c>
      <c r="W206" t="e">
        <v>#N/A</v>
      </c>
    </row>
    <row r="207" spans="1:23" ht="12.75">
      <c r="A207" s="1">
        <v>36731</v>
      </c>
      <c r="B207" t="s">
        <v>213</v>
      </c>
      <c r="C207" t="s">
        <v>223</v>
      </c>
      <c r="D207" t="s">
        <v>177</v>
      </c>
      <c r="E207" t="s">
        <v>178</v>
      </c>
      <c r="F207" t="s">
        <v>181</v>
      </c>
      <c r="G207" t="s">
        <v>180</v>
      </c>
      <c r="H207">
        <v>-0.6</v>
      </c>
      <c r="I207">
        <v>1.1</v>
      </c>
      <c r="J207">
        <v>-25.3</v>
      </c>
      <c r="K207">
        <v>45.7</v>
      </c>
      <c r="L207">
        <v>1.9</v>
      </c>
      <c r="M207">
        <v>1.1</v>
      </c>
      <c r="N207">
        <v>-24.6</v>
      </c>
      <c r="O207">
        <v>45.1</v>
      </c>
      <c r="P207" t="e">
        <v>#N/A</v>
      </c>
      <c r="Q207" t="e">
        <v>#N/A</v>
      </c>
      <c r="R207" t="e">
        <v>#N/A</v>
      </c>
      <c r="S207" t="e">
        <v>#N/A</v>
      </c>
      <c r="T207" t="e">
        <v>#N/A</v>
      </c>
      <c r="U207" t="e">
        <v>#N/A</v>
      </c>
      <c r="V207" t="e">
        <v>#N/A</v>
      </c>
      <c r="W207" t="e">
        <v>#N/A</v>
      </c>
    </row>
    <row r="208" spans="1:23" ht="12.75">
      <c r="A208" s="1">
        <v>36731</v>
      </c>
      <c r="B208" t="s">
        <v>213</v>
      </c>
      <c r="C208" t="s">
        <v>223</v>
      </c>
      <c r="D208" t="s">
        <v>177</v>
      </c>
      <c r="E208" t="s">
        <v>178</v>
      </c>
      <c r="F208" t="s">
        <v>182</v>
      </c>
      <c r="G208" t="s">
        <v>183</v>
      </c>
      <c r="H208">
        <v>0.7</v>
      </c>
      <c r="I208">
        <v>1.6</v>
      </c>
      <c r="J208">
        <v>-26.3</v>
      </c>
      <c r="K208">
        <v>46.7</v>
      </c>
      <c r="L208">
        <v>2</v>
      </c>
      <c r="M208">
        <v>2.2</v>
      </c>
      <c r="N208">
        <v>-26</v>
      </c>
      <c r="O208">
        <v>47.1</v>
      </c>
      <c r="P208" t="e">
        <v>#N/A</v>
      </c>
      <c r="Q208" t="e">
        <v>#N/A</v>
      </c>
      <c r="R208" t="e">
        <v>#N/A</v>
      </c>
      <c r="S208" t="e">
        <v>#N/A</v>
      </c>
      <c r="T208" t="e">
        <v>#N/A</v>
      </c>
      <c r="U208" t="e">
        <v>#N/A</v>
      </c>
      <c r="V208" t="e">
        <v>#N/A</v>
      </c>
      <c r="W208" t="e">
        <v>#N/A</v>
      </c>
    </row>
    <row r="209" spans="1:23" ht="12.75">
      <c r="A209" s="1">
        <v>36731</v>
      </c>
      <c r="B209" t="s">
        <v>213</v>
      </c>
      <c r="C209" t="s">
        <v>223</v>
      </c>
      <c r="D209" t="s">
        <v>177</v>
      </c>
      <c r="E209" t="s">
        <v>184</v>
      </c>
      <c r="F209" t="s">
        <v>179</v>
      </c>
      <c r="G209" t="s">
        <v>180</v>
      </c>
      <c r="H209">
        <v>1.5</v>
      </c>
      <c r="I209">
        <v>1.9</v>
      </c>
      <c r="J209">
        <v>-26.5</v>
      </c>
      <c r="K209">
        <v>44.8</v>
      </c>
      <c r="L209">
        <v>-1.4</v>
      </c>
      <c r="M209">
        <v>2</v>
      </c>
      <c r="N209">
        <v>-27</v>
      </c>
      <c r="O209">
        <v>47.9</v>
      </c>
      <c r="P209" t="e">
        <v>#N/A</v>
      </c>
      <c r="Q209" t="e">
        <v>#N/A</v>
      </c>
      <c r="R209" t="e">
        <v>#N/A</v>
      </c>
      <c r="S209" t="e">
        <v>#N/A</v>
      </c>
      <c r="T209" t="e">
        <v>#N/A</v>
      </c>
      <c r="U209" t="e">
        <v>#N/A</v>
      </c>
      <c r="V209" t="e">
        <v>#N/A</v>
      </c>
      <c r="W209" t="e">
        <v>#N/A</v>
      </c>
    </row>
    <row r="210" spans="1:23" ht="12.75">
      <c r="A210" s="1">
        <v>36731</v>
      </c>
      <c r="B210" t="s">
        <v>213</v>
      </c>
      <c r="C210" t="s">
        <v>223</v>
      </c>
      <c r="D210" t="s">
        <v>177</v>
      </c>
      <c r="E210" t="s">
        <v>184</v>
      </c>
      <c r="F210" t="s">
        <v>181</v>
      </c>
      <c r="G210" t="s">
        <v>180</v>
      </c>
      <c r="H210">
        <v>1.3</v>
      </c>
      <c r="I210">
        <v>1.2</v>
      </c>
      <c r="J210">
        <v>-26.4</v>
      </c>
      <c r="K210">
        <v>47.4</v>
      </c>
      <c r="L210">
        <v>-2.1</v>
      </c>
      <c r="M210">
        <v>1.3</v>
      </c>
      <c r="N210">
        <v>-26.3</v>
      </c>
      <c r="O210">
        <v>44.6</v>
      </c>
      <c r="P210" t="e">
        <v>#N/A</v>
      </c>
      <c r="Q210" t="e">
        <v>#N/A</v>
      </c>
      <c r="R210" t="e">
        <v>#N/A</v>
      </c>
      <c r="S210" t="e">
        <v>#N/A</v>
      </c>
      <c r="T210" t="e">
        <v>#N/A</v>
      </c>
      <c r="U210" t="e">
        <v>#N/A</v>
      </c>
      <c r="V210" t="e">
        <v>#N/A</v>
      </c>
      <c r="W210" t="e">
        <v>#N/A</v>
      </c>
    </row>
    <row r="211" spans="1:23" ht="12.75">
      <c r="A211" s="1">
        <v>36731</v>
      </c>
      <c r="B211" t="s">
        <v>213</v>
      </c>
      <c r="C211" t="s">
        <v>223</v>
      </c>
      <c r="D211" t="s">
        <v>177</v>
      </c>
      <c r="E211" t="s">
        <v>184</v>
      </c>
      <c r="F211" t="s">
        <v>182</v>
      </c>
      <c r="G211" t="s">
        <v>183</v>
      </c>
      <c r="H211">
        <v>0.8</v>
      </c>
      <c r="I211">
        <v>0.7</v>
      </c>
      <c r="J211">
        <v>-25.6</v>
      </c>
      <c r="K211">
        <v>48.2</v>
      </c>
      <c r="L211">
        <v>-1.2</v>
      </c>
      <c r="M211">
        <v>0.9</v>
      </c>
      <c r="N211">
        <v>-26.4</v>
      </c>
      <c r="O211">
        <v>48.9</v>
      </c>
      <c r="P211" t="e">
        <v>#N/A</v>
      </c>
      <c r="Q211" t="e">
        <v>#N/A</v>
      </c>
      <c r="R211" t="e">
        <v>#N/A</v>
      </c>
      <c r="S211" t="e">
        <v>#N/A</v>
      </c>
      <c r="T211" t="e">
        <v>#N/A</v>
      </c>
      <c r="U211" t="e">
        <v>#N/A</v>
      </c>
      <c r="V211" t="e">
        <v>#N/A</v>
      </c>
      <c r="W211" t="e">
        <v>#N/A</v>
      </c>
    </row>
    <row r="212" spans="1:23" ht="12.75">
      <c r="A212" s="1">
        <v>36731</v>
      </c>
      <c r="B212" t="s">
        <v>213</v>
      </c>
      <c r="C212" t="s">
        <v>223</v>
      </c>
      <c r="D212" t="s">
        <v>177</v>
      </c>
      <c r="E212" t="s">
        <v>215</v>
      </c>
      <c r="F212" t="s">
        <v>179</v>
      </c>
      <c r="G212" t="s">
        <v>180</v>
      </c>
      <c r="H212">
        <v>1.7</v>
      </c>
      <c r="I212">
        <v>1.7</v>
      </c>
      <c r="J212">
        <v>-26.1</v>
      </c>
      <c r="K212">
        <v>46.6</v>
      </c>
      <c r="L212">
        <v>2.2</v>
      </c>
      <c r="M212">
        <v>1.8</v>
      </c>
      <c r="N212">
        <v>-26.8</v>
      </c>
      <c r="O212">
        <v>46.2</v>
      </c>
      <c r="P212" t="e">
        <v>#N/A</v>
      </c>
      <c r="Q212" t="e">
        <v>#N/A</v>
      </c>
      <c r="R212" t="e">
        <v>#N/A</v>
      </c>
      <c r="S212" t="e">
        <v>#N/A</v>
      </c>
      <c r="T212" t="e">
        <v>#N/A</v>
      </c>
      <c r="U212" t="e">
        <v>#N/A</v>
      </c>
      <c r="V212" t="e">
        <v>#N/A</v>
      </c>
      <c r="W212" t="e">
        <v>#N/A</v>
      </c>
    </row>
    <row r="213" spans="1:23" ht="12.75">
      <c r="A213" s="1">
        <v>36731</v>
      </c>
      <c r="B213" t="s">
        <v>213</v>
      </c>
      <c r="C213" t="s">
        <v>223</v>
      </c>
      <c r="D213" t="s">
        <v>177</v>
      </c>
      <c r="E213" t="s">
        <v>215</v>
      </c>
      <c r="F213" t="s">
        <v>181</v>
      </c>
      <c r="G213" t="s">
        <v>180</v>
      </c>
      <c r="H213">
        <v>1.5</v>
      </c>
      <c r="I213">
        <v>1.4</v>
      </c>
      <c r="J213">
        <v>-25.1</v>
      </c>
      <c r="K213">
        <v>44.2</v>
      </c>
      <c r="L213">
        <v>0.2</v>
      </c>
      <c r="M213">
        <v>2.1</v>
      </c>
      <c r="N213">
        <v>-26.6</v>
      </c>
      <c r="O213">
        <v>47.2</v>
      </c>
      <c r="P213" t="e">
        <v>#N/A</v>
      </c>
      <c r="Q213" t="e">
        <v>#N/A</v>
      </c>
      <c r="R213" t="e">
        <v>#N/A</v>
      </c>
      <c r="S213" t="e">
        <v>#N/A</v>
      </c>
      <c r="T213" t="e">
        <v>#N/A</v>
      </c>
      <c r="U213" t="e">
        <v>#N/A</v>
      </c>
      <c r="V213" t="e">
        <v>#N/A</v>
      </c>
      <c r="W213" t="e">
        <v>#N/A</v>
      </c>
    </row>
    <row r="214" spans="1:23" ht="12.75">
      <c r="A214" s="1">
        <v>36731</v>
      </c>
      <c r="B214" t="s">
        <v>213</v>
      </c>
      <c r="C214" t="s">
        <v>223</v>
      </c>
      <c r="D214" t="s">
        <v>177</v>
      </c>
      <c r="E214" t="s">
        <v>215</v>
      </c>
      <c r="F214" t="s">
        <v>182</v>
      </c>
      <c r="G214" t="s">
        <v>183</v>
      </c>
      <c r="H214">
        <v>1.3</v>
      </c>
      <c r="I214">
        <v>0.7</v>
      </c>
      <c r="J214">
        <v>-25.5</v>
      </c>
      <c r="K214">
        <v>45.7</v>
      </c>
      <c r="L214">
        <v>1.2</v>
      </c>
      <c r="M214">
        <v>1.2</v>
      </c>
      <c r="N214">
        <v>-26</v>
      </c>
      <c r="O214">
        <v>45.3</v>
      </c>
      <c r="P214" t="e">
        <v>#N/A</v>
      </c>
      <c r="Q214" t="e">
        <v>#N/A</v>
      </c>
      <c r="R214" t="e">
        <v>#N/A</v>
      </c>
      <c r="S214" t="e">
        <v>#N/A</v>
      </c>
      <c r="T214" t="e">
        <v>#N/A</v>
      </c>
      <c r="U214" t="e">
        <v>#N/A</v>
      </c>
      <c r="V214" t="e">
        <v>#N/A</v>
      </c>
      <c r="W214" t="e">
        <v>#N/A</v>
      </c>
    </row>
    <row r="215" spans="1:23" ht="12.75">
      <c r="A215" s="1">
        <v>36731</v>
      </c>
      <c r="B215" t="s">
        <v>213</v>
      </c>
      <c r="C215" t="s">
        <v>223</v>
      </c>
      <c r="D215" t="s">
        <v>185</v>
      </c>
      <c r="E215" t="s">
        <v>216</v>
      </c>
      <c r="F215" t="s">
        <v>187</v>
      </c>
      <c r="G215" t="s">
        <v>180</v>
      </c>
      <c r="H215">
        <v>-6.8</v>
      </c>
      <c r="I215">
        <v>1.7</v>
      </c>
      <c r="J215">
        <v>-29.5</v>
      </c>
      <c r="K215">
        <v>43.3</v>
      </c>
      <c r="L215">
        <v>-8</v>
      </c>
      <c r="M215">
        <v>1.4</v>
      </c>
      <c r="N215">
        <v>-28.7</v>
      </c>
      <c r="O215">
        <v>46.9</v>
      </c>
      <c r="P215" t="e">
        <v>#N/A</v>
      </c>
      <c r="Q215" t="e">
        <v>#N/A</v>
      </c>
      <c r="R215" t="e">
        <v>#N/A</v>
      </c>
      <c r="S215" t="e">
        <v>#N/A</v>
      </c>
      <c r="T215" t="e">
        <v>#N/A</v>
      </c>
      <c r="U215" t="e">
        <v>#N/A</v>
      </c>
      <c r="V215" t="e">
        <v>#N/A</v>
      </c>
      <c r="W215" t="e">
        <v>#N/A</v>
      </c>
    </row>
    <row r="216" spans="1:23" ht="12.75">
      <c r="A216" s="1">
        <v>36731</v>
      </c>
      <c r="B216" t="s">
        <v>213</v>
      </c>
      <c r="C216" t="s">
        <v>223</v>
      </c>
      <c r="D216" t="s">
        <v>185</v>
      </c>
      <c r="E216" t="s">
        <v>216</v>
      </c>
      <c r="F216" t="s">
        <v>188</v>
      </c>
      <c r="G216" t="s">
        <v>180</v>
      </c>
      <c r="H216">
        <v>-6.1</v>
      </c>
      <c r="I216">
        <v>1.7</v>
      </c>
      <c r="J216">
        <v>-29.4</v>
      </c>
      <c r="K216">
        <v>50.1</v>
      </c>
      <c r="L216">
        <v>-9</v>
      </c>
      <c r="M216">
        <v>1</v>
      </c>
      <c r="N216">
        <v>-28.9</v>
      </c>
      <c r="O216">
        <v>47.5</v>
      </c>
      <c r="P216" t="e">
        <v>#N/A</v>
      </c>
      <c r="Q216" t="e">
        <v>#N/A</v>
      </c>
      <c r="R216" t="e">
        <v>#N/A</v>
      </c>
      <c r="S216" t="e">
        <v>#N/A</v>
      </c>
      <c r="T216" t="e">
        <v>#N/A</v>
      </c>
      <c r="U216" t="e">
        <v>#N/A</v>
      </c>
      <c r="V216" t="e">
        <v>#N/A</v>
      </c>
      <c r="W216" t="e">
        <v>#N/A</v>
      </c>
    </row>
    <row r="217" spans="1:23" ht="12.75">
      <c r="A217" s="1">
        <v>36731</v>
      </c>
      <c r="B217" t="s">
        <v>213</v>
      </c>
      <c r="C217" t="s">
        <v>223</v>
      </c>
      <c r="D217" t="s">
        <v>185</v>
      </c>
      <c r="E217" t="s">
        <v>216</v>
      </c>
      <c r="F217" t="s">
        <v>189</v>
      </c>
      <c r="G217" t="s">
        <v>190</v>
      </c>
      <c r="H217">
        <v>-7.4</v>
      </c>
      <c r="I217">
        <v>0.7</v>
      </c>
      <c r="J217">
        <v>-30.7</v>
      </c>
      <c r="K217">
        <v>47.8</v>
      </c>
      <c r="L217">
        <v>-5.9</v>
      </c>
      <c r="M217">
        <v>0.6</v>
      </c>
      <c r="N217">
        <v>-29.1</v>
      </c>
      <c r="O217">
        <v>49.9</v>
      </c>
      <c r="P217" t="e">
        <v>#N/A</v>
      </c>
      <c r="Q217" t="e">
        <v>#N/A</v>
      </c>
      <c r="R217" t="e">
        <v>#N/A</v>
      </c>
      <c r="S217" t="e">
        <v>#N/A</v>
      </c>
      <c r="T217" t="e">
        <v>#N/A</v>
      </c>
      <c r="U217" t="e">
        <v>#N/A</v>
      </c>
      <c r="V217" t="e">
        <v>#N/A</v>
      </c>
      <c r="W217" t="e">
        <v>#N/A</v>
      </c>
    </row>
    <row r="218" spans="1:23" ht="12.75">
      <c r="A218" s="1">
        <v>36731</v>
      </c>
      <c r="B218" t="s">
        <v>213</v>
      </c>
      <c r="C218" t="s">
        <v>223</v>
      </c>
      <c r="D218" t="s">
        <v>185</v>
      </c>
      <c r="E218" t="s">
        <v>216</v>
      </c>
      <c r="F218" t="s">
        <v>191</v>
      </c>
      <c r="G218" t="s">
        <v>183</v>
      </c>
      <c r="H218">
        <v>-6.1</v>
      </c>
      <c r="I218">
        <v>0.4</v>
      </c>
      <c r="J218">
        <v>-27.5</v>
      </c>
      <c r="K218">
        <v>49.9</v>
      </c>
      <c r="L218">
        <v>-6.3</v>
      </c>
      <c r="M218">
        <v>0.5</v>
      </c>
      <c r="N218">
        <v>-29.4</v>
      </c>
      <c r="O218">
        <v>48.7</v>
      </c>
      <c r="P218" t="e">
        <v>#N/A</v>
      </c>
      <c r="Q218" t="e">
        <v>#N/A</v>
      </c>
      <c r="R218" t="e">
        <v>#N/A</v>
      </c>
      <c r="S218" t="e">
        <v>#N/A</v>
      </c>
      <c r="T218" t="e">
        <v>#N/A</v>
      </c>
      <c r="U218" t="e">
        <v>#N/A</v>
      </c>
      <c r="V218" t="e">
        <v>#N/A</v>
      </c>
      <c r="W218" t="e">
        <v>#N/A</v>
      </c>
    </row>
    <row r="219" spans="1:23" ht="12.75">
      <c r="A219" s="1">
        <v>36731</v>
      </c>
      <c r="B219" t="s">
        <v>213</v>
      </c>
      <c r="C219" t="s">
        <v>223</v>
      </c>
      <c r="D219" t="s">
        <v>185</v>
      </c>
      <c r="E219" t="s">
        <v>192</v>
      </c>
      <c r="F219" t="s">
        <v>187</v>
      </c>
      <c r="G219" t="s">
        <v>180</v>
      </c>
      <c r="H219">
        <v>-4.7</v>
      </c>
      <c r="I219">
        <v>1.6</v>
      </c>
      <c r="J219">
        <v>-29.9</v>
      </c>
      <c r="K219">
        <v>50.2</v>
      </c>
      <c r="L219" t="e">
        <v>#N/A</v>
      </c>
      <c r="M219" t="e">
        <v>#N/A</v>
      </c>
      <c r="N219" t="e">
        <v>#N/A</v>
      </c>
      <c r="O219" t="e">
        <v>#N/A</v>
      </c>
      <c r="P219" t="e">
        <v>#N/A</v>
      </c>
      <c r="Q219" t="e">
        <v>#N/A</v>
      </c>
      <c r="R219" t="e">
        <v>#N/A</v>
      </c>
      <c r="S219" t="e">
        <v>#N/A</v>
      </c>
      <c r="T219" t="e">
        <v>#N/A</v>
      </c>
      <c r="U219" t="e">
        <v>#N/A</v>
      </c>
      <c r="V219" t="e">
        <v>#N/A</v>
      </c>
      <c r="W219" t="e">
        <v>#N/A</v>
      </c>
    </row>
    <row r="220" spans="1:23" ht="12.75">
      <c r="A220" s="1">
        <v>36731</v>
      </c>
      <c r="B220" t="s">
        <v>213</v>
      </c>
      <c r="C220" t="s">
        <v>223</v>
      </c>
      <c r="D220" t="s">
        <v>185</v>
      </c>
      <c r="E220" t="s">
        <v>192</v>
      </c>
      <c r="F220" t="s">
        <v>188</v>
      </c>
      <c r="G220" t="s">
        <v>180</v>
      </c>
      <c r="H220">
        <v>-5.2</v>
      </c>
      <c r="I220">
        <v>1</v>
      </c>
      <c r="J220">
        <v>-28.5</v>
      </c>
      <c r="K220">
        <v>48.8</v>
      </c>
      <c r="L220" t="e">
        <v>#N/A</v>
      </c>
      <c r="M220" t="e">
        <v>#N/A</v>
      </c>
      <c r="N220" t="e">
        <v>#N/A</v>
      </c>
      <c r="O220" t="e">
        <v>#N/A</v>
      </c>
      <c r="P220" t="e">
        <v>#N/A</v>
      </c>
      <c r="Q220" t="e">
        <v>#N/A</v>
      </c>
      <c r="R220" t="e">
        <v>#N/A</v>
      </c>
      <c r="S220" t="e">
        <v>#N/A</v>
      </c>
      <c r="T220" t="e">
        <v>#N/A</v>
      </c>
      <c r="U220" t="e">
        <v>#N/A</v>
      </c>
      <c r="V220" t="e">
        <v>#N/A</v>
      </c>
      <c r="W220" t="e">
        <v>#N/A</v>
      </c>
    </row>
    <row r="221" spans="1:23" ht="12.75">
      <c r="A221" s="1">
        <v>36731</v>
      </c>
      <c r="B221" t="s">
        <v>213</v>
      </c>
      <c r="C221" t="s">
        <v>223</v>
      </c>
      <c r="D221" t="s">
        <v>185</v>
      </c>
      <c r="E221" t="s">
        <v>192</v>
      </c>
      <c r="F221" t="s">
        <v>189</v>
      </c>
      <c r="G221" t="s">
        <v>190</v>
      </c>
      <c r="H221">
        <v>-6.1</v>
      </c>
      <c r="I221">
        <v>0.6</v>
      </c>
      <c r="J221">
        <v>-29.1</v>
      </c>
      <c r="K221">
        <v>52.8</v>
      </c>
      <c r="L221" t="e">
        <v>#N/A</v>
      </c>
      <c r="M221" t="e">
        <v>#N/A</v>
      </c>
      <c r="N221" t="e">
        <v>#N/A</v>
      </c>
      <c r="O221" t="e">
        <v>#N/A</v>
      </c>
      <c r="P221" t="e">
        <v>#N/A</v>
      </c>
      <c r="Q221" t="e">
        <v>#N/A</v>
      </c>
      <c r="R221" t="e">
        <v>#N/A</v>
      </c>
      <c r="S221" t="e">
        <v>#N/A</v>
      </c>
      <c r="T221" t="e">
        <v>#N/A</v>
      </c>
      <c r="U221" t="e">
        <v>#N/A</v>
      </c>
      <c r="V221" t="e">
        <v>#N/A</v>
      </c>
      <c r="W221" t="e">
        <v>#N/A</v>
      </c>
    </row>
    <row r="222" spans="1:23" ht="12.75">
      <c r="A222" s="1">
        <v>36731</v>
      </c>
      <c r="B222" t="s">
        <v>213</v>
      </c>
      <c r="C222" t="s">
        <v>223</v>
      </c>
      <c r="D222" t="s">
        <v>185</v>
      </c>
      <c r="E222" t="s">
        <v>192</v>
      </c>
      <c r="F222" t="s">
        <v>191</v>
      </c>
      <c r="G222" t="s">
        <v>183</v>
      </c>
      <c r="H222">
        <v>-4.8</v>
      </c>
      <c r="I222">
        <v>0.4</v>
      </c>
      <c r="J222">
        <v>-29.3</v>
      </c>
      <c r="K222">
        <v>51.7</v>
      </c>
      <c r="L222" t="e">
        <v>#N/A</v>
      </c>
      <c r="M222" t="e">
        <v>#N/A</v>
      </c>
      <c r="N222" t="e">
        <v>#N/A</v>
      </c>
      <c r="O222" t="e">
        <v>#N/A</v>
      </c>
      <c r="P222" t="e">
        <v>#N/A</v>
      </c>
      <c r="Q222" t="e">
        <v>#N/A</v>
      </c>
      <c r="R222" t="e">
        <v>#N/A</v>
      </c>
      <c r="S222" t="e">
        <v>#N/A</v>
      </c>
      <c r="T222" t="e">
        <v>#N/A</v>
      </c>
      <c r="U222" t="e">
        <v>#N/A</v>
      </c>
      <c r="V222" t="e">
        <v>#N/A</v>
      </c>
      <c r="W222" t="e">
        <v>#N/A</v>
      </c>
    </row>
    <row r="223" spans="1:23" ht="12.75">
      <c r="A223" s="1">
        <v>36731</v>
      </c>
      <c r="B223" t="s">
        <v>213</v>
      </c>
      <c r="C223" t="s">
        <v>223</v>
      </c>
      <c r="D223" t="s">
        <v>185</v>
      </c>
      <c r="E223" t="s">
        <v>217</v>
      </c>
      <c r="F223" t="s">
        <v>187</v>
      </c>
      <c r="G223" t="s">
        <v>180</v>
      </c>
      <c r="H223">
        <v>-6.5</v>
      </c>
      <c r="I223">
        <v>1.2</v>
      </c>
      <c r="J223">
        <v>-30.7</v>
      </c>
      <c r="K223">
        <v>48.3</v>
      </c>
      <c r="L223">
        <v>0.7</v>
      </c>
      <c r="M223">
        <v>2.8</v>
      </c>
      <c r="N223">
        <v>-31.1</v>
      </c>
      <c r="O223">
        <v>49.3</v>
      </c>
      <c r="P223" t="e">
        <v>#N/A</v>
      </c>
      <c r="Q223" t="e">
        <v>#N/A</v>
      </c>
      <c r="R223" t="e">
        <v>#N/A</v>
      </c>
      <c r="S223" t="e">
        <v>#N/A</v>
      </c>
      <c r="T223" t="e">
        <v>#N/A</v>
      </c>
      <c r="U223" t="e">
        <v>#N/A</v>
      </c>
      <c r="V223" t="e">
        <v>#N/A</v>
      </c>
      <c r="W223" t="e">
        <v>#N/A</v>
      </c>
    </row>
    <row r="224" spans="1:23" ht="12.75">
      <c r="A224" s="1">
        <v>36731</v>
      </c>
      <c r="B224" t="s">
        <v>213</v>
      </c>
      <c r="C224" t="s">
        <v>223</v>
      </c>
      <c r="D224" t="s">
        <v>185</v>
      </c>
      <c r="E224" t="s">
        <v>217</v>
      </c>
      <c r="F224" t="s">
        <v>189</v>
      </c>
      <c r="G224" t="s">
        <v>190</v>
      </c>
      <c r="H224">
        <v>-5.8</v>
      </c>
      <c r="I224">
        <v>0.7</v>
      </c>
      <c r="J224">
        <v>-29.7</v>
      </c>
      <c r="K224">
        <v>50.3</v>
      </c>
      <c r="L224">
        <v>-5.5</v>
      </c>
      <c r="M224">
        <v>0.6</v>
      </c>
      <c r="N224">
        <v>-29.4</v>
      </c>
      <c r="O224">
        <v>46.9</v>
      </c>
      <c r="P224" t="e">
        <v>#N/A</v>
      </c>
      <c r="Q224" t="e">
        <v>#N/A</v>
      </c>
      <c r="R224" t="e">
        <v>#N/A</v>
      </c>
      <c r="S224" t="e">
        <v>#N/A</v>
      </c>
      <c r="T224" t="e">
        <v>#N/A</v>
      </c>
      <c r="U224" t="e">
        <v>#N/A</v>
      </c>
      <c r="V224" t="e">
        <v>#N/A</v>
      </c>
      <c r="W224" t="e">
        <v>#N/A</v>
      </c>
    </row>
    <row r="225" spans="1:23" ht="12.75">
      <c r="A225" s="1">
        <v>36731</v>
      </c>
      <c r="B225" t="s">
        <v>213</v>
      </c>
      <c r="C225" t="s">
        <v>223</v>
      </c>
      <c r="D225" t="s">
        <v>185</v>
      </c>
      <c r="E225" t="s">
        <v>217</v>
      </c>
      <c r="F225" t="s">
        <v>191</v>
      </c>
      <c r="G225" t="s">
        <v>183</v>
      </c>
      <c r="H225">
        <v>-5</v>
      </c>
      <c r="I225">
        <v>0.8</v>
      </c>
      <c r="J225">
        <v>-29.1</v>
      </c>
      <c r="K225">
        <v>50.4</v>
      </c>
      <c r="L225">
        <v>-4.5</v>
      </c>
      <c r="M225">
        <v>0.7</v>
      </c>
      <c r="N225">
        <v>-28.6</v>
      </c>
      <c r="O225">
        <v>50.2</v>
      </c>
      <c r="P225" t="e">
        <v>#N/A</v>
      </c>
      <c r="Q225" t="e">
        <v>#N/A</v>
      </c>
      <c r="R225" t="e">
        <v>#N/A</v>
      </c>
      <c r="S225" t="e">
        <v>#N/A</v>
      </c>
      <c r="T225" t="e">
        <v>#N/A</v>
      </c>
      <c r="U225" t="e">
        <v>#N/A</v>
      </c>
      <c r="V225" t="e">
        <v>#N/A</v>
      </c>
      <c r="W225" t="e">
        <v>#N/A</v>
      </c>
    </row>
    <row r="226" spans="1:23" ht="12.75">
      <c r="A226" s="1">
        <v>36731</v>
      </c>
      <c r="B226" t="s">
        <v>213</v>
      </c>
      <c r="C226" t="s">
        <v>223</v>
      </c>
      <c r="D226" t="s">
        <v>194</v>
      </c>
      <c r="E226" t="s">
        <v>198</v>
      </c>
      <c r="F226" t="s">
        <v>199</v>
      </c>
      <c r="G226" t="s">
        <v>180</v>
      </c>
      <c r="H226">
        <v>-6.1</v>
      </c>
      <c r="I226">
        <v>1.5</v>
      </c>
      <c r="J226">
        <v>-28.8</v>
      </c>
      <c r="K226">
        <v>55</v>
      </c>
      <c r="L226">
        <v>-5.3</v>
      </c>
      <c r="M226">
        <v>1.6</v>
      </c>
      <c r="N226">
        <v>-29</v>
      </c>
      <c r="O226">
        <v>52.2</v>
      </c>
      <c r="P226" t="e">
        <v>#N/A</v>
      </c>
      <c r="Q226" t="e">
        <v>#N/A</v>
      </c>
      <c r="R226" t="e">
        <v>#N/A</v>
      </c>
      <c r="S226" t="e">
        <v>#N/A</v>
      </c>
      <c r="T226" t="e">
        <v>#N/A</v>
      </c>
      <c r="U226" t="e">
        <v>#N/A</v>
      </c>
      <c r="V226" t="e">
        <v>#N/A</v>
      </c>
      <c r="W226" t="e">
        <v>#N/A</v>
      </c>
    </row>
    <row r="227" spans="1:23" ht="12.75">
      <c r="A227" s="1">
        <v>36731</v>
      </c>
      <c r="B227" t="s">
        <v>213</v>
      </c>
      <c r="C227" t="s">
        <v>223</v>
      </c>
      <c r="D227" t="s">
        <v>194</v>
      </c>
      <c r="E227" t="s">
        <v>198</v>
      </c>
      <c r="F227" t="s">
        <v>200</v>
      </c>
      <c r="G227" t="s">
        <v>190</v>
      </c>
      <c r="H227">
        <v>-6.2</v>
      </c>
      <c r="I227">
        <v>0.7</v>
      </c>
      <c r="J227">
        <v>-28</v>
      </c>
      <c r="K227">
        <v>54.2</v>
      </c>
      <c r="L227">
        <v>-5.6</v>
      </c>
      <c r="M227">
        <v>0.7</v>
      </c>
      <c r="N227">
        <v>-29</v>
      </c>
      <c r="O227">
        <v>55.1</v>
      </c>
      <c r="P227" t="e">
        <v>#N/A</v>
      </c>
      <c r="Q227" t="e">
        <v>#N/A</v>
      </c>
      <c r="R227" t="e">
        <v>#N/A</v>
      </c>
      <c r="S227" t="e">
        <v>#N/A</v>
      </c>
      <c r="T227" t="e">
        <v>#N/A</v>
      </c>
      <c r="U227" t="e">
        <v>#N/A</v>
      </c>
      <c r="V227" t="e">
        <v>#N/A</v>
      </c>
      <c r="W227" t="e">
        <v>#N/A</v>
      </c>
    </row>
    <row r="228" spans="1:23" ht="12.75">
      <c r="A228" s="1">
        <v>36731</v>
      </c>
      <c r="B228" t="s">
        <v>213</v>
      </c>
      <c r="C228" t="s">
        <v>223</v>
      </c>
      <c r="D228" t="s">
        <v>194</v>
      </c>
      <c r="E228" t="s">
        <v>198</v>
      </c>
      <c r="F228" t="s">
        <v>191</v>
      </c>
      <c r="G228" t="s">
        <v>183</v>
      </c>
      <c r="H228">
        <v>-4.7</v>
      </c>
      <c r="I228">
        <v>0.6</v>
      </c>
      <c r="J228">
        <v>-26.9</v>
      </c>
      <c r="K228">
        <v>54.7</v>
      </c>
      <c r="L228">
        <v>-5.1</v>
      </c>
      <c r="M228">
        <v>0.6</v>
      </c>
      <c r="N228">
        <v>-28</v>
      </c>
      <c r="O228">
        <v>52.8</v>
      </c>
      <c r="P228" t="e">
        <v>#N/A</v>
      </c>
      <c r="Q228" t="e">
        <v>#N/A</v>
      </c>
      <c r="R228" t="e">
        <v>#N/A</v>
      </c>
      <c r="S228" t="e">
        <v>#N/A</v>
      </c>
      <c r="T228" t="e">
        <v>#N/A</v>
      </c>
      <c r="U228" t="e">
        <v>#N/A</v>
      </c>
      <c r="V228" t="e">
        <v>#N/A</v>
      </c>
      <c r="W228" t="e">
        <v>#N/A</v>
      </c>
    </row>
    <row r="229" spans="1:23" ht="12.75">
      <c r="A229" s="1">
        <v>36731</v>
      </c>
      <c r="B229" t="s">
        <v>213</v>
      </c>
      <c r="C229" t="s">
        <v>223</v>
      </c>
      <c r="D229" t="s">
        <v>202</v>
      </c>
      <c r="E229" t="s">
        <v>203</v>
      </c>
      <c r="F229" t="s">
        <v>180</v>
      </c>
      <c r="G229" t="s">
        <v>180</v>
      </c>
      <c r="H229">
        <v>-4.9</v>
      </c>
      <c r="I229">
        <v>2</v>
      </c>
      <c r="J229">
        <v>-29.2</v>
      </c>
      <c r="K229">
        <v>46.2</v>
      </c>
      <c r="L229" t="e">
        <v>#N/A</v>
      </c>
      <c r="M229" t="e">
        <v>#N/A</v>
      </c>
      <c r="N229" t="e">
        <v>#N/A</v>
      </c>
      <c r="O229" t="e">
        <v>#N/A</v>
      </c>
      <c r="P229" t="e">
        <v>#N/A</v>
      </c>
      <c r="Q229" t="e">
        <v>#N/A</v>
      </c>
      <c r="R229" t="e">
        <v>#N/A</v>
      </c>
      <c r="S229" t="e">
        <v>#N/A</v>
      </c>
      <c r="T229" t="e">
        <v>#N/A</v>
      </c>
      <c r="U229" t="e">
        <v>#N/A</v>
      </c>
      <c r="V229" t="e">
        <v>#N/A</v>
      </c>
      <c r="W229" t="e">
        <v>#N/A</v>
      </c>
    </row>
    <row r="230" spans="1:23" ht="12.75">
      <c r="A230" s="1">
        <v>36731</v>
      </c>
      <c r="B230" t="s">
        <v>213</v>
      </c>
      <c r="C230" t="s">
        <v>223</v>
      </c>
      <c r="D230" t="s">
        <v>202</v>
      </c>
      <c r="E230" t="s">
        <v>218</v>
      </c>
      <c r="F230" t="s">
        <v>180</v>
      </c>
      <c r="G230" t="s">
        <v>180</v>
      </c>
      <c r="H230">
        <v>0.1</v>
      </c>
      <c r="I230">
        <v>1.6</v>
      </c>
      <c r="J230">
        <v>-26.7</v>
      </c>
      <c r="K230">
        <v>42.2</v>
      </c>
      <c r="L230">
        <v>-0.9</v>
      </c>
      <c r="M230">
        <v>1.8</v>
      </c>
      <c r="N230">
        <v>-26</v>
      </c>
      <c r="O230">
        <v>40.9</v>
      </c>
      <c r="P230" t="e">
        <v>#N/A</v>
      </c>
      <c r="Q230" t="e">
        <v>#N/A</v>
      </c>
      <c r="R230" t="e">
        <v>#N/A</v>
      </c>
      <c r="S230" t="e">
        <v>#N/A</v>
      </c>
      <c r="T230" t="e">
        <v>#N/A</v>
      </c>
      <c r="U230" t="e">
        <v>#N/A</v>
      </c>
      <c r="V230" t="e">
        <v>#N/A</v>
      </c>
      <c r="W230" t="e">
        <v>#N/A</v>
      </c>
    </row>
    <row r="231" spans="1:23" ht="12.75">
      <c r="A231" s="1">
        <v>36731</v>
      </c>
      <c r="B231" t="s">
        <v>213</v>
      </c>
      <c r="C231" t="s">
        <v>223</v>
      </c>
      <c r="D231" t="s">
        <v>202</v>
      </c>
      <c r="E231" t="s">
        <v>218</v>
      </c>
      <c r="F231" t="s">
        <v>183</v>
      </c>
      <c r="G231" t="s">
        <v>183</v>
      </c>
      <c r="H231">
        <v>-0.7</v>
      </c>
      <c r="I231">
        <v>1.1</v>
      </c>
      <c r="J231">
        <v>-25.4</v>
      </c>
      <c r="K231">
        <v>45.7</v>
      </c>
      <c r="L231">
        <v>-0.5</v>
      </c>
      <c r="M231">
        <v>0.9</v>
      </c>
      <c r="N231">
        <v>-26.2</v>
      </c>
      <c r="O231">
        <v>43.3</v>
      </c>
      <c r="P231" t="e">
        <v>#N/A</v>
      </c>
      <c r="Q231" t="e">
        <v>#N/A</v>
      </c>
      <c r="R231" t="e">
        <v>#N/A</v>
      </c>
      <c r="S231" t="e">
        <v>#N/A</v>
      </c>
      <c r="T231" t="e">
        <v>#N/A</v>
      </c>
      <c r="U231" t="e">
        <v>#N/A</v>
      </c>
      <c r="V231" t="e">
        <v>#N/A</v>
      </c>
      <c r="W231" t="e">
        <v>#N/A</v>
      </c>
    </row>
    <row r="232" spans="1:23" ht="12.75">
      <c r="A232" s="1">
        <v>36731</v>
      </c>
      <c r="B232" t="s">
        <v>213</v>
      </c>
      <c r="C232" t="s">
        <v>223</v>
      </c>
      <c r="D232" t="s">
        <v>204</v>
      </c>
      <c r="E232" t="s">
        <v>219</v>
      </c>
      <c r="F232" t="s">
        <v>206</v>
      </c>
      <c r="G232" t="s">
        <v>207</v>
      </c>
      <c r="H232">
        <v>-1.9</v>
      </c>
      <c r="I232">
        <v>0.8</v>
      </c>
      <c r="J232">
        <v>-28.4</v>
      </c>
      <c r="K232">
        <v>40.8</v>
      </c>
      <c r="L232">
        <v>-2.2</v>
      </c>
      <c r="M232">
        <v>0.7</v>
      </c>
      <c r="N232">
        <v>-28.4</v>
      </c>
      <c r="O232">
        <v>43.8</v>
      </c>
      <c r="P232" t="e">
        <v>#N/A</v>
      </c>
      <c r="Q232" t="e">
        <v>#N/A</v>
      </c>
      <c r="R232" t="e">
        <v>#N/A</v>
      </c>
      <c r="S232" t="e">
        <v>#N/A</v>
      </c>
      <c r="T232" t="e">
        <v>#N/A</v>
      </c>
      <c r="U232" t="e">
        <v>#N/A</v>
      </c>
      <c r="V232" t="e">
        <v>#N/A</v>
      </c>
      <c r="W232" t="e">
        <v>#N/A</v>
      </c>
    </row>
    <row r="233" spans="1:23" ht="12.75">
      <c r="A233" s="1">
        <v>36731</v>
      </c>
      <c r="B233" t="s">
        <v>213</v>
      </c>
      <c r="C233" t="s">
        <v>223</v>
      </c>
      <c r="D233" t="s">
        <v>204</v>
      </c>
      <c r="E233" t="s">
        <v>208</v>
      </c>
      <c r="F233" t="s">
        <v>206</v>
      </c>
      <c r="G233" t="s">
        <v>207</v>
      </c>
      <c r="H233">
        <v>-2.2</v>
      </c>
      <c r="I233">
        <v>1</v>
      </c>
      <c r="J233">
        <v>-28.2</v>
      </c>
      <c r="K233">
        <v>44</v>
      </c>
      <c r="L233">
        <v>-2.3</v>
      </c>
      <c r="M233">
        <v>0.8</v>
      </c>
      <c r="N233">
        <v>-28.8</v>
      </c>
      <c r="O233">
        <v>45.2</v>
      </c>
      <c r="P233" t="e">
        <v>#N/A</v>
      </c>
      <c r="Q233" t="e">
        <v>#N/A</v>
      </c>
      <c r="R233" t="e">
        <v>#N/A</v>
      </c>
      <c r="S233" t="e">
        <v>#N/A</v>
      </c>
      <c r="T233" t="e">
        <v>#N/A</v>
      </c>
      <c r="U233" t="e">
        <v>#N/A</v>
      </c>
      <c r="V233" t="e">
        <v>#N/A</v>
      </c>
      <c r="W233" t="e">
        <v>#N/A</v>
      </c>
    </row>
    <row r="234" spans="1:23" ht="12.75">
      <c r="A234" s="1">
        <v>36731</v>
      </c>
      <c r="B234" t="s">
        <v>213</v>
      </c>
      <c r="C234" t="s">
        <v>223</v>
      </c>
      <c r="D234" t="s">
        <v>209</v>
      </c>
      <c r="E234" t="s">
        <v>210</v>
      </c>
      <c r="F234" t="s">
        <v>211</v>
      </c>
      <c r="G234" t="s">
        <v>207</v>
      </c>
      <c r="H234">
        <v>-2.5</v>
      </c>
      <c r="I234">
        <v>0.6</v>
      </c>
      <c r="J234">
        <v>-24.8</v>
      </c>
      <c r="K234">
        <v>42.7</v>
      </c>
      <c r="L234">
        <v>-3.8</v>
      </c>
      <c r="M234">
        <v>0.3</v>
      </c>
      <c r="N234">
        <v>-23.1</v>
      </c>
      <c r="O234">
        <v>41.9</v>
      </c>
      <c r="P234" t="e">
        <v>#N/A</v>
      </c>
      <c r="Q234" t="e">
        <v>#N/A</v>
      </c>
      <c r="R234" t="e">
        <v>#N/A</v>
      </c>
      <c r="S234" t="e">
        <v>#N/A</v>
      </c>
      <c r="T234" t="e">
        <v>#N/A</v>
      </c>
      <c r="U234" t="e">
        <v>#N/A</v>
      </c>
      <c r="V234" t="e">
        <v>#N/A</v>
      </c>
      <c r="W234" t="e">
        <v>#N/A</v>
      </c>
    </row>
    <row r="235" spans="1:23" ht="12.75">
      <c r="A235" s="1">
        <v>36731</v>
      </c>
      <c r="B235" t="s">
        <v>213</v>
      </c>
      <c r="C235" t="s">
        <v>224</v>
      </c>
      <c r="D235" t="s">
        <v>177</v>
      </c>
      <c r="E235" t="s">
        <v>178</v>
      </c>
      <c r="F235" t="s">
        <v>179</v>
      </c>
      <c r="G235" t="s">
        <v>180</v>
      </c>
      <c r="H235">
        <v>1.2</v>
      </c>
      <c r="I235">
        <v>2.1</v>
      </c>
      <c r="J235">
        <v>-27.2</v>
      </c>
      <c r="K235">
        <v>45.7</v>
      </c>
      <c r="L235">
        <v>0.3</v>
      </c>
      <c r="M235">
        <v>2.5</v>
      </c>
      <c r="N235">
        <v>-28.8</v>
      </c>
      <c r="O235">
        <v>47.6</v>
      </c>
      <c r="P235" t="e">
        <v>#N/A</v>
      </c>
      <c r="Q235" t="e">
        <v>#N/A</v>
      </c>
      <c r="R235" t="e">
        <v>#N/A</v>
      </c>
      <c r="S235" t="e">
        <v>#N/A</v>
      </c>
      <c r="T235" t="e">
        <v>#N/A</v>
      </c>
      <c r="U235" t="e">
        <v>#N/A</v>
      </c>
      <c r="V235" t="e">
        <v>#N/A</v>
      </c>
      <c r="W235" t="e">
        <v>#N/A</v>
      </c>
    </row>
    <row r="236" spans="1:23" ht="12.75">
      <c r="A236" s="1">
        <v>36731</v>
      </c>
      <c r="B236" t="s">
        <v>213</v>
      </c>
      <c r="C236" t="s">
        <v>224</v>
      </c>
      <c r="D236" t="s">
        <v>177</v>
      </c>
      <c r="E236" t="s">
        <v>178</v>
      </c>
      <c r="F236" t="s">
        <v>181</v>
      </c>
      <c r="G236" t="s">
        <v>180</v>
      </c>
      <c r="H236">
        <v>2.1</v>
      </c>
      <c r="I236">
        <v>2.8</v>
      </c>
      <c r="J236">
        <v>-26.8</v>
      </c>
      <c r="K236">
        <v>42.9</v>
      </c>
      <c r="L236">
        <v>0.2</v>
      </c>
      <c r="M236">
        <v>2.5</v>
      </c>
      <c r="N236">
        <v>-27.4</v>
      </c>
      <c r="O236">
        <v>45.7</v>
      </c>
      <c r="P236" t="e">
        <v>#N/A</v>
      </c>
      <c r="Q236" t="e">
        <v>#N/A</v>
      </c>
      <c r="R236" t="e">
        <v>#N/A</v>
      </c>
      <c r="S236" t="e">
        <v>#N/A</v>
      </c>
      <c r="T236" t="e">
        <v>#N/A</v>
      </c>
      <c r="U236" t="e">
        <v>#N/A</v>
      </c>
      <c r="V236" t="e">
        <v>#N/A</v>
      </c>
      <c r="W236" t="e">
        <v>#N/A</v>
      </c>
    </row>
    <row r="237" spans="1:23" ht="12.75">
      <c r="A237" s="1">
        <v>36731</v>
      </c>
      <c r="B237" t="s">
        <v>213</v>
      </c>
      <c r="C237" t="s">
        <v>224</v>
      </c>
      <c r="D237" t="s">
        <v>177</v>
      </c>
      <c r="E237" t="s">
        <v>178</v>
      </c>
      <c r="F237" t="s">
        <v>182</v>
      </c>
      <c r="G237" t="s">
        <v>183</v>
      </c>
      <c r="H237">
        <v>1.1</v>
      </c>
      <c r="I237">
        <v>4.6</v>
      </c>
      <c r="J237">
        <v>-26.3</v>
      </c>
      <c r="K237">
        <v>46.4</v>
      </c>
      <c r="L237">
        <v>0.5</v>
      </c>
      <c r="M237">
        <v>3</v>
      </c>
      <c r="N237">
        <v>-26.9</v>
      </c>
      <c r="O237">
        <v>47</v>
      </c>
      <c r="P237" t="e">
        <v>#N/A</v>
      </c>
      <c r="Q237" t="e">
        <v>#N/A</v>
      </c>
      <c r="R237" t="e">
        <v>#N/A</v>
      </c>
      <c r="S237" t="e">
        <v>#N/A</v>
      </c>
      <c r="T237" t="e">
        <v>#N/A</v>
      </c>
      <c r="U237" t="e">
        <v>#N/A</v>
      </c>
      <c r="V237" t="e">
        <v>#N/A</v>
      </c>
      <c r="W237" t="e">
        <v>#N/A</v>
      </c>
    </row>
    <row r="238" spans="1:23" ht="12.75">
      <c r="A238" s="1">
        <v>36731</v>
      </c>
      <c r="B238" t="s">
        <v>213</v>
      </c>
      <c r="C238" t="s">
        <v>224</v>
      </c>
      <c r="D238" t="s">
        <v>177</v>
      </c>
      <c r="E238" t="s">
        <v>184</v>
      </c>
      <c r="F238" t="s">
        <v>179</v>
      </c>
      <c r="G238" t="s">
        <v>180</v>
      </c>
      <c r="H238">
        <v>0.4</v>
      </c>
      <c r="I238">
        <v>2.6</v>
      </c>
      <c r="J238">
        <v>-27</v>
      </c>
      <c r="K238">
        <v>45.4</v>
      </c>
      <c r="L238">
        <v>-1.6</v>
      </c>
      <c r="M238">
        <v>3</v>
      </c>
      <c r="N238">
        <v>-29</v>
      </c>
      <c r="O238">
        <v>46.8</v>
      </c>
      <c r="P238" t="e">
        <v>#N/A</v>
      </c>
      <c r="Q238" t="e">
        <v>#N/A</v>
      </c>
      <c r="R238" t="e">
        <v>#N/A</v>
      </c>
      <c r="S238" t="e">
        <v>#N/A</v>
      </c>
      <c r="T238" t="e">
        <v>#N/A</v>
      </c>
      <c r="U238" t="e">
        <v>#N/A</v>
      </c>
      <c r="V238" t="e">
        <v>#N/A</v>
      </c>
      <c r="W238" t="e">
        <v>#N/A</v>
      </c>
    </row>
    <row r="239" spans="1:23" ht="12.75">
      <c r="A239" s="1">
        <v>36731</v>
      </c>
      <c r="B239" t="s">
        <v>213</v>
      </c>
      <c r="C239" t="s">
        <v>224</v>
      </c>
      <c r="D239" t="s">
        <v>177</v>
      </c>
      <c r="E239" t="s">
        <v>184</v>
      </c>
      <c r="F239" t="s">
        <v>181</v>
      </c>
      <c r="G239" t="s">
        <v>180</v>
      </c>
      <c r="H239">
        <v>0.3</v>
      </c>
      <c r="I239">
        <v>2.7</v>
      </c>
      <c r="J239">
        <v>-25.4</v>
      </c>
      <c r="K239">
        <v>42.8</v>
      </c>
      <c r="L239">
        <v>-0.9</v>
      </c>
      <c r="M239">
        <v>3.2</v>
      </c>
      <c r="N239">
        <v>-28.3</v>
      </c>
      <c r="O239">
        <v>44.5</v>
      </c>
      <c r="P239" t="e">
        <v>#N/A</v>
      </c>
      <c r="Q239" t="e">
        <v>#N/A</v>
      </c>
      <c r="R239" t="e">
        <v>#N/A</v>
      </c>
      <c r="S239" t="e">
        <v>#N/A</v>
      </c>
      <c r="T239" t="e">
        <v>#N/A</v>
      </c>
      <c r="U239" t="e">
        <v>#N/A</v>
      </c>
      <c r="V239" t="e">
        <v>#N/A</v>
      </c>
      <c r="W239" t="e">
        <v>#N/A</v>
      </c>
    </row>
    <row r="240" spans="1:23" ht="12.75">
      <c r="A240" s="1">
        <v>36731</v>
      </c>
      <c r="B240" t="s">
        <v>213</v>
      </c>
      <c r="C240" t="s">
        <v>224</v>
      </c>
      <c r="D240" t="s">
        <v>177</v>
      </c>
      <c r="E240" t="s">
        <v>184</v>
      </c>
      <c r="F240" t="s">
        <v>182</v>
      </c>
      <c r="G240" t="s">
        <v>183</v>
      </c>
      <c r="H240">
        <v>0</v>
      </c>
      <c r="I240">
        <v>1.3</v>
      </c>
      <c r="J240">
        <v>-25.2</v>
      </c>
      <c r="K240">
        <v>48.4</v>
      </c>
      <c r="L240">
        <v>-1.2</v>
      </c>
      <c r="M240">
        <v>1.4</v>
      </c>
      <c r="N240">
        <v>-26.6</v>
      </c>
      <c r="O240">
        <v>48.7</v>
      </c>
      <c r="P240" t="e">
        <v>#N/A</v>
      </c>
      <c r="Q240" t="e">
        <v>#N/A</v>
      </c>
      <c r="R240" t="e">
        <v>#N/A</v>
      </c>
      <c r="S240" t="e">
        <v>#N/A</v>
      </c>
      <c r="T240" t="e">
        <v>#N/A</v>
      </c>
      <c r="U240" t="e">
        <v>#N/A</v>
      </c>
      <c r="V240" t="e">
        <v>#N/A</v>
      </c>
      <c r="W240" t="e">
        <v>#N/A</v>
      </c>
    </row>
    <row r="241" spans="1:23" ht="12.75">
      <c r="A241" s="1">
        <v>36731</v>
      </c>
      <c r="B241" t="s">
        <v>213</v>
      </c>
      <c r="C241" t="s">
        <v>224</v>
      </c>
      <c r="D241" t="s">
        <v>177</v>
      </c>
      <c r="E241" t="s">
        <v>215</v>
      </c>
      <c r="F241" t="s">
        <v>179</v>
      </c>
      <c r="G241" t="s">
        <v>180</v>
      </c>
      <c r="H241">
        <v>1</v>
      </c>
      <c r="I241">
        <v>2.1</v>
      </c>
      <c r="J241">
        <v>-27</v>
      </c>
      <c r="K241">
        <v>46</v>
      </c>
      <c r="L241">
        <v>1.1</v>
      </c>
      <c r="M241">
        <v>2.5</v>
      </c>
      <c r="N241">
        <v>-28.1</v>
      </c>
      <c r="O241">
        <v>46.6</v>
      </c>
      <c r="P241" t="e">
        <v>#N/A</v>
      </c>
      <c r="Q241" t="e">
        <v>#N/A</v>
      </c>
      <c r="R241" t="e">
        <v>#N/A</v>
      </c>
      <c r="S241" t="e">
        <v>#N/A</v>
      </c>
      <c r="T241" t="e">
        <v>#N/A</v>
      </c>
      <c r="U241" t="e">
        <v>#N/A</v>
      </c>
      <c r="V241" t="e">
        <v>#N/A</v>
      </c>
      <c r="W241" t="e">
        <v>#N/A</v>
      </c>
    </row>
    <row r="242" spans="1:23" ht="12.75">
      <c r="A242" s="1">
        <v>36731</v>
      </c>
      <c r="B242" t="s">
        <v>213</v>
      </c>
      <c r="C242" t="s">
        <v>224</v>
      </c>
      <c r="D242" t="s">
        <v>177</v>
      </c>
      <c r="E242" t="s">
        <v>215</v>
      </c>
      <c r="F242" t="s">
        <v>181</v>
      </c>
      <c r="G242" t="s">
        <v>180</v>
      </c>
      <c r="H242">
        <v>1.2</v>
      </c>
      <c r="I242">
        <v>2.2</v>
      </c>
      <c r="J242">
        <v>-26.1</v>
      </c>
      <c r="K242">
        <v>45.7</v>
      </c>
      <c r="L242">
        <v>0.3</v>
      </c>
      <c r="M242">
        <v>4.5</v>
      </c>
      <c r="N242">
        <v>-27.8</v>
      </c>
      <c r="O242">
        <v>46.6</v>
      </c>
      <c r="P242" t="e">
        <v>#N/A</v>
      </c>
      <c r="Q242" t="e">
        <v>#N/A</v>
      </c>
      <c r="R242" t="e">
        <v>#N/A</v>
      </c>
      <c r="S242" t="e">
        <v>#N/A</v>
      </c>
      <c r="T242" t="e">
        <v>#N/A</v>
      </c>
      <c r="U242" t="e">
        <v>#N/A</v>
      </c>
      <c r="V242" t="e">
        <v>#N/A</v>
      </c>
      <c r="W242" t="e">
        <v>#N/A</v>
      </c>
    </row>
    <row r="243" spans="1:23" ht="12.75">
      <c r="A243" s="1">
        <v>36731</v>
      </c>
      <c r="B243" t="s">
        <v>213</v>
      </c>
      <c r="C243" t="s">
        <v>224</v>
      </c>
      <c r="D243" t="s">
        <v>177</v>
      </c>
      <c r="E243" t="s">
        <v>215</v>
      </c>
      <c r="F243" t="s">
        <v>182</v>
      </c>
      <c r="G243" t="s">
        <v>183</v>
      </c>
      <c r="H243">
        <v>0.5</v>
      </c>
      <c r="I243">
        <v>3.2</v>
      </c>
      <c r="J243">
        <v>-26.1</v>
      </c>
      <c r="K243">
        <v>45.7</v>
      </c>
      <c r="L243">
        <v>-0.2</v>
      </c>
      <c r="M243">
        <v>1.9</v>
      </c>
      <c r="N243">
        <v>-27.2</v>
      </c>
      <c r="O243">
        <v>45.8</v>
      </c>
      <c r="P243" t="e">
        <v>#N/A</v>
      </c>
      <c r="Q243" t="e">
        <v>#N/A</v>
      </c>
      <c r="R243" t="e">
        <v>#N/A</v>
      </c>
      <c r="S243" t="e">
        <v>#N/A</v>
      </c>
      <c r="T243" t="e">
        <v>#N/A</v>
      </c>
      <c r="U243" t="e">
        <v>#N/A</v>
      </c>
      <c r="V243" t="e">
        <v>#N/A</v>
      </c>
      <c r="W243" t="e">
        <v>#N/A</v>
      </c>
    </row>
    <row r="244" spans="1:23" ht="12.75">
      <c r="A244" s="1">
        <v>36731</v>
      </c>
      <c r="B244" t="s">
        <v>213</v>
      </c>
      <c r="C244" t="s">
        <v>224</v>
      </c>
      <c r="D244" t="s">
        <v>185</v>
      </c>
      <c r="E244" t="s">
        <v>216</v>
      </c>
      <c r="F244" t="s">
        <v>187</v>
      </c>
      <c r="G244" t="s">
        <v>180</v>
      </c>
      <c r="H244">
        <v>-0.6</v>
      </c>
      <c r="I244">
        <v>4.5</v>
      </c>
      <c r="J244">
        <v>-27.9</v>
      </c>
      <c r="K244">
        <v>46.6</v>
      </c>
      <c r="L244">
        <v>-1.6</v>
      </c>
      <c r="M244">
        <v>2.2</v>
      </c>
      <c r="N244">
        <v>-28.8</v>
      </c>
      <c r="O244">
        <v>44.2</v>
      </c>
      <c r="P244" t="e">
        <v>#N/A</v>
      </c>
      <c r="Q244" t="e">
        <v>#N/A</v>
      </c>
      <c r="R244" t="e">
        <v>#N/A</v>
      </c>
      <c r="S244" t="e">
        <v>#N/A</v>
      </c>
      <c r="T244" t="e">
        <v>#N/A</v>
      </c>
      <c r="U244" t="e">
        <v>#N/A</v>
      </c>
      <c r="V244" t="e">
        <v>#N/A</v>
      </c>
      <c r="W244" t="e">
        <v>#N/A</v>
      </c>
    </row>
    <row r="245" spans="1:23" ht="12.75">
      <c r="A245" s="1">
        <v>36731</v>
      </c>
      <c r="B245" t="s">
        <v>213</v>
      </c>
      <c r="C245" t="s">
        <v>224</v>
      </c>
      <c r="D245" t="s">
        <v>185</v>
      </c>
      <c r="E245" t="s">
        <v>216</v>
      </c>
      <c r="F245" t="s">
        <v>188</v>
      </c>
      <c r="G245" t="s">
        <v>180</v>
      </c>
      <c r="H245">
        <v>-0.2</v>
      </c>
      <c r="I245">
        <v>3.3</v>
      </c>
      <c r="J245">
        <v>-28.3</v>
      </c>
      <c r="K245">
        <v>45.3</v>
      </c>
      <c r="L245">
        <v>-2.2</v>
      </c>
      <c r="M245">
        <v>1.9</v>
      </c>
      <c r="N245">
        <v>-28.5</v>
      </c>
      <c r="O245">
        <v>49.7</v>
      </c>
      <c r="P245" t="e">
        <v>#N/A</v>
      </c>
      <c r="Q245" t="e">
        <v>#N/A</v>
      </c>
      <c r="R245" t="e">
        <v>#N/A</v>
      </c>
      <c r="S245" t="e">
        <v>#N/A</v>
      </c>
      <c r="T245" t="e">
        <v>#N/A</v>
      </c>
      <c r="U245" t="e">
        <v>#N/A</v>
      </c>
      <c r="V245" t="e">
        <v>#N/A</v>
      </c>
      <c r="W245" t="e">
        <v>#N/A</v>
      </c>
    </row>
    <row r="246" spans="1:23" ht="12.75">
      <c r="A246" s="1">
        <v>36731</v>
      </c>
      <c r="B246" t="s">
        <v>213</v>
      </c>
      <c r="C246" t="s">
        <v>224</v>
      </c>
      <c r="D246" t="s">
        <v>185</v>
      </c>
      <c r="E246" t="s">
        <v>216</v>
      </c>
      <c r="F246" t="s">
        <v>189</v>
      </c>
      <c r="G246" t="s">
        <v>190</v>
      </c>
      <c r="H246">
        <v>-1.1</v>
      </c>
      <c r="I246">
        <v>2.4</v>
      </c>
      <c r="J246">
        <v>-28.1</v>
      </c>
      <c r="K246">
        <v>47.9</v>
      </c>
      <c r="L246">
        <v>-2.4</v>
      </c>
      <c r="M246">
        <v>0.9</v>
      </c>
      <c r="N246">
        <v>-27.6</v>
      </c>
      <c r="O246">
        <v>52.4</v>
      </c>
      <c r="P246" t="e">
        <v>#N/A</v>
      </c>
      <c r="Q246" t="e">
        <v>#N/A</v>
      </c>
      <c r="R246" t="e">
        <v>#N/A</v>
      </c>
      <c r="S246" t="e">
        <v>#N/A</v>
      </c>
      <c r="T246" t="e">
        <v>#N/A</v>
      </c>
      <c r="U246" t="e">
        <v>#N/A</v>
      </c>
      <c r="V246" t="e">
        <v>#N/A</v>
      </c>
      <c r="W246" t="e">
        <v>#N/A</v>
      </c>
    </row>
    <row r="247" spans="1:23" ht="12.75">
      <c r="A247" s="1">
        <v>36731</v>
      </c>
      <c r="B247" t="s">
        <v>213</v>
      </c>
      <c r="C247" t="s">
        <v>224</v>
      </c>
      <c r="D247" t="s">
        <v>185</v>
      </c>
      <c r="E247" t="s">
        <v>216</v>
      </c>
      <c r="F247" t="s">
        <v>191</v>
      </c>
      <c r="G247" t="s">
        <v>183</v>
      </c>
      <c r="H247">
        <v>-1.3</v>
      </c>
      <c r="I247">
        <v>1.8</v>
      </c>
      <c r="J247">
        <v>-29</v>
      </c>
      <c r="K247">
        <v>50.6</v>
      </c>
      <c r="L247">
        <v>-2.4</v>
      </c>
      <c r="M247">
        <v>1</v>
      </c>
      <c r="N247">
        <v>-28</v>
      </c>
      <c r="O247">
        <v>48</v>
      </c>
      <c r="P247" t="e">
        <v>#N/A</v>
      </c>
      <c r="Q247" t="e">
        <v>#N/A</v>
      </c>
      <c r="R247" t="e">
        <v>#N/A</v>
      </c>
      <c r="S247" t="e">
        <v>#N/A</v>
      </c>
      <c r="T247" t="e">
        <v>#N/A</v>
      </c>
      <c r="U247" t="e">
        <v>#N/A</v>
      </c>
      <c r="V247" t="e">
        <v>#N/A</v>
      </c>
      <c r="W247" t="e">
        <v>#N/A</v>
      </c>
    </row>
    <row r="248" spans="1:23" ht="12.75">
      <c r="A248" s="1">
        <v>36731</v>
      </c>
      <c r="B248" t="s">
        <v>213</v>
      </c>
      <c r="C248" t="s">
        <v>224</v>
      </c>
      <c r="D248" t="s">
        <v>185</v>
      </c>
      <c r="E248" t="s">
        <v>192</v>
      </c>
      <c r="F248" t="s">
        <v>187</v>
      </c>
      <c r="G248" t="s">
        <v>180</v>
      </c>
      <c r="H248">
        <v>-1.6</v>
      </c>
      <c r="I248">
        <v>3.6</v>
      </c>
      <c r="J248">
        <v>-30.2</v>
      </c>
      <c r="K248">
        <v>49.3</v>
      </c>
      <c r="L248" t="e">
        <v>#N/A</v>
      </c>
      <c r="M248" t="e">
        <v>#N/A</v>
      </c>
      <c r="N248" t="e">
        <v>#N/A</v>
      </c>
      <c r="O248" t="e">
        <v>#N/A</v>
      </c>
      <c r="P248" t="e">
        <v>#N/A</v>
      </c>
      <c r="Q248" t="e">
        <v>#N/A</v>
      </c>
      <c r="R248" t="e">
        <v>#N/A</v>
      </c>
      <c r="S248" t="e">
        <v>#N/A</v>
      </c>
      <c r="T248" t="e">
        <v>#N/A</v>
      </c>
      <c r="U248" t="e">
        <v>#N/A</v>
      </c>
      <c r="V248" t="e">
        <v>#N/A</v>
      </c>
      <c r="W248" t="e">
        <v>#N/A</v>
      </c>
    </row>
    <row r="249" spans="1:23" ht="12.75">
      <c r="A249" s="1">
        <v>36731</v>
      </c>
      <c r="B249" t="s">
        <v>213</v>
      </c>
      <c r="C249" t="s">
        <v>224</v>
      </c>
      <c r="D249" t="s">
        <v>185</v>
      </c>
      <c r="E249" t="s">
        <v>192</v>
      </c>
      <c r="F249" t="s">
        <v>188</v>
      </c>
      <c r="G249" t="s">
        <v>180</v>
      </c>
      <c r="H249">
        <v>-1.3</v>
      </c>
      <c r="I249">
        <v>3.1</v>
      </c>
      <c r="J249">
        <v>-30.2</v>
      </c>
      <c r="K249">
        <v>46.9</v>
      </c>
      <c r="L249" t="e">
        <v>#N/A</v>
      </c>
      <c r="M249" t="e">
        <v>#N/A</v>
      </c>
      <c r="N249" t="e">
        <v>#N/A</v>
      </c>
      <c r="O249" t="e">
        <v>#N/A</v>
      </c>
      <c r="P249" t="e">
        <v>#N/A</v>
      </c>
      <c r="Q249" t="e">
        <v>#N/A</v>
      </c>
      <c r="R249" t="e">
        <v>#N/A</v>
      </c>
      <c r="S249" t="e">
        <v>#N/A</v>
      </c>
      <c r="T249" t="e">
        <v>#N/A</v>
      </c>
      <c r="U249" t="e">
        <v>#N/A</v>
      </c>
      <c r="V249" t="e">
        <v>#N/A</v>
      </c>
      <c r="W249" t="e">
        <v>#N/A</v>
      </c>
    </row>
    <row r="250" spans="1:23" ht="12.75">
      <c r="A250" s="1">
        <v>36731</v>
      </c>
      <c r="B250" t="s">
        <v>213</v>
      </c>
      <c r="C250" t="s">
        <v>224</v>
      </c>
      <c r="D250" t="s">
        <v>185</v>
      </c>
      <c r="E250" t="s">
        <v>192</v>
      </c>
      <c r="F250" t="s">
        <v>189</v>
      </c>
      <c r="G250" t="s">
        <v>190</v>
      </c>
      <c r="H250">
        <v>-2.1</v>
      </c>
      <c r="I250">
        <v>1.5</v>
      </c>
      <c r="J250">
        <v>-30.3</v>
      </c>
      <c r="K250">
        <v>50.9</v>
      </c>
      <c r="L250" t="e">
        <v>#N/A</v>
      </c>
      <c r="M250" t="e">
        <v>#N/A</v>
      </c>
      <c r="N250" t="e">
        <v>#N/A</v>
      </c>
      <c r="O250" t="e">
        <v>#N/A</v>
      </c>
      <c r="P250" t="e">
        <v>#N/A</v>
      </c>
      <c r="Q250" t="e">
        <v>#N/A</v>
      </c>
      <c r="R250" t="e">
        <v>#N/A</v>
      </c>
      <c r="S250" t="e">
        <v>#N/A</v>
      </c>
      <c r="T250" t="e">
        <v>#N/A</v>
      </c>
      <c r="U250" t="e">
        <v>#N/A</v>
      </c>
      <c r="V250" t="e">
        <v>#N/A</v>
      </c>
      <c r="W250" t="e">
        <v>#N/A</v>
      </c>
    </row>
    <row r="251" spans="1:23" ht="12.75">
      <c r="A251" s="1">
        <v>36731</v>
      </c>
      <c r="B251" t="s">
        <v>213</v>
      </c>
      <c r="C251" t="s">
        <v>224</v>
      </c>
      <c r="D251" t="s">
        <v>185</v>
      </c>
      <c r="E251" t="s">
        <v>192</v>
      </c>
      <c r="F251" t="s">
        <v>191</v>
      </c>
      <c r="G251" t="s">
        <v>183</v>
      </c>
      <c r="H251">
        <v>-4.1</v>
      </c>
      <c r="I251">
        <v>1.3</v>
      </c>
      <c r="J251">
        <v>-29.6</v>
      </c>
      <c r="K251">
        <v>53.1</v>
      </c>
      <c r="L251" t="e">
        <v>#N/A</v>
      </c>
      <c r="M251" t="e">
        <v>#N/A</v>
      </c>
      <c r="N251" t="e">
        <v>#N/A</v>
      </c>
      <c r="O251" t="e">
        <v>#N/A</v>
      </c>
      <c r="P251" t="e">
        <v>#N/A</v>
      </c>
      <c r="Q251" t="e">
        <v>#N/A</v>
      </c>
      <c r="R251" t="e">
        <v>#N/A</v>
      </c>
      <c r="S251" t="e">
        <v>#N/A</v>
      </c>
      <c r="T251" t="e">
        <v>#N/A</v>
      </c>
      <c r="U251" t="e">
        <v>#N/A</v>
      </c>
      <c r="V251" t="e">
        <v>#N/A</v>
      </c>
      <c r="W251" t="e">
        <v>#N/A</v>
      </c>
    </row>
    <row r="252" spans="1:23" ht="12.75">
      <c r="A252" s="1">
        <v>36731</v>
      </c>
      <c r="B252" t="s">
        <v>213</v>
      </c>
      <c r="C252" t="s">
        <v>224</v>
      </c>
      <c r="D252" t="s">
        <v>185</v>
      </c>
      <c r="E252" t="s">
        <v>217</v>
      </c>
      <c r="F252" t="s">
        <v>187</v>
      </c>
      <c r="G252" t="s">
        <v>180</v>
      </c>
      <c r="H252">
        <v>1.2</v>
      </c>
      <c r="I252">
        <v>3.9</v>
      </c>
      <c r="J252">
        <v>-30.4</v>
      </c>
      <c r="K252">
        <v>45.9</v>
      </c>
      <c r="L252">
        <v>-0.1</v>
      </c>
      <c r="M252">
        <v>3.4</v>
      </c>
      <c r="N252">
        <v>-31.2</v>
      </c>
      <c r="O252">
        <v>45.1</v>
      </c>
      <c r="P252" t="e">
        <v>#N/A</v>
      </c>
      <c r="Q252" t="e">
        <v>#N/A</v>
      </c>
      <c r="R252" t="e">
        <v>#N/A</v>
      </c>
      <c r="S252" t="e">
        <v>#N/A</v>
      </c>
      <c r="T252" t="e">
        <v>#N/A</v>
      </c>
      <c r="U252" t="e">
        <v>#N/A</v>
      </c>
      <c r="V252" t="e">
        <v>#N/A</v>
      </c>
      <c r="W252" t="e">
        <v>#N/A</v>
      </c>
    </row>
    <row r="253" spans="1:23" ht="12.75">
      <c r="A253" s="1">
        <v>36731</v>
      </c>
      <c r="B253" t="s">
        <v>213</v>
      </c>
      <c r="C253" t="s">
        <v>224</v>
      </c>
      <c r="D253" t="s">
        <v>185</v>
      </c>
      <c r="E253" t="s">
        <v>217</v>
      </c>
      <c r="F253" t="s">
        <v>189</v>
      </c>
      <c r="G253" t="s">
        <v>190</v>
      </c>
      <c r="H253">
        <v>0.2</v>
      </c>
      <c r="I253">
        <v>2.1</v>
      </c>
      <c r="J253">
        <v>-29.2</v>
      </c>
      <c r="K253">
        <v>48.2</v>
      </c>
      <c r="L253">
        <v>-1</v>
      </c>
      <c r="M253">
        <v>2.1</v>
      </c>
      <c r="N253">
        <v>-30.4</v>
      </c>
      <c r="O253">
        <v>50.7</v>
      </c>
      <c r="P253" t="e">
        <v>#N/A</v>
      </c>
      <c r="Q253" t="e">
        <v>#N/A</v>
      </c>
      <c r="R253" t="e">
        <v>#N/A</v>
      </c>
      <c r="S253" t="e">
        <v>#N/A</v>
      </c>
      <c r="T253" t="e">
        <v>#N/A</v>
      </c>
      <c r="U253" t="e">
        <v>#N/A</v>
      </c>
      <c r="V253" t="e">
        <v>#N/A</v>
      </c>
      <c r="W253" t="e">
        <v>#N/A</v>
      </c>
    </row>
    <row r="254" spans="1:23" ht="12.75">
      <c r="A254" s="1">
        <v>36731</v>
      </c>
      <c r="B254" t="s">
        <v>213</v>
      </c>
      <c r="C254" t="s">
        <v>224</v>
      </c>
      <c r="D254" t="s">
        <v>185</v>
      </c>
      <c r="E254" t="s">
        <v>217</v>
      </c>
      <c r="F254" t="s">
        <v>191</v>
      </c>
      <c r="G254" t="s">
        <v>183</v>
      </c>
      <c r="H254">
        <v>-6.9</v>
      </c>
      <c r="I254">
        <v>0.7</v>
      </c>
      <c r="J254">
        <v>-28.4</v>
      </c>
      <c r="K254">
        <v>54.5</v>
      </c>
      <c r="L254">
        <v>-1.5</v>
      </c>
      <c r="M254">
        <v>1.5</v>
      </c>
      <c r="N254">
        <v>-27.3</v>
      </c>
      <c r="O254">
        <v>47.8</v>
      </c>
      <c r="P254" t="e">
        <v>#N/A</v>
      </c>
      <c r="Q254" t="e">
        <v>#N/A</v>
      </c>
      <c r="R254" t="e">
        <v>#N/A</v>
      </c>
      <c r="S254" t="e">
        <v>#N/A</v>
      </c>
      <c r="T254" t="e">
        <v>#N/A</v>
      </c>
      <c r="U254" t="e">
        <v>#N/A</v>
      </c>
      <c r="V254" t="e">
        <v>#N/A</v>
      </c>
      <c r="W254" t="e">
        <v>#N/A</v>
      </c>
    </row>
    <row r="255" spans="1:23" ht="12.75">
      <c r="A255" s="1">
        <v>36731</v>
      </c>
      <c r="B255" t="s">
        <v>213</v>
      </c>
      <c r="C255" t="s">
        <v>224</v>
      </c>
      <c r="D255" t="s">
        <v>194</v>
      </c>
      <c r="E255" t="s">
        <v>198</v>
      </c>
      <c r="F255" t="s">
        <v>199</v>
      </c>
      <c r="G255" t="s">
        <v>180</v>
      </c>
      <c r="H255">
        <v>0.2</v>
      </c>
      <c r="I255">
        <v>3.9</v>
      </c>
      <c r="J255">
        <v>-29.7</v>
      </c>
      <c r="K255">
        <v>49.8</v>
      </c>
      <c r="L255" t="e">
        <v>#N/A</v>
      </c>
      <c r="M255" t="e">
        <v>#N/A</v>
      </c>
      <c r="N255" t="e">
        <v>#N/A</v>
      </c>
      <c r="O255" t="e">
        <v>#N/A</v>
      </c>
      <c r="P255" t="e">
        <v>#N/A</v>
      </c>
      <c r="Q255" t="e">
        <v>#N/A</v>
      </c>
      <c r="R255" t="e">
        <v>#N/A</v>
      </c>
      <c r="S255" t="e">
        <v>#N/A</v>
      </c>
      <c r="T255" t="e">
        <v>#N/A</v>
      </c>
      <c r="U255" t="e">
        <v>#N/A</v>
      </c>
      <c r="V255" t="e">
        <v>#N/A</v>
      </c>
      <c r="W255" t="e">
        <v>#N/A</v>
      </c>
    </row>
    <row r="256" spans="1:23" ht="12.75">
      <c r="A256" s="1">
        <v>36731</v>
      </c>
      <c r="B256" t="s">
        <v>213</v>
      </c>
      <c r="C256" t="s">
        <v>224</v>
      </c>
      <c r="D256" t="s">
        <v>194</v>
      </c>
      <c r="E256" t="s">
        <v>198</v>
      </c>
      <c r="F256" t="s">
        <v>187</v>
      </c>
      <c r="G256" t="s">
        <v>180</v>
      </c>
      <c r="H256" t="e">
        <v>#N/A</v>
      </c>
      <c r="I256" t="e">
        <v>#N/A</v>
      </c>
      <c r="J256" t="e">
        <v>#N/A</v>
      </c>
      <c r="K256" t="e">
        <v>#N/A</v>
      </c>
      <c r="L256">
        <v>-0.3</v>
      </c>
      <c r="M256">
        <v>3.8</v>
      </c>
      <c r="N256">
        <v>-31.1</v>
      </c>
      <c r="O256">
        <v>58.3</v>
      </c>
      <c r="P256" t="e">
        <v>#N/A</v>
      </c>
      <c r="Q256" t="e">
        <v>#N/A</v>
      </c>
      <c r="R256" t="e">
        <v>#N/A</v>
      </c>
      <c r="S256" t="e">
        <v>#N/A</v>
      </c>
      <c r="T256" t="e">
        <v>#N/A</v>
      </c>
      <c r="U256" t="e">
        <v>#N/A</v>
      </c>
      <c r="V256" t="e">
        <v>#N/A</v>
      </c>
      <c r="W256" t="e">
        <v>#N/A</v>
      </c>
    </row>
    <row r="257" spans="1:23" ht="12.75">
      <c r="A257" s="1">
        <v>36731</v>
      </c>
      <c r="B257" t="s">
        <v>213</v>
      </c>
      <c r="C257" t="s">
        <v>224</v>
      </c>
      <c r="D257" t="s">
        <v>194</v>
      </c>
      <c r="E257" t="s">
        <v>198</v>
      </c>
      <c r="F257" t="s">
        <v>188</v>
      </c>
      <c r="G257" t="s">
        <v>180</v>
      </c>
      <c r="H257" t="e">
        <v>#N/A</v>
      </c>
      <c r="I257" t="e">
        <v>#N/A</v>
      </c>
      <c r="J257" t="e">
        <v>#N/A</v>
      </c>
      <c r="K257" t="e">
        <v>#N/A</v>
      </c>
      <c r="L257">
        <v>-0.8</v>
      </c>
      <c r="M257">
        <v>3.4</v>
      </c>
      <c r="N257">
        <v>-31.1</v>
      </c>
      <c r="O257">
        <v>51.2</v>
      </c>
      <c r="P257" t="e">
        <v>#N/A</v>
      </c>
      <c r="Q257" t="e">
        <v>#N/A</v>
      </c>
      <c r="R257" t="e">
        <v>#N/A</v>
      </c>
      <c r="S257" t="e">
        <v>#N/A</v>
      </c>
      <c r="T257" t="e">
        <v>#N/A</v>
      </c>
      <c r="U257" t="e">
        <v>#N/A</v>
      </c>
      <c r="V257" t="e">
        <v>#N/A</v>
      </c>
      <c r="W257" t="e">
        <v>#N/A</v>
      </c>
    </row>
    <row r="258" spans="1:23" ht="12.75">
      <c r="A258" s="1">
        <v>36731</v>
      </c>
      <c r="B258" t="s">
        <v>213</v>
      </c>
      <c r="C258" t="s">
        <v>224</v>
      </c>
      <c r="D258" t="s">
        <v>194</v>
      </c>
      <c r="E258" t="s">
        <v>198</v>
      </c>
      <c r="F258" t="s">
        <v>200</v>
      </c>
      <c r="G258" t="s">
        <v>190</v>
      </c>
      <c r="H258">
        <v>-2.3</v>
      </c>
      <c r="I258">
        <v>1.7</v>
      </c>
      <c r="J258">
        <v>-28.6</v>
      </c>
      <c r="K258">
        <v>54</v>
      </c>
      <c r="L258" t="e">
        <v>#N/A</v>
      </c>
      <c r="M258" t="e">
        <v>#N/A</v>
      </c>
      <c r="N258" t="e">
        <v>#N/A</v>
      </c>
      <c r="O258" t="e">
        <v>#N/A</v>
      </c>
      <c r="P258" t="e">
        <v>#N/A</v>
      </c>
      <c r="Q258" t="e">
        <v>#N/A</v>
      </c>
      <c r="R258" t="e">
        <v>#N/A</v>
      </c>
      <c r="S258" t="e">
        <v>#N/A</v>
      </c>
      <c r="T258" t="e">
        <v>#N/A</v>
      </c>
      <c r="U258" t="e">
        <v>#N/A</v>
      </c>
      <c r="V258" t="e">
        <v>#N/A</v>
      </c>
      <c r="W258" t="e">
        <v>#N/A</v>
      </c>
    </row>
    <row r="259" spans="1:23" ht="12.75">
      <c r="A259" s="1">
        <v>36731</v>
      </c>
      <c r="B259" t="s">
        <v>213</v>
      </c>
      <c r="C259" t="s">
        <v>224</v>
      </c>
      <c r="D259" t="s">
        <v>194</v>
      </c>
      <c r="E259" t="s">
        <v>198</v>
      </c>
      <c r="F259" t="s">
        <v>196</v>
      </c>
      <c r="G259" t="s">
        <v>190</v>
      </c>
      <c r="H259" t="e">
        <v>#N/A</v>
      </c>
      <c r="I259" t="e">
        <v>#N/A</v>
      </c>
      <c r="J259" t="e">
        <v>#N/A</v>
      </c>
      <c r="K259" t="e">
        <v>#N/A</v>
      </c>
      <c r="L259">
        <v>-1.2</v>
      </c>
      <c r="M259">
        <v>2.4</v>
      </c>
      <c r="N259">
        <v>-29</v>
      </c>
      <c r="O259">
        <v>55.9</v>
      </c>
      <c r="P259" t="e">
        <v>#N/A</v>
      </c>
      <c r="Q259" t="e">
        <v>#N/A</v>
      </c>
      <c r="R259" t="e">
        <v>#N/A</v>
      </c>
      <c r="S259" t="e">
        <v>#N/A</v>
      </c>
      <c r="T259" t="e">
        <v>#N/A</v>
      </c>
      <c r="U259" t="e">
        <v>#N/A</v>
      </c>
      <c r="V259" t="e">
        <v>#N/A</v>
      </c>
      <c r="W259" t="e">
        <v>#N/A</v>
      </c>
    </row>
    <row r="260" spans="1:23" ht="12.75">
      <c r="A260" s="1">
        <v>36731</v>
      </c>
      <c r="B260" t="s">
        <v>213</v>
      </c>
      <c r="C260" t="s">
        <v>224</v>
      </c>
      <c r="D260" t="s">
        <v>194</v>
      </c>
      <c r="E260" t="s">
        <v>198</v>
      </c>
      <c r="F260" t="s">
        <v>189</v>
      </c>
      <c r="G260" t="s">
        <v>190</v>
      </c>
      <c r="H260" t="e">
        <v>#N/A</v>
      </c>
      <c r="I260" t="e">
        <v>#N/A</v>
      </c>
      <c r="J260" t="e">
        <v>#N/A</v>
      </c>
      <c r="K260" t="e">
        <v>#N/A</v>
      </c>
      <c r="L260">
        <v>-3</v>
      </c>
      <c r="M260">
        <v>1.3</v>
      </c>
      <c r="N260">
        <v>-29.3</v>
      </c>
      <c r="O260">
        <v>53.1</v>
      </c>
      <c r="P260" t="e">
        <v>#N/A</v>
      </c>
      <c r="Q260" t="e">
        <v>#N/A</v>
      </c>
      <c r="R260" t="e">
        <v>#N/A</v>
      </c>
      <c r="S260" t="e">
        <v>#N/A</v>
      </c>
      <c r="T260" t="e">
        <v>#N/A</v>
      </c>
      <c r="U260" t="e">
        <v>#N/A</v>
      </c>
      <c r="V260" t="e">
        <v>#N/A</v>
      </c>
      <c r="W260" t="e">
        <v>#N/A</v>
      </c>
    </row>
    <row r="261" spans="1:23" ht="12.75">
      <c r="A261" s="1">
        <v>36731</v>
      </c>
      <c r="B261" t="s">
        <v>213</v>
      </c>
      <c r="C261" t="s">
        <v>224</v>
      </c>
      <c r="D261" t="s">
        <v>194</v>
      </c>
      <c r="E261" t="s">
        <v>198</v>
      </c>
      <c r="F261" t="s">
        <v>191</v>
      </c>
      <c r="G261" t="s">
        <v>183</v>
      </c>
      <c r="H261">
        <v>-3.2</v>
      </c>
      <c r="I261">
        <v>1.1</v>
      </c>
      <c r="J261">
        <v>-28</v>
      </c>
      <c r="K261">
        <v>55</v>
      </c>
      <c r="L261">
        <v>-3.9</v>
      </c>
      <c r="M261">
        <v>1</v>
      </c>
      <c r="N261">
        <v>-27.7</v>
      </c>
      <c r="O261">
        <v>53.4</v>
      </c>
      <c r="P261" t="e">
        <v>#N/A</v>
      </c>
      <c r="Q261" t="e">
        <v>#N/A</v>
      </c>
      <c r="R261" t="e">
        <v>#N/A</v>
      </c>
      <c r="S261" t="e">
        <v>#N/A</v>
      </c>
      <c r="T261" t="e">
        <v>#N/A</v>
      </c>
      <c r="U261" t="e">
        <v>#N/A</v>
      </c>
      <c r="V261" t="e">
        <v>#N/A</v>
      </c>
      <c r="W261" t="e">
        <v>#N/A</v>
      </c>
    </row>
    <row r="262" spans="1:23" ht="12.75">
      <c r="A262" s="1">
        <v>36731</v>
      </c>
      <c r="B262" t="s">
        <v>213</v>
      </c>
      <c r="C262" t="s">
        <v>224</v>
      </c>
      <c r="D262" t="s">
        <v>202</v>
      </c>
      <c r="E262" t="s">
        <v>203</v>
      </c>
      <c r="F262" t="s">
        <v>180</v>
      </c>
      <c r="G262" t="s">
        <v>180</v>
      </c>
      <c r="H262" t="e">
        <v>#N/A</v>
      </c>
      <c r="I262" t="e">
        <v>#N/A</v>
      </c>
      <c r="J262" t="e">
        <v>#N/A</v>
      </c>
      <c r="K262" t="e">
        <v>#N/A</v>
      </c>
      <c r="L262">
        <v>-0.2</v>
      </c>
      <c r="M262">
        <v>2.5</v>
      </c>
      <c r="N262">
        <v>-31.9</v>
      </c>
      <c r="O262">
        <v>45.9</v>
      </c>
      <c r="P262" t="e">
        <v>#N/A</v>
      </c>
      <c r="Q262" t="e">
        <v>#N/A</v>
      </c>
      <c r="R262" t="e">
        <v>#N/A</v>
      </c>
      <c r="S262" t="e">
        <v>#N/A</v>
      </c>
      <c r="T262" t="e">
        <v>#N/A</v>
      </c>
      <c r="U262" t="e">
        <v>#N/A</v>
      </c>
      <c r="V262" t="e">
        <v>#N/A</v>
      </c>
      <c r="W262" t="e">
        <v>#N/A</v>
      </c>
    </row>
    <row r="263" spans="1:23" ht="12.75">
      <c r="A263" s="1">
        <v>36731</v>
      </c>
      <c r="B263" t="s">
        <v>213</v>
      </c>
      <c r="C263" t="s">
        <v>224</v>
      </c>
      <c r="D263" t="s">
        <v>202</v>
      </c>
      <c r="E263" t="s">
        <v>203</v>
      </c>
      <c r="F263" t="s">
        <v>183</v>
      </c>
      <c r="G263" t="s">
        <v>183</v>
      </c>
      <c r="H263" t="e">
        <v>#N/A</v>
      </c>
      <c r="I263" t="e">
        <v>#N/A</v>
      </c>
      <c r="J263" t="e">
        <v>#N/A</v>
      </c>
      <c r="K263" t="e">
        <v>#N/A</v>
      </c>
      <c r="L263">
        <v>-0.3</v>
      </c>
      <c r="M263">
        <v>3.6</v>
      </c>
      <c r="N263">
        <v>-30.2</v>
      </c>
      <c r="O263">
        <v>44.7</v>
      </c>
      <c r="P263" t="e">
        <v>#N/A</v>
      </c>
      <c r="Q263" t="e">
        <v>#N/A</v>
      </c>
      <c r="R263" t="e">
        <v>#N/A</v>
      </c>
      <c r="S263" t="e">
        <v>#N/A</v>
      </c>
      <c r="T263" t="e">
        <v>#N/A</v>
      </c>
      <c r="U263" t="e">
        <v>#N/A</v>
      </c>
      <c r="V263" t="e">
        <v>#N/A</v>
      </c>
      <c r="W263" t="e">
        <v>#N/A</v>
      </c>
    </row>
    <row r="264" spans="1:23" ht="12.75">
      <c r="A264" s="1">
        <v>36731</v>
      </c>
      <c r="B264" t="s">
        <v>213</v>
      </c>
      <c r="C264" t="s">
        <v>224</v>
      </c>
      <c r="D264" t="s">
        <v>202</v>
      </c>
      <c r="E264" t="s">
        <v>218</v>
      </c>
      <c r="F264" t="s">
        <v>180</v>
      </c>
      <c r="G264" t="s">
        <v>180</v>
      </c>
      <c r="H264">
        <v>0.8</v>
      </c>
      <c r="I264">
        <v>2.4</v>
      </c>
      <c r="J264">
        <v>-27</v>
      </c>
      <c r="K264">
        <v>42.4</v>
      </c>
      <c r="L264">
        <v>1.4</v>
      </c>
      <c r="M264">
        <v>2.3</v>
      </c>
      <c r="N264">
        <v>-28.6</v>
      </c>
      <c r="O264">
        <v>40.8</v>
      </c>
      <c r="P264" t="e">
        <v>#N/A</v>
      </c>
      <c r="Q264" t="e">
        <v>#N/A</v>
      </c>
      <c r="R264" t="e">
        <v>#N/A</v>
      </c>
      <c r="S264" t="e">
        <v>#N/A</v>
      </c>
      <c r="T264" t="e">
        <v>#N/A</v>
      </c>
      <c r="U264" t="e">
        <v>#N/A</v>
      </c>
      <c r="V264" t="e">
        <v>#N/A</v>
      </c>
      <c r="W264" t="e">
        <v>#N/A</v>
      </c>
    </row>
    <row r="265" spans="1:23" ht="12.75">
      <c r="A265" s="1">
        <v>36731</v>
      </c>
      <c r="B265" t="s">
        <v>213</v>
      </c>
      <c r="C265" t="s">
        <v>224</v>
      </c>
      <c r="D265" t="s">
        <v>202</v>
      </c>
      <c r="E265" t="s">
        <v>218</v>
      </c>
      <c r="F265" t="s">
        <v>183</v>
      </c>
      <c r="G265" t="s">
        <v>183</v>
      </c>
      <c r="H265">
        <v>1.4</v>
      </c>
      <c r="I265">
        <v>1.8</v>
      </c>
      <c r="J265">
        <v>-25.1</v>
      </c>
      <c r="K265">
        <v>44.1</v>
      </c>
      <c r="L265">
        <v>-0.1</v>
      </c>
      <c r="M265">
        <v>2.1</v>
      </c>
      <c r="N265">
        <v>-26.8</v>
      </c>
      <c r="O265">
        <v>44.6</v>
      </c>
      <c r="P265" t="e">
        <v>#N/A</v>
      </c>
      <c r="Q265" t="e">
        <v>#N/A</v>
      </c>
      <c r="R265" t="e">
        <v>#N/A</v>
      </c>
      <c r="S265" t="e">
        <v>#N/A</v>
      </c>
      <c r="T265" t="e">
        <v>#N/A</v>
      </c>
      <c r="U265" t="e">
        <v>#N/A</v>
      </c>
      <c r="V265" t="e">
        <v>#N/A</v>
      </c>
      <c r="W265" t="e">
        <v>#N/A</v>
      </c>
    </row>
    <row r="266" spans="1:23" ht="12.75">
      <c r="A266" s="1">
        <v>36731</v>
      </c>
      <c r="B266" t="s">
        <v>213</v>
      </c>
      <c r="C266" t="s">
        <v>224</v>
      </c>
      <c r="D266" t="s">
        <v>204</v>
      </c>
      <c r="E266" t="s">
        <v>219</v>
      </c>
      <c r="F266" t="s">
        <v>206</v>
      </c>
      <c r="G266" t="s">
        <v>207</v>
      </c>
      <c r="H266">
        <v>1.6</v>
      </c>
      <c r="I266">
        <v>1.4</v>
      </c>
      <c r="J266">
        <v>-28.4</v>
      </c>
      <c r="K266">
        <v>41.8</v>
      </c>
      <c r="L266">
        <v>1.1</v>
      </c>
      <c r="M266">
        <v>1.5</v>
      </c>
      <c r="N266">
        <v>-28.3</v>
      </c>
      <c r="O266">
        <v>42.5</v>
      </c>
      <c r="P266" t="e">
        <v>#N/A</v>
      </c>
      <c r="Q266" t="e">
        <v>#N/A</v>
      </c>
      <c r="R266" t="e">
        <v>#N/A</v>
      </c>
      <c r="S266" t="e">
        <v>#N/A</v>
      </c>
      <c r="T266" t="e">
        <v>#N/A</v>
      </c>
      <c r="U266" t="e">
        <v>#N/A</v>
      </c>
      <c r="V266" t="e">
        <v>#N/A</v>
      </c>
      <c r="W266" t="e">
        <v>#N/A</v>
      </c>
    </row>
    <row r="267" spans="1:23" ht="12.75">
      <c r="A267" s="1">
        <v>36731</v>
      </c>
      <c r="B267" t="s">
        <v>213</v>
      </c>
      <c r="C267" t="s">
        <v>224</v>
      </c>
      <c r="D267" t="s">
        <v>204</v>
      </c>
      <c r="E267" t="s">
        <v>208</v>
      </c>
      <c r="F267" t="s">
        <v>206</v>
      </c>
      <c r="G267" t="s">
        <v>207</v>
      </c>
      <c r="H267">
        <v>2.5</v>
      </c>
      <c r="I267">
        <v>1.8</v>
      </c>
      <c r="J267">
        <v>-27.9</v>
      </c>
      <c r="K267">
        <v>40.1</v>
      </c>
      <c r="L267">
        <v>-0.8</v>
      </c>
      <c r="M267">
        <v>2.2</v>
      </c>
      <c r="N267">
        <v>-28.7</v>
      </c>
      <c r="O267">
        <v>41.9</v>
      </c>
      <c r="P267" t="e">
        <v>#N/A</v>
      </c>
      <c r="Q267" t="e">
        <v>#N/A</v>
      </c>
      <c r="R267" t="e">
        <v>#N/A</v>
      </c>
      <c r="S267" t="e">
        <v>#N/A</v>
      </c>
      <c r="T267" t="e">
        <v>#N/A</v>
      </c>
      <c r="U267" t="e">
        <v>#N/A</v>
      </c>
      <c r="V267" t="e">
        <v>#N/A</v>
      </c>
      <c r="W267" t="e">
        <v>#N/A</v>
      </c>
    </row>
    <row r="268" spans="1:23" ht="12.75">
      <c r="A268" s="1">
        <v>36731</v>
      </c>
      <c r="B268" t="s">
        <v>213</v>
      </c>
      <c r="C268" t="s">
        <v>224</v>
      </c>
      <c r="D268" t="s">
        <v>209</v>
      </c>
      <c r="E268" t="s">
        <v>210</v>
      </c>
      <c r="F268" t="s">
        <v>211</v>
      </c>
      <c r="G268" t="s">
        <v>207</v>
      </c>
      <c r="H268">
        <v>0.7</v>
      </c>
      <c r="I268">
        <v>1.9</v>
      </c>
      <c r="J268">
        <v>-26.3</v>
      </c>
      <c r="K268">
        <v>44.3</v>
      </c>
      <c r="L268">
        <v>-3.8</v>
      </c>
      <c r="M268">
        <v>1.4</v>
      </c>
      <c r="N268">
        <v>-24.9</v>
      </c>
      <c r="O268">
        <v>37.9</v>
      </c>
      <c r="P268" t="e">
        <v>#N/A</v>
      </c>
      <c r="Q268" t="e">
        <v>#N/A</v>
      </c>
      <c r="R268" t="e">
        <v>#N/A</v>
      </c>
      <c r="S268" t="e">
        <v>#N/A</v>
      </c>
      <c r="T268" t="e">
        <v>#N/A</v>
      </c>
      <c r="U268" t="e">
        <v>#N/A</v>
      </c>
      <c r="V268" t="e">
        <v>#N/A</v>
      </c>
      <c r="W268" t="e">
        <v>#N/A</v>
      </c>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3"/>
  <dimension ref="A1:M576"/>
  <sheetViews>
    <sheetView zoomScale="96" zoomScaleNormal="96" zoomScalePageLayoutView="0" workbookViewId="0" topLeftCell="A1">
      <selection activeCell="R12" sqref="R12"/>
    </sheetView>
  </sheetViews>
  <sheetFormatPr defaultColWidth="9.140625" defaultRowHeight="12.75"/>
  <cols>
    <col min="1" max="1" width="9.140625" style="81" customWidth="1"/>
    <col min="2" max="2" width="71.28125" style="81" bestFit="1" customWidth="1"/>
    <col min="3" max="3" width="17.140625" style="81" customWidth="1"/>
    <col min="4" max="16384" width="9.140625" style="81" customWidth="1"/>
  </cols>
  <sheetData>
    <row r="1" ht="12.75">
      <c r="B1" s="6"/>
    </row>
    <row r="2" spans="1:13" ht="45">
      <c r="A2" s="82" t="s">
        <v>430</v>
      </c>
      <c r="B2" s="83" t="s">
        <v>428</v>
      </c>
      <c r="C2" s="83" t="s">
        <v>431</v>
      </c>
      <c r="D2" s="84" t="s">
        <v>432</v>
      </c>
      <c r="E2" s="84" t="s">
        <v>433</v>
      </c>
      <c r="F2" s="85" t="s">
        <v>434</v>
      </c>
      <c r="G2" s="83" t="s">
        <v>435</v>
      </c>
      <c r="H2" s="83" t="s">
        <v>436</v>
      </c>
      <c r="I2" s="83" t="s">
        <v>437</v>
      </c>
      <c r="J2" s="83" t="s">
        <v>438</v>
      </c>
      <c r="K2" s="86" t="s">
        <v>439</v>
      </c>
      <c r="L2" s="83" t="s">
        <v>440</v>
      </c>
      <c r="M2" s="83" t="s">
        <v>441</v>
      </c>
    </row>
    <row r="3" spans="1:13" ht="12.75">
      <c r="A3" s="81">
        <v>1169</v>
      </c>
      <c r="B3" s="81" t="s">
        <v>442</v>
      </c>
      <c r="D3" s="81">
        <v>68.99666666666667</v>
      </c>
      <c r="E3" s="81">
        <v>-150.21249999999998</v>
      </c>
      <c r="F3" s="81" t="s">
        <v>443</v>
      </c>
      <c r="G3" s="81" t="s">
        <v>444</v>
      </c>
      <c r="H3" s="81" t="s">
        <v>443</v>
      </c>
      <c r="I3" s="81" t="s">
        <v>443</v>
      </c>
      <c r="J3" s="81" t="s">
        <v>445</v>
      </c>
      <c r="K3" s="81" t="s">
        <v>443</v>
      </c>
      <c r="L3" s="81" t="s">
        <v>443</v>
      </c>
      <c r="M3" s="87" t="str">
        <f aca="true" t="shared" si="0" ref="M3:M66">HYPERLINK("http://maps.google.com/maps?q="&amp;D3&amp;","&amp;E3,"View on Google Map")</f>
        <v>View on Google Map</v>
      </c>
    </row>
    <row r="4" spans="1:13" ht="12.75">
      <c r="A4" s="81">
        <v>1170</v>
      </c>
      <c r="B4" s="81" t="s">
        <v>446</v>
      </c>
      <c r="D4" s="81">
        <v>68.95222222222222</v>
      </c>
      <c r="E4" s="81">
        <v>-150.21249999999998</v>
      </c>
      <c r="F4" s="81" t="s">
        <v>443</v>
      </c>
      <c r="G4" s="81" t="s">
        <v>444</v>
      </c>
      <c r="H4" s="81" t="s">
        <v>443</v>
      </c>
      <c r="I4" s="81" t="s">
        <v>443</v>
      </c>
      <c r="J4" s="81" t="s">
        <v>445</v>
      </c>
      <c r="K4" s="81" t="s">
        <v>443</v>
      </c>
      <c r="L4" s="81" t="s">
        <v>443</v>
      </c>
      <c r="M4" s="87" t="str">
        <f t="shared" si="0"/>
        <v>View on Google Map</v>
      </c>
    </row>
    <row r="5" spans="1:13" ht="12.75">
      <c r="A5" s="81">
        <v>1171</v>
      </c>
      <c r="B5" s="81" t="s">
        <v>447</v>
      </c>
      <c r="C5" s="81" t="s">
        <v>443</v>
      </c>
      <c r="D5" s="81">
        <v>68.93444444444445</v>
      </c>
      <c r="E5" s="81">
        <v>-150.2727777777778</v>
      </c>
      <c r="F5" s="81" t="s">
        <v>443</v>
      </c>
      <c r="G5" s="81" t="s">
        <v>444</v>
      </c>
      <c r="H5" s="81" t="s">
        <v>443</v>
      </c>
      <c r="I5" s="81" t="s">
        <v>443</v>
      </c>
      <c r="J5" s="81" t="s">
        <v>448</v>
      </c>
      <c r="K5" s="81" t="s">
        <v>443</v>
      </c>
      <c r="L5" s="81" t="s">
        <v>449</v>
      </c>
      <c r="M5" s="87" t="str">
        <f t="shared" si="0"/>
        <v>View on Google Map</v>
      </c>
    </row>
    <row r="6" spans="1:13" ht="12.75">
      <c r="A6" s="81">
        <v>518</v>
      </c>
      <c r="B6" s="81" t="s">
        <v>450</v>
      </c>
      <c r="C6" s="81" t="s">
        <v>451</v>
      </c>
      <c r="D6" s="81">
        <v>68.900986</v>
      </c>
      <c r="E6" s="81">
        <v>-151.308469</v>
      </c>
      <c r="F6" s="81">
        <v>350</v>
      </c>
      <c r="G6" s="81" t="s">
        <v>452</v>
      </c>
      <c r="H6" s="81" t="s">
        <v>443</v>
      </c>
      <c r="I6" s="81" t="s">
        <v>443</v>
      </c>
      <c r="J6" s="81" t="s">
        <v>453</v>
      </c>
      <c r="K6" s="81" t="s">
        <v>443</v>
      </c>
      <c r="L6" s="81" t="s">
        <v>454</v>
      </c>
      <c r="M6" s="87" t="str">
        <f t="shared" si="0"/>
        <v>View on Google Map</v>
      </c>
    </row>
    <row r="7" spans="1:13" ht="12.75">
      <c r="A7" s="81">
        <v>478</v>
      </c>
      <c r="B7" s="81" t="s">
        <v>455</v>
      </c>
      <c r="C7" s="81" t="s">
        <v>443</v>
      </c>
      <c r="D7" s="81">
        <v>68.51007</v>
      </c>
      <c r="E7" s="81">
        <v>-149.62691</v>
      </c>
      <c r="F7" s="81">
        <v>996</v>
      </c>
      <c r="G7" s="81" t="s">
        <v>452</v>
      </c>
      <c r="H7" s="81" t="s">
        <v>443</v>
      </c>
      <c r="I7" s="81" t="s">
        <v>443</v>
      </c>
      <c r="J7" s="81" t="s">
        <v>453</v>
      </c>
      <c r="K7" s="81" t="s">
        <v>443</v>
      </c>
      <c r="L7" s="81" t="s">
        <v>443</v>
      </c>
      <c r="M7" s="87" t="str">
        <f t="shared" si="0"/>
        <v>View on Google Map</v>
      </c>
    </row>
    <row r="8" spans="1:13" ht="12.75">
      <c r="A8" s="81">
        <v>479</v>
      </c>
      <c r="B8" s="81" t="s">
        <v>456</v>
      </c>
      <c r="C8" s="81" t="s">
        <v>443</v>
      </c>
      <c r="D8" s="81">
        <v>68.50508</v>
      </c>
      <c r="E8" s="81">
        <v>-149.62767</v>
      </c>
      <c r="F8" s="81">
        <v>986</v>
      </c>
      <c r="G8" s="81" t="s">
        <v>452</v>
      </c>
      <c r="H8" s="81" t="s">
        <v>443</v>
      </c>
      <c r="I8" s="81" t="s">
        <v>443</v>
      </c>
      <c r="J8" s="81" t="s">
        <v>453</v>
      </c>
      <c r="K8" s="81" t="s">
        <v>443</v>
      </c>
      <c r="L8" s="81" t="s">
        <v>443</v>
      </c>
      <c r="M8" s="87" t="str">
        <f t="shared" si="0"/>
        <v>View on Google Map</v>
      </c>
    </row>
    <row r="9" spans="1:13" ht="12.75">
      <c r="A9" s="81">
        <v>480</v>
      </c>
      <c r="B9" s="81" t="s">
        <v>457</v>
      </c>
      <c r="C9" s="81" t="s">
        <v>443</v>
      </c>
      <c r="D9" s="81">
        <v>68.50245</v>
      </c>
      <c r="E9" s="81">
        <v>-149.63137</v>
      </c>
      <c r="F9" s="81">
        <v>982</v>
      </c>
      <c r="G9" s="81" t="s">
        <v>452</v>
      </c>
      <c r="H9" s="81" t="s">
        <v>443</v>
      </c>
      <c r="I9" s="81" t="s">
        <v>443</v>
      </c>
      <c r="J9" s="81" t="s">
        <v>453</v>
      </c>
      <c r="K9" s="81" t="s">
        <v>443</v>
      </c>
      <c r="L9" s="81" t="s">
        <v>443</v>
      </c>
      <c r="M9" s="87" t="str">
        <f t="shared" si="0"/>
        <v>View on Google Map</v>
      </c>
    </row>
    <row r="10" spans="1:13" ht="12.75">
      <c r="A10" s="81">
        <v>7</v>
      </c>
      <c r="B10" s="81" t="s">
        <v>458</v>
      </c>
      <c r="C10" s="81" t="s">
        <v>459</v>
      </c>
      <c r="D10" s="81">
        <v>68.95</v>
      </c>
      <c r="E10" s="81">
        <v>-148.86666666666667</v>
      </c>
      <c r="F10" s="81">
        <v>360</v>
      </c>
      <c r="G10" s="81" t="s">
        <v>460</v>
      </c>
      <c r="H10" s="81" t="s">
        <v>443</v>
      </c>
      <c r="I10" s="81" t="s">
        <v>443</v>
      </c>
      <c r="J10" s="81" t="s">
        <v>461</v>
      </c>
      <c r="K10" s="81" t="s">
        <v>443</v>
      </c>
      <c r="L10" s="81" t="s">
        <v>462</v>
      </c>
      <c r="M10" s="87" t="str">
        <f t="shared" si="0"/>
        <v>View on Google Map</v>
      </c>
    </row>
    <row r="11" spans="1:13" ht="12.75">
      <c r="A11" s="81">
        <v>517</v>
      </c>
      <c r="B11" s="81" t="s">
        <v>463</v>
      </c>
      <c r="C11" s="81" t="s">
        <v>451</v>
      </c>
      <c r="D11" s="81">
        <v>68.467833</v>
      </c>
      <c r="E11" s="81">
        <v>-151.479167</v>
      </c>
      <c r="F11" s="81">
        <v>732</v>
      </c>
      <c r="G11" s="81" t="s">
        <v>452</v>
      </c>
      <c r="H11" s="81" t="s">
        <v>443</v>
      </c>
      <c r="I11" s="81" t="s">
        <v>443</v>
      </c>
      <c r="J11" s="81" t="s">
        <v>453</v>
      </c>
      <c r="K11" s="81" t="s">
        <v>443</v>
      </c>
      <c r="L11" s="81" t="s">
        <v>454</v>
      </c>
      <c r="M11" s="87" t="str">
        <f t="shared" si="0"/>
        <v>View on Google Map</v>
      </c>
    </row>
    <row r="12" spans="1:13" ht="12.75">
      <c r="A12" s="81">
        <v>516</v>
      </c>
      <c r="B12" s="81" t="s">
        <v>464</v>
      </c>
      <c r="C12" s="81" t="s">
        <v>451</v>
      </c>
      <c r="D12" s="81">
        <v>68.4675</v>
      </c>
      <c r="E12" s="81">
        <v>-151.494333</v>
      </c>
      <c r="F12" s="81">
        <v>769</v>
      </c>
      <c r="G12" s="81" t="s">
        <v>452</v>
      </c>
      <c r="H12" s="81" t="s">
        <v>443</v>
      </c>
      <c r="I12" s="81" t="s">
        <v>443</v>
      </c>
      <c r="J12" s="81" t="s">
        <v>453</v>
      </c>
      <c r="K12" s="81" t="s">
        <v>443</v>
      </c>
      <c r="L12" s="81" t="s">
        <v>454</v>
      </c>
      <c r="M12" s="87" t="str">
        <f t="shared" si="0"/>
        <v>View on Google Map</v>
      </c>
    </row>
    <row r="13" spans="1:13" ht="12.75">
      <c r="A13" s="81">
        <v>515</v>
      </c>
      <c r="B13" s="81" t="s">
        <v>465</v>
      </c>
      <c r="C13" s="81" t="s">
        <v>451</v>
      </c>
      <c r="D13" s="81">
        <v>68.464</v>
      </c>
      <c r="E13" s="81">
        <v>-151.515167</v>
      </c>
      <c r="F13" s="81">
        <v>809</v>
      </c>
      <c r="G13" s="81" t="s">
        <v>452</v>
      </c>
      <c r="H13" s="81" t="s">
        <v>443</v>
      </c>
      <c r="I13" s="81" t="s">
        <v>443</v>
      </c>
      <c r="J13" s="81" t="s">
        <v>453</v>
      </c>
      <c r="K13" s="81" t="s">
        <v>443</v>
      </c>
      <c r="L13" s="81" t="s">
        <v>454</v>
      </c>
      <c r="M13" s="87" t="str">
        <f t="shared" si="0"/>
        <v>View on Google Map</v>
      </c>
    </row>
    <row r="14" spans="1:13" ht="12.75">
      <c r="A14" s="81">
        <v>1177</v>
      </c>
      <c r="B14" s="81" t="s">
        <v>466</v>
      </c>
      <c r="C14" s="81" t="s">
        <v>467</v>
      </c>
      <c r="D14" s="81">
        <v>68.99539</v>
      </c>
      <c r="E14" s="81">
        <v>-150.28278</v>
      </c>
      <c r="F14" s="81" t="s">
        <v>443</v>
      </c>
      <c r="G14" s="81" t="s">
        <v>444</v>
      </c>
      <c r="H14" s="81" t="s">
        <v>443</v>
      </c>
      <c r="I14" s="81" t="s">
        <v>443</v>
      </c>
      <c r="J14" s="81" t="s">
        <v>448</v>
      </c>
      <c r="K14" s="81" t="s">
        <v>443</v>
      </c>
      <c r="L14" s="81" t="s">
        <v>449</v>
      </c>
      <c r="M14" s="87" t="str">
        <f t="shared" si="0"/>
        <v>View on Google Map</v>
      </c>
    </row>
    <row r="15" spans="1:13" ht="12.75">
      <c r="A15" s="81">
        <v>1178</v>
      </c>
      <c r="B15" s="81" t="s">
        <v>468</v>
      </c>
      <c r="C15" s="81" t="s">
        <v>467</v>
      </c>
      <c r="D15" s="81">
        <v>68.99609</v>
      </c>
      <c r="E15" s="81">
        <v>-150.29224</v>
      </c>
      <c r="F15" s="81" t="s">
        <v>443</v>
      </c>
      <c r="G15" s="81" t="s">
        <v>444</v>
      </c>
      <c r="H15" s="81" t="s">
        <v>443</v>
      </c>
      <c r="I15" s="81" t="s">
        <v>443</v>
      </c>
      <c r="J15" s="81" t="s">
        <v>448</v>
      </c>
      <c r="K15" s="81" t="s">
        <v>443</v>
      </c>
      <c r="L15" s="81" t="s">
        <v>449</v>
      </c>
      <c r="M15" s="87" t="str">
        <f t="shared" si="0"/>
        <v>View on Google Map</v>
      </c>
    </row>
    <row r="16" spans="1:13" ht="12.75">
      <c r="A16" s="81">
        <v>1179</v>
      </c>
      <c r="B16" s="81" t="s">
        <v>469</v>
      </c>
      <c r="C16" s="81" t="s">
        <v>470</v>
      </c>
      <c r="D16" s="81">
        <v>68.95383</v>
      </c>
      <c r="E16" s="81">
        <v>-150.20697</v>
      </c>
      <c r="F16" s="81" t="s">
        <v>443</v>
      </c>
      <c r="G16" s="81" t="s">
        <v>444</v>
      </c>
      <c r="H16" s="81" t="s">
        <v>443</v>
      </c>
      <c r="I16" s="81" t="s">
        <v>443</v>
      </c>
      <c r="J16" s="81" t="s">
        <v>448</v>
      </c>
      <c r="K16" s="81" t="s">
        <v>443</v>
      </c>
      <c r="L16" s="81" t="s">
        <v>449</v>
      </c>
      <c r="M16" s="87" t="str">
        <f t="shared" si="0"/>
        <v>View on Google Map</v>
      </c>
    </row>
    <row r="17" spans="1:13" ht="12.75">
      <c r="A17" s="81">
        <v>1180</v>
      </c>
      <c r="B17" s="6" t="s">
        <v>471</v>
      </c>
      <c r="C17" s="81" t="s">
        <v>470</v>
      </c>
      <c r="D17" s="81">
        <v>68.9511</v>
      </c>
      <c r="E17" s="81">
        <v>-150.20966</v>
      </c>
      <c r="F17" s="81" t="s">
        <v>443</v>
      </c>
      <c r="G17" s="81" t="s">
        <v>444</v>
      </c>
      <c r="H17" s="81" t="s">
        <v>443</v>
      </c>
      <c r="I17" s="81" t="s">
        <v>443</v>
      </c>
      <c r="J17" s="81" t="s">
        <v>448</v>
      </c>
      <c r="K17" s="81" t="s">
        <v>443</v>
      </c>
      <c r="L17" s="81" t="s">
        <v>449</v>
      </c>
      <c r="M17" s="87" t="str">
        <f t="shared" si="0"/>
        <v>View on Google Map</v>
      </c>
    </row>
    <row r="18" spans="1:13" ht="12.75">
      <c r="A18" s="81">
        <v>1181</v>
      </c>
      <c r="B18" s="6" t="s">
        <v>472</v>
      </c>
      <c r="C18" s="81" t="s">
        <v>470</v>
      </c>
      <c r="D18" s="81">
        <v>68.95072</v>
      </c>
      <c r="E18" s="81">
        <v>-150.19745</v>
      </c>
      <c r="F18" s="81" t="s">
        <v>443</v>
      </c>
      <c r="G18" s="81" t="s">
        <v>444</v>
      </c>
      <c r="H18" s="81" t="s">
        <v>443</v>
      </c>
      <c r="I18" s="81" t="s">
        <v>443</v>
      </c>
      <c r="J18" s="81" t="s">
        <v>448</v>
      </c>
      <c r="K18" s="81" t="s">
        <v>443</v>
      </c>
      <c r="L18" s="81" t="s">
        <v>449</v>
      </c>
      <c r="M18" s="87" t="str">
        <f t="shared" si="0"/>
        <v>View on Google Map</v>
      </c>
    </row>
    <row r="19" spans="1:13" ht="12.75">
      <c r="A19" s="81">
        <v>1182</v>
      </c>
      <c r="B19" s="6" t="s">
        <v>473</v>
      </c>
      <c r="C19" s="81" t="s">
        <v>470</v>
      </c>
      <c r="D19" s="81">
        <v>68.95015</v>
      </c>
      <c r="E19" s="81">
        <v>-150.19701</v>
      </c>
      <c r="F19" s="81" t="s">
        <v>443</v>
      </c>
      <c r="G19" s="81" t="s">
        <v>444</v>
      </c>
      <c r="H19" s="81" t="s">
        <v>443</v>
      </c>
      <c r="I19" s="81" t="s">
        <v>443</v>
      </c>
      <c r="J19" s="81" t="s">
        <v>448</v>
      </c>
      <c r="K19" s="81" t="s">
        <v>443</v>
      </c>
      <c r="L19" s="81" t="s">
        <v>449</v>
      </c>
      <c r="M19" s="87" t="str">
        <f t="shared" si="0"/>
        <v>View on Google Map</v>
      </c>
    </row>
    <row r="20" spans="1:13" ht="12.75">
      <c r="A20" s="81">
        <v>1183</v>
      </c>
      <c r="B20" s="6" t="s">
        <v>474</v>
      </c>
      <c r="C20" s="81" t="s">
        <v>470</v>
      </c>
      <c r="D20" s="81">
        <v>68.94963</v>
      </c>
      <c r="E20" s="81">
        <v>-150.19672</v>
      </c>
      <c r="F20" s="81" t="s">
        <v>443</v>
      </c>
      <c r="G20" s="81" t="s">
        <v>444</v>
      </c>
      <c r="H20" s="81" t="s">
        <v>443</v>
      </c>
      <c r="I20" s="81" t="s">
        <v>443</v>
      </c>
      <c r="J20" s="81" t="s">
        <v>448</v>
      </c>
      <c r="K20" s="81" t="s">
        <v>443</v>
      </c>
      <c r="L20" s="81" t="s">
        <v>449</v>
      </c>
      <c r="M20" s="87" t="str">
        <f t="shared" si="0"/>
        <v>View on Google Map</v>
      </c>
    </row>
    <row r="21" spans="1:13" ht="12.75">
      <c r="A21" s="81">
        <v>1184</v>
      </c>
      <c r="B21" s="6" t="s">
        <v>475</v>
      </c>
      <c r="C21" s="81" t="s">
        <v>470</v>
      </c>
      <c r="D21" s="81">
        <v>68.95235</v>
      </c>
      <c r="E21" s="81">
        <v>-150.2077</v>
      </c>
      <c r="F21" s="81" t="s">
        <v>443</v>
      </c>
      <c r="G21" s="81" t="s">
        <v>444</v>
      </c>
      <c r="H21" s="81" t="s">
        <v>443</v>
      </c>
      <c r="I21" s="81" t="s">
        <v>443</v>
      </c>
      <c r="J21" s="81" t="s">
        <v>448</v>
      </c>
      <c r="K21" s="81" t="s">
        <v>443</v>
      </c>
      <c r="L21" s="81" t="s">
        <v>449</v>
      </c>
      <c r="M21" s="87" t="str">
        <f t="shared" si="0"/>
        <v>View on Google Map</v>
      </c>
    </row>
    <row r="22" spans="1:13" ht="12.75">
      <c r="A22" s="81">
        <v>1185</v>
      </c>
      <c r="B22" s="6" t="s">
        <v>476</v>
      </c>
      <c r="C22" s="81" t="s">
        <v>470</v>
      </c>
      <c r="D22" s="81">
        <v>68.93334</v>
      </c>
      <c r="E22" s="81">
        <v>-150.27289</v>
      </c>
      <c r="F22" s="81" t="s">
        <v>443</v>
      </c>
      <c r="G22" s="81" t="s">
        <v>444</v>
      </c>
      <c r="H22" s="81" t="s">
        <v>443</v>
      </c>
      <c r="I22" s="81" t="s">
        <v>443</v>
      </c>
      <c r="J22" s="81" t="s">
        <v>448</v>
      </c>
      <c r="K22" s="81" t="s">
        <v>443</v>
      </c>
      <c r="L22" s="81" t="s">
        <v>449</v>
      </c>
      <c r="M22" s="87" t="str">
        <f t="shared" si="0"/>
        <v>View on Google Map</v>
      </c>
    </row>
    <row r="23" spans="1:13" ht="12.75">
      <c r="A23" s="81">
        <v>1186</v>
      </c>
      <c r="B23" s="81" t="s">
        <v>477</v>
      </c>
      <c r="C23" s="81" t="s">
        <v>470</v>
      </c>
      <c r="D23" s="81">
        <v>68.93519</v>
      </c>
      <c r="E23" s="81">
        <v>-150.26884</v>
      </c>
      <c r="F23" s="81" t="s">
        <v>443</v>
      </c>
      <c r="G23" s="81" t="s">
        <v>444</v>
      </c>
      <c r="H23" s="81" t="s">
        <v>443</v>
      </c>
      <c r="I23" s="81" t="s">
        <v>443</v>
      </c>
      <c r="J23" s="81" t="s">
        <v>448</v>
      </c>
      <c r="K23" s="81" t="s">
        <v>443</v>
      </c>
      <c r="L23" s="81" t="s">
        <v>449</v>
      </c>
      <c r="M23" s="87" t="str">
        <f t="shared" si="0"/>
        <v>View on Google Map</v>
      </c>
    </row>
    <row r="24" spans="1:13" ht="12.75">
      <c r="A24" s="81">
        <v>1187</v>
      </c>
      <c r="B24" s="6" t="s">
        <v>478</v>
      </c>
      <c r="C24" s="81" t="s">
        <v>470</v>
      </c>
      <c r="D24" s="81">
        <v>68.99734</v>
      </c>
      <c r="E24" s="81">
        <v>-150.30746</v>
      </c>
      <c r="F24" s="81" t="s">
        <v>443</v>
      </c>
      <c r="G24" s="81" t="s">
        <v>444</v>
      </c>
      <c r="H24" s="81" t="s">
        <v>443</v>
      </c>
      <c r="I24" s="81" t="s">
        <v>443</v>
      </c>
      <c r="J24" s="81" t="s">
        <v>448</v>
      </c>
      <c r="K24" s="81" t="s">
        <v>443</v>
      </c>
      <c r="L24" s="81" t="s">
        <v>449</v>
      </c>
      <c r="M24" s="87" t="str">
        <f t="shared" si="0"/>
        <v>View on Google Map</v>
      </c>
    </row>
    <row r="25" spans="1:13" ht="12.75">
      <c r="A25" s="81">
        <v>1188</v>
      </c>
      <c r="B25" s="6" t="s">
        <v>479</v>
      </c>
      <c r="C25" s="81" t="s">
        <v>470</v>
      </c>
      <c r="D25" s="81">
        <v>68.95078</v>
      </c>
      <c r="E25" s="81">
        <v>-150.19788</v>
      </c>
      <c r="F25" s="81" t="s">
        <v>443</v>
      </c>
      <c r="G25" s="81" t="s">
        <v>444</v>
      </c>
      <c r="H25" s="81" t="s">
        <v>443</v>
      </c>
      <c r="I25" s="81" t="s">
        <v>443</v>
      </c>
      <c r="J25" s="81" t="s">
        <v>448</v>
      </c>
      <c r="K25" s="81" t="s">
        <v>443</v>
      </c>
      <c r="L25" s="81" t="s">
        <v>449</v>
      </c>
      <c r="M25" s="87" t="str">
        <f t="shared" si="0"/>
        <v>View on Google Map</v>
      </c>
    </row>
    <row r="26" spans="1:13" ht="12.75">
      <c r="A26" s="81">
        <v>1189</v>
      </c>
      <c r="B26" s="6" t="s">
        <v>480</v>
      </c>
      <c r="C26" s="81" t="s">
        <v>470</v>
      </c>
      <c r="D26" s="81">
        <v>68.95444</v>
      </c>
      <c r="E26" s="81">
        <v>-150.20645</v>
      </c>
      <c r="F26" s="81" t="s">
        <v>443</v>
      </c>
      <c r="G26" s="81" t="s">
        <v>444</v>
      </c>
      <c r="H26" s="81" t="s">
        <v>443</v>
      </c>
      <c r="I26" s="81" t="s">
        <v>443</v>
      </c>
      <c r="J26" s="81" t="s">
        <v>448</v>
      </c>
      <c r="K26" s="81" t="s">
        <v>443</v>
      </c>
      <c r="L26" s="81" t="s">
        <v>449</v>
      </c>
      <c r="M26" s="87" t="str">
        <f t="shared" si="0"/>
        <v>View on Google Map</v>
      </c>
    </row>
    <row r="27" spans="1:13" ht="12.75">
      <c r="A27" s="81">
        <v>1190</v>
      </c>
      <c r="B27" s="6" t="s">
        <v>481</v>
      </c>
      <c r="C27" s="81" t="s">
        <v>470</v>
      </c>
      <c r="D27" s="81">
        <v>69.11633</v>
      </c>
      <c r="E27" s="81">
        <v>-150.79077</v>
      </c>
      <c r="F27" s="81" t="s">
        <v>443</v>
      </c>
      <c r="G27" s="81" t="s">
        <v>444</v>
      </c>
      <c r="H27" s="81" t="s">
        <v>443</v>
      </c>
      <c r="I27" s="81" t="s">
        <v>443</v>
      </c>
      <c r="J27" s="81" t="s">
        <v>448</v>
      </c>
      <c r="K27" s="81" t="s">
        <v>443</v>
      </c>
      <c r="L27" s="81" t="s">
        <v>449</v>
      </c>
      <c r="M27" s="87" t="str">
        <f t="shared" si="0"/>
        <v>View on Google Map</v>
      </c>
    </row>
    <row r="28" spans="1:13" ht="12.75">
      <c r="A28" s="81">
        <v>1191</v>
      </c>
      <c r="B28" s="6" t="s">
        <v>482</v>
      </c>
      <c r="C28" s="81" t="s">
        <v>470</v>
      </c>
      <c r="D28" s="81">
        <v>69.11615</v>
      </c>
      <c r="E28" s="81">
        <v>-150.79554</v>
      </c>
      <c r="F28" s="81" t="s">
        <v>443</v>
      </c>
      <c r="G28" s="81" t="s">
        <v>444</v>
      </c>
      <c r="H28" s="81" t="s">
        <v>443</v>
      </c>
      <c r="I28" s="81" t="s">
        <v>443</v>
      </c>
      <c r="J28" s="81" t="s">
        <v>448</v>
      </c>
      <c r="K28" s="81" t="s">
        <v>443</v>
      </c>
      <c r="L28" s="81" t="s">
        <v>449</v>
      </c>
      <c r="M28" s="87" t="str">
        <f t="shared" si="0"/>
        <v>View on Google Map</v>
      </c>
    </row>
    <row r="29" spans="1:13" ht="12.75">
      <c r="A29" s="81">
        <v>3</v>
      </c>
      <c r="B29" s="81" t="s">
        <v>483</v>
      </c>
      <c r="C29" s="81" t="s">
        <v>484</v>
      </c>
      <c r="D29" s="81">
        <v>68.26666666666667</v>
      </c>
      <c r="E29" s="81">
        <v>-149.45</v>
      </c>
      <c r="F29" s="81">
        <v>914</v>
      </c>
      <c r="G29" s="81" t="s">
        <v>460</v>
      </c>
      <c r="H29" s="81" t="s">
        <v>443</v>
      </c>
      <c r="I29" s="81" t="s">
        <v>443</v>
      </c>
      <c r="J29" s="81" t="s">
        <v>461</v>
      </c>
      <c r="K29" s="81" t="s">
        <v>443</v>
      </c>
      <c r="L29" s="81" t="s">
        <v>462</v>
      </c>
      <c r="M29" s="87" t="str">
        <f t="shared" si="0"/>
        <v>View on Google Map</v>
      </c>
    </row>
    <row r="30" spans="1:13" ht="12.75">
      <c r="A30" s="81">
        <v>2</v>
      </c>
      <c r="B30" s="81" t="s">
        <v>485</v>
      </c>
      <c r="C30" s="81" t="s">
        <v>486</v>
      </c>
      <c r="D30" s="81">
        <v>68.26666666666667</v>
      </c>
      <c r="E30" s="81">
        <v>-149.46666666666667</v>
      </c>
      <c r="F30" s="81">
        <v>914</v>
      </c>
      <c r="G30" s="81" t="s">
        <v>460</v>
      </c>
      <c r="H30" s="81" t="s">
        <v>443</v>
      </c>
      <c r="I30" s="81" t="s">
        <v>443</v>
      </c>
      <c r="J30" s="81" t="s">
        <v>461</v>
      </c>
      <c r="K30" s="81" t="s">
        <v>443</v>
      </c>
      <c r="L30" s="81" t="s">
        <v>462</v>
      </c>
      <c r="M30" s="87" t="str">
        <f t="shared" si="0"/>
        <v>View on Google Map</v>
      </c>
    </row>
    <row r="31" spans="1:13" ht="12.75">
      <c r="A31" s="81">
        <v>25</v>
      </c>
      <c r="B31" s="81" t="s">
        <v>487</v>
      </c>
      <c r="C31" s="81" t="s">
        <v>443</v>
      </c>
      <c r="D31" s="81" t="s">
        <v>443</v>
      </c>
      <c r="E31" s="81" t="s">
        <v>443</v>
      </c>
      <c r="F31" s="81">
        <v>1097</v>
      </c>
      <c r="G31" s="81" t="s">
        <v>460</v>
      </c>
      <c r="H31" s="81" t="s">
        <v>488</v>
      </c>
      <c r="I31" s="81" t="s">
        <v>443</v>
      </c>
      <c r="J31" s="81" t="s">
        <v>461</v>
      </c>
      <c r="K31" s="81" t="s">
        <v>443</v>
      </c>
      <c r="L31" s="81" t="s">
        <v>443</v>
      </c>
      <c r="M31" s="87" t="str">
        <f t="shared" si="0"/>
        <v>View on Google Map</v>
      </c>
    </row>
    <row r="32" spans="1:13" ht="12.75">
      <c r="A32" s="81">
        <v>26</v>
      </c>
      <c r="B32" s="81" t="s">
        <v>489</v>
      </c>
      <c r="C32" s="81" t="s">
        <v>443</v>
      </c>
      <c r="D32" s="81" t="s">
        <v>443</v>
      </c>
      <c r="E32" s="81" t="s">
        <v>443</v>
      </c>
      <c r="F32" s="81">
        <v>1280</v>
      </c>
      <c r="G32" s="81" t="s">
        <v>460</v>
      </c>
      <c r="H32" s="81" t="s">
        <v>490</v>
      </c>
      <c r="I32" s="81" t="s">
        <v>443</v>
      </c>
      <c r="J32" s="81" t="s">
        <v>461</v>
      </c>
      <c r="K32" s="81" t="s">
        <v>443</v>
      </c>
      <c r="L32" s="81" t="s">
        <v>443</v>
      </c>
      <c r="M32" s="87" t="str">
        <f t="shared" si="0"/>
        <v>View on Google Map</v>
      </c>
    </row>
    <row r="33" spans="1:13" ht="12.75">
      <c r="A33" s="81">
        <v>27</v>
      </c>
      <c r="B33" s="81" t="s">
        <v>491</v>
      </c>
      <c r="C33" s="81" t="s">
        <v>443</v>
      </c>
      <c r="D33" s="81" t="s">
        <v>443</v>
      </c>
      <c r="E33" s="81" t="s">
        <v>443</v>
      </c>
      <c r="F33" s="81">
        <v>1555</v>
      </c>
      <c r="G33" s="81" t="s">
        <v>460</v>
      </c>
      <c r="H33" s="81" t="s">
        <v>492</v>
      </c>
      <c r="I33" s="81" t="s">
        <v>443</v>
      </c>
      <c r="J33" s="81" t="s">
        <v>461</v>
      </c>
      <c r="K33" s="81" t="s">
        <v>443</v>
      </c>
      <c r="L33" s="81" t="s">
        <v>443</v>
      </c>
      <c r="M33" s="87" t="str">
        <f t="shared" si="0"/>
        <v>View on Google Map</v>
      </c>
    </row>
    <row r="34" spans="1:13" ht="12.75">
      <c r="A34" s="81">
        <v>138</v>
      </c>
      <c r="B34" s="81" t="s">
        <v>493</v>
      </c>
      <c r="C34" s="81" t="s">
        <v>443</v>
      </c>
      <c r="D34" s="81">
        <v>70.28333333333333</v>
      </c>
      <c r="E34" s="81">
        <v>-148.3</v>
      </c>
      <c r="F34" s="81">
        <v>6</v>
      </c>
      <c r="G34" s="81" t="s">
        <v>452</v>
      </c>
      <c r="H34" s="81" t="s">
        <v>494</v>
      </c>
      <c r="I34" s="81" t="s">
        <v>443</v>
      </c>
      <c r="J34" s="81" t="s">
        <v>461</v>
      </c>
      <c r="K34" s="81" t="s">
        <v>443</v>
      </c>
      <c r="L34" s="81" t="s">
        <v>462</v>
      </c>
      <c r="M34" s="87" t="str">
        <f t="shared" si="0"/>
        <v>View on Google Map</v>
      </c>
    </row>
    <row r="35" spans="1:13" ht="12.75">
      <c r="A35" s="81">
        <v>31</v>
      </c>
      <c r="B35" s="81" t="s">
        <v>495</v>
      </c>
      <c r="C35" s="81" t="s">
        <v>443</v>
      </c>
      <c r="D35" s="81">
        <v>68.957566667</v>
      </c>
      <c r="E35" s="81">
        <v>-150.236266667</v>
      </c>
      <c r="F35" s="81">
        <v>386.18</v>
      </c>
      <c r="G35" s="81" t="s">
        <v>460</v>
      </c>
      <c r="H35" s="81" t="s">
        <v>443</v>
      </c>
      <c r="I35" s="81" t="s">
        <v>443</v>
      </c>
      <c r="J35" s="81" t="s">
        <v>496</v>
      </c>
      <c r="K35" s="81" t="s">
        <v>443</v>
      </c>
      <c r="L35" s="81" t="s">
        <v>449</v>
      </c>
      <c r="M35" s="87" t="str">
        <f t="shared" si="0"/>
        <v>View on Google Map</v>
      </c>
    </row>
    <row r="36" spans="1:13" ht="12.75">
      <c r="A36" s="81">
        <v>131</v>
      </c>
      <c r="B36" s="81" t="s">
        <v>497</v>
      </c>
      <c r="C36" s="81" t="s">
        <v>443</v>
      </c>
      <c r="D36" s="81">
        <v>70.33333333333333</v>
      </c>
      <c r="E36" s="81">
        <v>-148.93333333333334</v>
      </c>
      <c r="F36" s="81">
        <v>3</v>
      </c>
      <c r="G36" s="81" t="s">
        <v>452</v>
      </c>
      <c r="H36" s="81" t="s">
        <v>498</v>
      </c>
      <c r="I36" s="81" t="s">
        <v>443</v>
      </c>
      <c r="J36" s="81" t="s">
        <v>461</v>
      </c>
      <c r="K36" s="81" t="s">
        <v>443</v>
      </c>
      <c r="L36" s="81" t="s">
        <v>462</v>
      </c>
      <c r="M36" s="87" t="str">
        <f t="shared" si="0"/>
        <v>View on Google Map</v>
      </c>
    </row>
    <row r="37" spans="1:13" ht="12.75">
      <c r="A37" s="81">
        <v>132</v>
      </c>
      <c r="B37" s="81" t="s">
        <v>499</v>
      </c>
      <c r="C37" s="81" t="s">
        <v>443</v>
      </c>
      <c r="D37" s="81">
        <v>70.33333333333333</v>
      </c>
      <c r="E37" s="81">
        <v>-148.93333333333334</v>
      </c>
      <c r="F37" s="81">
        <v>3</v>
      </c>
      <c r="G37" s="81" t="s">
        <v>452</v>
      </c>
      <c r="H37" s="81" t="s">
        <v>500</v>
      </c>
      <c r="I37" s="81" t="s">
        <v>443</v>
      </c>
      <c r="J37" s="81" t="s">
        <v>461</v>
      </c>
      <c r="K37" s="81" t="s">
        <v>443</v>
      </c>
      <c r="L37" s="81" t="s">
        <v>462</v>
      </c>
      <c r="M37" s="87" t="str">
        <f t="shared" si="0"/>
        <v>View on Google Map</v>
      </c>
    </row>
    <row r="38" spans="1:13" ht="12.75" customHeight="1">
      <c r="A38" s="81">
        <v>141</v>
      </c>
      <c r="B38" s="81" t="s">
        <v>501</v>
      </c>
      <c r="C38" s="81" t="s">
        <v>502</v>
      </c>
      <c r="D38" s="81">
        <v>68.63333333333334</v>
      </c>
      <c r="E38" s="81">
        <v>-149.6</v>
      </c>
      <c r="F38" s="81">
        <v>720</v>
      </c>
      <c r="G38" s="81" t="s">
        <v>452</v>
      </c>
      <c r="H38" s="81" t="s">
        <v>503</v>
      </c>
      <c r="I38" s="81" t="s">
        <v>504</v>
      </c>
      <c r="J38" s="81" t="s">
        <v>461</v>
      </c>
      <c r="K38" s="81" t="s">
        <v>443</v>
      </c>
      <c r="L38" s="81" t="s">
        <v>462</v>
      </c>
      <c r="M38" s="87" t="str">
        <f t="shared" si="0"/>
        <v>View on Google Map</v>
      </c>
    </row>
    <row r="39" spans="1:13" ht="12.75" customHeight="1">
      <c r="A39" s="81">
        <v>160</v>
      </c>
      <c r="B39" s="81" t="s">
        <v>505</v>
      </c>
      <c r="C39" s="81" t="s">
        <v>443</v>
      </c>
      <c r="D39" s="81">
        <v>68.6</v>
      </c>
      <c r="E39" s="81">
        <v>-149.18333333333334</v>
      </c>
      <c r="F39" s="81">
        <v>864</v>
      </c>
      <c r="G39" s="81" t="s">
        <v>452</v>
      </c>
      <c r="H39" s="81" t="s">
        <v>506</v>
      </c>
      <c r="I39" s="81" t="s">
        <v>507</v>
      </c>
      <c r="J39" s="81" t="s">
        <v>461</v>
      </c>
      <c r="K39" s="81">
        <v>246</v>
      </c>
      <c r="L39" s="81" t="s">
        <v>462</v>
      </c>
      <c r="M39" s="87" t="str">
        <f t="shared" si="0"/>
        <v>View on Google Map</v>
      </c>
    </row>
    <row r="40" spans="1:13" ht="12.75" customHeight="1">
      <c r="A40" s="81">
        <v>481</v>
      </c>
      <c r="B40" s="81" t="s">
        <v>508</v>
      </c>
      <c r="C40" s="81" t="s">
        <v>443</v>
      </c>
      <c r="D40" s="81">
        <v>68.976716667</v>
      </c>
      <c r="E40" s="81">
        <v>-150.203833333</v>
      </c>
      <c r="F40" s="81">
        <v>362</v>
      </c>
      <c r="G40" s="81" t="s">
        <v>452</v>
      </c>
      <c r="H40" s="81" t="s">
        <v>443</v>
      </c>
      <c r="I40" s="81" t="s">
        <v>443</v>
      </c>
      <c r="J40" s="81" t="s">
        <v>496</v>
      </c>
      <c r="K40" s="81" t="s">
        <v>443</v>
      </c>
      <c r="L40" s="81" t="s">
        <v>449</v>
      </c>
      <c r="M40" s="87" t="str">
        <f t="shared" si="0"/>
        <v>View on Google Map</v>
      </c>
    </row>
    <row r="41" spans="1:13" s="88" customFormat="1" ht="12.75" customHeight="1">
      <c r="A41" s="81">
        <v>21</v>
      </c>
      <c r="B41" s="81" t="s">
        <v>509</v>
      </c>
      <c r="C41" s="81" t="s">
        <v>443</v>
      </c>
      <c r="D41" s="81" t="s">
        <v>443</v>
      </c>
      <c r="E41" s="81" t="s">
        <v>443</v>
      </c>
      <c r="F41" s="81" t="s">
        <v>443</v>
      </c>
      <c r="G41" s="81" t="s">
        <v>460</v>
      </c>
      <c r="H41" s="81" t="s">
        <v>443</v>
      </c>
      <c r="I41" s="81" t="s">
        <v>443</v>
      </c>
      <c r="J41" s="81" t="s">
        <v>461</v>
      </c>
      <c r="K41" s="81" t="s">
        <v>443</v>
      </c>
      <c r="L41" s="81" t="s">
        <v>443</v>
      </c>
      <c r="M41" s="87" t="str">
        <f t="shared" si="0"/>
        <v>View on Google Map</v>
      </c>
    </row>
    <row r="42" spans="1:13" ht="12.75" customHeight="1">
      <c r="A42" s="81">
        <v>470</v>
      </c>
      <c r="B42" s="81" t="s">
        <v>510</v>
      </c>
      <c r="C42" s="81" t="s">
        <v>443</v>
      </c>
      <c r="D42" s="81">
        <v>68.82946</v>
      </c>
      <c r="E42" s="81">
        <v>-149.77891</v>
      </c>
      <c r="F42" s="81">
        <v>634</v>
      </c>
      <c r="G42" s="81" t="s">
        <v>452</v>
      </c>
      <c r="H42" s="81" t="s">
        <v>443</v>
      </c>
      <c r="I42" s="81" t="s">
        <v>443</v>
      </c>
      <c r="J42" s="81" t="s">
        <v>453</v>
      </c>
      <c r="K42" s="81" t="s">
        <v>443</v>
      </c>
      <c r="L42" s="81" t="s">
        <v>443</v>
      </c>
      <c r="M42" s="87" t="str">
        <f t="shared" si="0"/>
        <v>View on Google Map</v>
      </c>
    </row>
    <row r="43" spans="1:13" ht="12.75" customHeight="1">
      <c r="A43" s="81">
        <v>471</v>
      </c>
      <c r="B43" s="81" t="s">
        <v>511</v>
      </c>
      <c r="C43" s="81" t="s">
        <v>443</v>
      </c>
      <c r="D43" s="81">
        <v>68.83294</v>
      </c>
      <c r="E43" s="81">
        <v>-149.76775</v>
      </c>
      <c r="F43" s="81">
        <v>624</v>
      </c>
      <c r="G43" s="81" t="s">
        <v>452</v>
      </c>
      <c r="H43" s="81" t="s">
        <v>443</v>
      </c>
      <c r="I43" s="81" t="s">
        <v>443</v>
      </c>
      <c r="J43" s="81" t="s">
        <v>453</v>
      </c>
      <c r="K43" s="81" t="s">
        <v>443</v>
      </c>
      <c r="L43" s="81" t="s">
        <v>443</v>
      </c>
      <c r="M43" s="87" t="str">
        <f t="shared" si="0"/>
        <v>View on Google Map</v>
      </c>
    </row>
    <row r="44" spans="1:13" ht="12.75" customHeight="1">
      <c r="A44" s="81">
        <v>472</v>
      </c>
      <c r="B44" s="81" t="s">
        <v>512</v>
      </c>
      <c r="C44" s="81" t="s">
        <v>443</v>
      </c>
      <c r="D44" s="81">
        <v>68.82806</v>
      </c>
      <c r="E44" s="81">
        <v>-149.76449</v>
      </c>
      <c r="F44" s="81">
        <v>624</v>
      </c>
      <c r="G44" s="81" t="s">
        <v>452</v>
      </c>
      <c r="H44" s="81" t="s">
        <v>443</v>
      </c>
      <c r="I44" s="81" t="s">
        <v>443</v>
      </c>
      <c r="J44" s="81" t="s">
        <v>453</v>
      </c>
      <c r="K44" s="81" t="s">
        <v>443</v>
      </c>
      <c r="L44" s="81" t="s">
        <v>443</v>
      </c>
      <c r="M44" s="87" t="str">
        <f t="shared" si="0"/>
        <v>View on Google Map</v>
      </c>
    </row>
    <row r="45" spans="1:13" ht="12.75">
      <c r="A45" s="81">
        <v>473</v>
      </c>
      <c r="B45" s="81" t="s">
        <v>513</v>
      </c>
      <c r="C45" s="81" t="s">
        <v>443</v>
      </c>
      <c r="D45" s="81">
        <v>68.8264</v>
      </c>
      <c r="E45" s="81">
        <v>-149.7585</v>
      </c>
      <c r="F45" s="81">
        <v>592</v>
      </c>
      <c r="G45" s="81" t="s">
        <v>452</v>
      </c>
      <c r="H45" s="81" t="s">
        <v>443</v>
      </c>
      <c r="I45" s="81" t="s">
        <v>443</v>
      </c>
      <c r="J45" s="81" t="s">
        <v>453</v>
      </c>
      <c r="K45" s="81" t="s">
        <v>443</v>
      </c>
      <c r="L45" s="81" t="s">
        <v>443</v>
      </c>
      <c r="M45" s="87" t="str">
        <f t="shared" si="0"/>
        <v>View on Google Map</v>
      </c>
    </row>
    <row r="46" spans="1:13" ht="12.75">
      <c r="A46" s="81">
        <v>474</v>
      </c>
      <c r="B46" s="81" t="s">
        <v>514</v>
      </c>
      <c r="C46" s="81" t="s">
        <v>443</v>
      </c>
      <c r="D46" s="81">
        <v>68.82735</v>
      </c>
      <c r="E46" s="81">
        <v>-149.74993</v>
      </c>
      <c r="F46" s="81">
        <v>592</v>
      </c>
      <c r="G46" s="81" t="s">
        <v>452</v>
      </c>
      <c r="H46" s="81" t="s">
        <v>443</v>
      </c>
      <c r="I46" s="81" t="s">
        <v>443</v>
      </c>
      <c r="J46" s="81" t="s">
        <v>453</v>
      </c>
      <c r="K46" s="81" t="s">
        <v>443</v>
      </c>
      <c r="L46" s="81" t="s">
        <v>443</v>
      </c>
      <c r="M46" s="87" t="str">
        <f t="shared" si="0"/>
        <v>View on Google Map</v>
      </c>
    </row>
    <row r="47" spans="1:13" ht="12.75">
      <c r="A47" s="81">
        <v>475</v>
      </c>
      <c r="B47" s="81" t="s">
        <v>515</v>
      </c>
      <c r="C47" s="81" t="s">
        <v>443</v>
      </c>
      <c r="D47" s="81">
        <v>68.83118</v>
      </c>
      <c r="E47" s="81">
        <v>-149.74606</v>
      </c>
      <c r="F47" s="81">
        <v>593</v>
      </c>
      <c r="G47" s="81" t="s">
        <v>452</v>
      </c>
      <c r="H47" s="81" t="s">
        <v>516</v>
      </c>
      <c r="I47" s="81" t="s">
        <v>443</v>
      </c>
      <c r="J47" s="81" t="s">
        <v>453</v>
      </c>
      <c r="K47" s="81" t="s">
        <v>443</v>
      </c>
      <c r="L47" s="81" t="s">
        <v>443</v>
      </c>
      <c r="M47" s="87" t="str">
        <f t="shared" si="0"/>
        <v>View on Google Map</v>
      </c>
    </row>
    <row r="48" spans="1:13" ht="12.75">
      <c r="A48" s="81">
        <v>476</v>
      </c>
      <c r="B48" s="81" t="s">
        <v>517</v>
      </c>
      <c r="C48" s="81" t="s">
        <v>443</v>
      </c>
      <c r="D48" s="81">
        <v>68.82534</v>
      </c>
      <c r="E48" s="81">
        <v>-149.76837</v>
      </c>
      <c r="F48" s="81">
        <v>621</v>
      </c>
      <c r="G48" s="81" t="s">
        <v>452</v>
      </c>
      <c r="H48" s="81" t="s">
        <v>443</v>
      </c>
      <c r="I48" s="81" t="s">
        <v>443</v>
      </c>
      <c r="J48" s="81" t="s">
        <v>453</v>
      </c>
      <c r="K48" s="81" t="s">
        <v>443</v>
      </c>
      <c r="L48" s="81" t="s">
        <v>443</v>
      </c>
      <c r="M48" s="87" t="str">
        <f t="shared" si="0"/>
        <v>View on Google Map</v>
      </c>
    </row>
    <row r="49" spans="1:13" ht="12.75">
      <c r="A49" s="81">
        <v>477</v>
      </c>
      <c r="B49" s="81" t="s">
        <v>518</v>
      </c>
      <c r="C49" s="81" t="s">
        <v>443</v>
      </c>
      <c r="D49" s="81">
        <v>68.82174</v>
      </c>
      <c r="E49" s="81">
        <v>-149.76378</v>
      </c>
      <c r="F49" s="81">
        <v>605</v>
      </c>
      <c r="G49" s="81" t="s">
        <v>452</v>
      </c>
      <c r="H49" s="81" t="s">
        <v>443</v>
      </c>
      <c r="I49" s="81" t="s">
        <v>443</v>
      </c>
      <c r="J49" s="81" t="s">
        <v>453</v>
      </c>
      <c r="K49" s="81" t="s">
        <v>443</v>
      </c>
      <c r="L49" s="81" t="s">
        <v>443</v>
      </c>
      <c r="M49" s="87" t="str">
        <f t="shared" si="0"/>
        <v>View on Google Map</v>
      </c>
    </row>
    <row r="50" spans="1:13" ht="12.75">
      <c r="A50" s="81">
        <v>1174</v>
      </c>
      <c r="B50" s="81" t="s">
        <v>519</v>
      </c>
      <c r="C50" s="81" t="s">
        <v>443</v>
      </c>
      <c r="D50" s="81">
        <v>68.93393833</v>
      </c>
      <c r="E50" s="81">
        <v>-150.2711183</v>
      </c>
      <c r="F50" s="81" t="s">
        <v>443</v>
      </c>
      <c r="G50" s="81" t="s">
        <v>444</v>
      </c>
      <c r="H50" s="81" t="s">
        <v>443</v>
      </c>
      <c r="I50" s="81" t="s">
        <v>443</v>
      </c>
      <c r="J50" s="81" t="s">
        <v>448</v>
      </c>
      <c r="K50" s="81" t="s">
        <v>443</v>
      </c>
      <c r="L50" s="81" t="s">
        <v>449</v>
      </c>
      <c r="M50" s="87" t="str">
        <f t="shared" si="0"/>
        <v>View on Google Map</v>
      </c>
    </row>
    <row r="51" spans="1:13" ht="12.75">
      <c r="A51" s="81">
        <v>242</v>
      </c>
      <c r="B51" s="81" t="s">
        <v>520</v>
      </c>
      <c r="C51" s="81" t="s">
        <v>443</v>
      </c>
      <c r="D51" s="81" t="s">
        <v>443</v>
      </c>
      <c r="E51" s="81" t="s">
        <v>443</v>
      </c>
      <c r="F51" s="81">
        <v>390.2439024390244</v>
      </c>
      <c r="G51" s="81" t="s">
        <v>452</v>
      </c>
      <c r="H51" s="81" t="s">
        <v>443</v>
      </c>
      <c r="I51" s="81" t="s">
        <v>443</v>
      </c>
      <c r="J51" s="81" t="s">
        <v>461</v>
      </c>
      <c r="K51" s="81" t="s">
        <v>443</v>
      </c>
      <c r="L51" s="81" t="s">
        <v>521</v>
      </c>
      <c r="M51" s="87" t="str">
        <f t="shared" si="0"/>
        <v>View on Google Map</v>
      </c>
    </row>
    <row r="52" spans="1:13" ht="12.75">
      <c r="A52" s="81">
        <v>192</v>
      </c>
      <c r="B52" s="81" t="s">
        <v>522</v>
      </c>
      <c r="C52" s="81" t="s">
        <v>443</v>
      </c>
      <c r="D52" s="81">
        <v>69.23333333333333</v>
      </c>
      <c r="E52" s="81">
        <v>-148.95</v>
      </c>
      <c r="F52" s="81">
        <v>325</v>
      </c>
      <c r="G52" s="81" t="s">
        <v>452</v>
      </c>
      <c r="H52" s="81" t="s">
        <v>523</v>
      </c>
      <c r="I52" s="81" t="s">
        <v>443</v>
      </c>
      <c r="J52" s="81" t="s">
        <v>461</v>
      </c>
      <c r="K52" s="81" t="s">
        <v>443</v>
      </c>
      <c r="L52" s="81" t="s">
        <v>524</v>
      </c>
      <c r="M52" s="87" t="str">
        <f t="shared" si="0"/>
        <v>View on Google Map</v>
      </c>
    </row>
    <row r="53" spans="1:13" ht="12.75">
      <c r="A53" s="81">
        <v>277</v>
      </c>
      <c r="B53" s="81" t="s">
        <v>522</v>
      </c>
      <c r="C53" s="81" t="s">
        <v>443</v>
      </c>
      <c r="D53" s="81">
        <v>70.3746</v>
      </c>
      <c r="E53" s="81">
        <v>-149.06383333333332</v>
      </c>
      <c r="F53" s="81">
        <v>6</v>
      </c>
      <c r="G53" s="81" t="s">
        <v>452</v>
      </c>
      <c r="H53" s="81" t="s">
        <v>525</v>
      </c>
      <c r="I53" s="81" t="s">
        <v>443</v>
      </c>
      <c r="J53" s="81" t="s">
        <v>461</v>
      </c>
      <c r="K53" s="81" t="s">
        <v>443</v>
      </c>
      <c r="L53" s="81" t="s">
        <v>526</v>
      </c>
      <c r="M53" s="87" t="str">
        <f t="shared" si="0"/>
        <v>View on Google Map</v>
      </c>
    </row>
    <row r="54" spans="1:13" ht="12.75">
      <c r="A54" s="81">
        <v>193</v>
      </c>
      <c r="B54" s="81" t="s">
        <v>527</v>
      </c>
      <c r="C54" s="81" t="s">
        <v>443</v>
      </c>
      <c r="D54" s="81">
        <v>69.28333333333333</v>
      </c>
      <c r="E54" s="81">
        <v>-148.9</v>
      </c>
      <c r="F54" s="81">
        <v>346</v>
      </c>
      <c r="G54" s="81" t="s">
        <v>452</v>
      </c>
      <c r="H54" s="81" t="s">
        <v>528</v>
      </c>
      <c r="I54" s="81" t="s">
        <v>443</v>
      </c>
      <c r="J54" s="81" t="s">
        <v>461</v>
      </c>
      <c r="K54" s="81" t="s">
        <v>443</v>
      </c>
      <c r="L54" s="81" t="s">
        <v>524</v>
      </c>
      <c r="M54" s="87" t="str">
        <f t="shared" si="0"/>
        <v>View on Google Map</v>
      </c>
    </row>
    <row r="55" spans="1:13" ht="12.75">
      <c r="A55" s="81">
        <v>278</v>
      </c>
      <c r="B55" s="81" t="s">
        <v>527</v>
      </c>
      <c r="C55" s="81" t="s">
        <v>443</v>
      </c>
      <c r="D55" s="81">
        <v>70.3746</v>
      </c>
      <c r="E55" s="81">
        <v>-149.06383333333332</v>
      </c>
      <c r="F55" s="81">
        <v>6</v>
      </c>
      <c r="G55" s="81" t="s">
        <v>452</v>
      </c>
      <c r="H55" s="81" t="s">
        <v>529</v>
      </c>
      <c r="I55" s="81" t="s">
        <v>443</v>
      </c>
      <c r="J55" s="81" t="s">
        <v>461</v>
      </c>
      <c r="K55" s="81" t="s">
        <v>443</v>
      </c>
      <c r="L55" s="81" t="s">
        <v>526</v>
      </c>
      <c r="M55" s="87" t="str">
        <f t="shared" si="0"/>
        <v>View on Google Map</v>
      </c>
    </row>
    <row r="56" spans="1:13" ht="12.75">
      <c r="A56" s="81">
        <v>194</v>
      </c>
      <c r="B56" s="81" t="s">
        <v>530</v>
      </c>
      <c r="C56" s="81" t="s">
        <v>443</v>
      </c>
      <c r="D56" s="81">
        <v>69.71666666666667</v>
      </c>
      <c r="E56" s="81">
        <v>-149.45</v>
      </c>
      <c r="F56" s="81">
        <v>91</v>
      </c>
      <c r="G56" s="81" t="s">
        <v>452</v>
      </c>
      <c r="H56" s="81" t="s">
        <v>531</v>
      </c>
      <c r="I56" s="81" t="s">
        <v>443</v>
      </c>
      <c r="J56" s="81" t="s">
        <v>461</v>
      </c>
      <c r="K56" s="81" t="s">
        <v>443</v>
      </c>
      <c r="L56" s="81" t="s">
        <v>524</v>
      </c>
      <c r="M56" s="87" t="str">
        <f t="shared" si="0"/>
        <v>View on Google Map</v>
      </c>
    </row>
    <row r="57" spans="1:13" ht="12.75">
      <c r="A57" s="81">
        <v>279</v>
      </c>
      <c r="B57" s="81" t="s">
        <v>530</v>
      </c>
      <c r="C57" s="81" t="s">
        <v>443</v>
      </c>
      <c r="D57" s="81">
        <v>70.36775</v>
      </c>
      <c r="E57" s="81">
        <v>-148.8357</v>
      </c>
      <c r="F57" s="81">
        <v>6</v>
      </c>
      <c r="G57" s="81" t="s">
        <v>452</v>
      </c>
      <c r="H57" s="81" t="s">
        <v>532</v>
      </c>
      <c r="I57" s="81" t="s">
        <v>443</v>
      </c>
      <c r="J57" s="81" t="s">
        <v>461</v>
      </c>
      <c r="K57" s="81" t="s">
        <v>443</v>
      </c>
      <c r="L57" s="81" t="s">
        <v>526</v>
      </c>
      <c r="M57" s="87" t="str">
        <f t="shared" si="0"/>
        <v>View on Google Map</v>
      </c>
    </row>
    <row r="58" spans="1:13" ht="12.75">
      <c r="A58" s="81">
        <v>195</v>
      </c>
      <c r="B58" s="81" t="s">
        <v>533</v>
      </c>
      <c r="C58" s="81" t="s">
        <v>443</v>
      </c>
      <c r="D58" s="81">
        <v>69.71666666666667</v>
      </c>
      <c r="E58" s="81">
        <v>-149.45</v>
      </c>
      <c r="F58" s="81">
        <v>91</v>
      </c>
      <c r="G58" s="81" t="s">
        <v>452</v>
      </c>
      <c r="H58" s="81" t="s">
        <v>534</v>
      </c>
      <c r="I58" s="81" t="s">
        <v>443</v>
      </c>
      <c r="J58" s="81" t="s">
        <v>461</v>
      </c>
      <c r="K58" s="81" t="s">
        <v>443</v>
      </c>
      <c r="L58" s="81" t="s">
        <v>524</v>
      </c>
      <c r="M58" s="87" t="str">
        <f t="shared" si="0"/>
        <v>View on Google Map</v>
      </c>
    </row>
    <row r="59" spans="1:13" ht="12.75">
      <c r="A59" s="81">
        <v>280</v>
      </c>
      <c r="B59" s="81" t="s">
        <v>533</v>
      </c>
      <c r="C59" s="81" t="s">
        <v>443</v>
      </c>
      <c r="D59" s="81">
        <v>70.36775</v>
      </c>
      <c r="E59" s="81">
        <v>-148.8357</v>
      </c>
      <c r="F59" s="81">
        <v>6</v>
      </c>
      <c r="G59" s="81" t="s">
        <v>452</v>
      </c>
      <c r="H59" s="81" t="s">
        <v>535</v>
      </c>
      <c r="I59" s="81" t="s">
        <v>443</v>
      </c>
      <c r="J59" s="81" t="s">
        <v>461</v>
      </c>
      <c r="K59" s="81" t="s">
        <v>443</v>
      </c>
      <c r="L59" s="81" t="s">
        <v>526</v>
      </c>
      <c r="M59" s="87" t="str">
        <f t="shared" si="0"/>
        <v>View on Google Map</v>
      </c>
    </row>
    <row r="60" spans="1:13" ht="12.75">
      <c r="A60" s="81">
        <v>196</v>
      </c>
      <c r="B60" s="81" t="s">
        <v>536</v>
      </c>
      <c r="C60" s="81" t="s">
        <v>443</v>
      </c>
      <c r="D60" s="81">
        <v>69.83333333333333</v>
      </c>
      <c r="E60" s="81">
        <v>-149.75</v>
      </c>
      <c r="F60" s="81">
        <v>80</v>
      </c>
      <c r="G60" s="81" t="s">
        <v>452</v>
      </c>
      <c r="H60" s="81" t="s">
        <v>537</v>
      </c>
      <c r="I60" s="81" t="s">
        <v>443</v>
      </c>
      <c r="J60" s="81" t="s">
        <v>461</v>
      </c>
      <c r="K60" s="81" t="s">
        <v>443</v>
      </c>
      <c r="L60" s="81" t="s">
        <v>524</v>
      </c>
      <c r="M60" s="87" t="str">
        <f t="shared" si="0"/>
        <v>View on Google Map</v>
      </c>
    </row>
    <row r="61" spans="1:13" ht="12.75">
      <c r="A61" s="81">
        <v>281</v>
      </c>
      <c r="B61" s="81" t="s">
        <v>536</v>
      </c>
      <c r="C61" s="81" t="s">
        <v>443</v>
      </c>
      <c r="D61" s="81">
        <v>70.26821666666666</v>
      </c>
      <c r="E61" s="81">
        <v>-149.2086</v>
      </c>
      <c r="F61" s="81">
        <v>15</v>
      </c>
      <c r="G61" s="81" t="s">
        <v>452</v>
      </c>
      <c r="H61" s="81" t="s">
        <v>538</v>
      </c>
      <c r="I61" s="81" t="s">
        <v>443</v>
      </c>
      <c r="J61" s="81" t="s">
        <v>461</v>
      </c>
      <c r="K61" s="81" t="s">
        <v>443</v>
      </c>
      <c r="L61" s="81" t="s">
        <v>526</v>
      </c>
      <c r="M61" s="87" t="str">
        <f t="shared" si="0"/>
        <v>View on Google Map</v>
      </c>
    </row>
    <row r="62" spans="1:13" ht="12.75">
      <c r="A62" s="81">
        <v>197</v>
      </c>
      <c r="B62" s="81" t="s">
        <v>539</v>
      </c>
      <c r="C62" s="81" t="s">
        <v>443</v>
      </c>
      <c r="D62" s="81">
        <v>70.28333333333333</v>
      </c>
      <c r="E62" s="81">
        <v>-150.2</v>
      </c>
      <c r="F62" s="81">
        <v>12</v>
      </c>
      <c r="G62" s="81" t="s">
        <v>452</v>
      </c>
      <c r="H62" s="81" t="s">
        <v>540</v>
      </c>
      <c r="I62" s="81" t="s">
        <v>443</v>
      </c>
      <c r="J62" s="81" t="s">
        <v>461</v>
      </c>
      <c r="K62" s="81" t="s">
        <v>443</v>
      </c>
      <c r="L62" s="81" t="s">
        <v>524</v>
      </c>
      <c r="M62" s="87" t="str">
        <f t="shared" si="0"/>
        <v>View on Google Map</v>
      </c>
    </row>
    <row r="63" spans="1:13" ht="12.75">
      <c r="A63" s="81">
        <v>282</v>
      </c>
      <c r="B63" s="81" t="s">
        <v>539</v>
      </c>
      <c r="C63" s="81" t="s">
        <v>443</v>
      </c>
      <c r="D63" s="81">
        <v>70.26821666666666</v>
      </c>
      <c r="E63" s="81">
        <v>-149.2086</v>
      </c>
      <c r="F63" s="81">
        <v>15</v>
      </c>
      <c r="G63" s="81" t="s">
        <v>452</v>
      </c>
      <c r="H63" s="81" t="s">
        <v>541</v>
      </c>
      <c r="I63" s="81" t="s">
        <v>443</v>
      </c>
      <c r="J63" s="81" t="s">
        <v>461</v>
      </c>
      <c r="K63" s="81" t="s">
        <v>443</v>
      </c>
      <c r="L63" s="81" t="s">
        <v>526</v>
      </c>
      <c r="M63" s="87" t="str">
        <f t="shared" si="0"/>
        <v>View on Google Map</v>
      </c>
    </row>
    <row r="64" spans="1:13" ht="12.75">
      <c r="A64" s="81">
        <v>198</v>
      </c>
      <c r="B64" s="81" t="s">
        <v>542</v>
      </c>
      <c r="C64" s="81" t="s">
        <v>443</v>
      </c>
      <c r="D64" s="81">
        <v>70.28333333333333</v>
      </c>
      <c r="E64" s="81">
        <v>-150.2</v>
      </c>
      <c r="F64" s="81">
        <v>12</v>
      </c>
      <c r="G64" s="81" t="s">
        <v>452</v>
      </c>
      <c r="H64" s="81" t="s">
        <v>543</v>
      </c>
      <c r="I64" s="81" t="s">
        <v>443</v>
      </c>
      <c r="J64" s="81" t="s">
        <v>461</v>
      </c>
      <c r="K64" s="81" t="s">
        <v>443</v>
      </c>
      <c r="L64" s="81" t="s">
        <v>524</v>
      </c>
      <c r="M64" s="87" t="str">
        <f t="shared" si="0"/>
        <v>View on Google Map</v>
      </c>
    </row>
    <row r="65" spans="1:13" ht="12.75">
      <c r="A65" s="81">
        <v>283</v>
      </c>
      <c r="B65" s="81" t="s">
        <v>542</v>
      </c>
      <c r="C65" s="81" t="s">
        <v>443</v>
      </c>
      <c r="D65" s="81">
        <v>70.18426666666667</v>
      </c>
      <c r="E65" s="81">
        <v>-149.15443333333334</v>
      </c>
      <c r="F65" s="81">
        <v>15</v>
      </c>
      <c r="G65" s="81" t="s">
        <v>452</v>
      </c>
      <c r="H65" s="81" t="s">
        <v>544</v>
      </c>
      <c r="I65" s="81" t="s">
        <v>443</v>
      </c>
      <c r="J65" s="81" t="s">
        <v>461</v>
      </c>
      <c r="K65" s="81" t="s">
        <v>443</v>
      </c>
      <c r="L65" s="81" t="s">
        <v>526</v>
      </c>
      <c r="M65" s="87" t="str">
        <f t="shared" si="0"/>
        <v>View on Google Map</v>
      </c>
    </row>
    <row r="66" spans="1:13" ht="12.75">
      <c r="A66" s="81">
        <v>199</v>
      </c>
      <c r="B66" s="81" t="s">
        <v>545</v>
      </c>
      <c r="C66" s="81" t="s">
        <v>443</v>
      </c>
      <c r="D66" s="81">
        <v>70.41666666666667</v>
      </c>
      <c r="E66" s="81">
        <v>-150.2</v>
      </c>
      <c r="F66" s="81">
        <v>4</v>
      </c>
      <c r="G66" s="81" t="s">
        <v>452</v>
      </c>
      <c r="H66" s="81" t="s">
        <v>546</v>
      </c>
      <c r="I66" s="81" t="s">
        <v>443</v>
      </c>
      <c r="J66" s="81" t="s">
        <v>461</v>
      </c>
      <c r="K66" s="81" t="s">
        <v>443</v>
      </c>
      <c r="L66" s="81" t="s">
        <v>524</v>
      </c>
      <c r="M66" s="87" t="str">
        <f t="shared" si="0"/>
        <v>View on Google Map</v>
      </c>
    </row>
    <row r="67" spans="1:13" ht="12.75">
      <c r="A67" s="81">
        <v>284</v>
      </c>
      <c r="B67" s="81" t="s">
        <v>545</v>
      </c>
      <c r="C67" s="81" t="s">
        <v>443</v>
      </c>
      <c r="D67" s="81">
        <v>70.18426666666667</v>
      </c>
      <c r="E67" s="81">
        <v>-149.15443333333334</v>
      </c>
      <c r="F67" s="81">
        <v>15</v>
      </c>
      <c r="G67" s="81" t="s">
        <v>452</v>
      </c>
      <c r="H67" s="81" t="s">
        <v>547</v>
      </c>
      <c r="I67" s="81" t="s">
        <v>443</v>
      </c>
      <c r="J67" s="81" t="s">
        <v>461</v>
      </c>
      <c r="K67" s="81" t="s">
        <v>443</v>
      </c>
      <c r="L67" s="81" t="s">
        <v>526</v>
      </c>
      <c r="M67" s="87" t="str">
        <f aca="true" t="shared" si="1" ref="M67:M130">HYPERLINK("http://maps.google.com/maps?q="&amp;D67&amp;","&amp;E67,"View on Google Map")</f>
        <v>View on Google Map</v>
      </c>
    </row>
    <row r="68" spans="1:13" ht="12.75">
      <c r="A68" s="81">
        <v>200</v>
      </c>
      <c r="B68" s="81" t="s">
        <v>548</v>
      </c>
      <c r="C68" s="81" t="s">
        <v>443</v>
      </c>
      <c r="D68" s="81">
        <v>70.28333333333333</v>
      </c>
      <c r="E68" s="81">
        <v>-149.81666666666666</v>
      </c>
      <c r="F68" s="81">
        <v>28.963414634146343</v>
      </c>
      <c r="G68" s="81" t="s">
        <v>452</v>
      </c>
      <c r="H68" s="81" t="s">
        <v>549</v>
      </c>
      <c r="I68" s="81" t="s">
        <v>443</v>
      </c>
      <c r="J68" s="81" t="s">
        <v>461</v>
      </c>
      <c r="K68" s="81" t="s">
        <v>443</v>
      </c>
      <c r="L68" s="81" t="s">
        <v>524</v>
      </c>
      <c r="M68" s="87" t="str">
        <f t="shared" si="1"/>
        <v>View on Google Map</v>
      </c>
    </row>
    <row r="69" spans="1:13" ht="12.75">
      <c r="A69" s="81">
        <v>285</v>
      </c>
      <c r="B69" s="81" t="s">
        <v>548</v>
      </c>
      <c r="C69" s="81" t="s">
        <v>443</v>
      </c>
      <c r="D69" s="81">
        <v>70.1261</v>
      </c>
      <c r="E69" s="81">
        <v>-149.33773333333335</v>
      </c>
      <c r="F69" s="81">
        <v>30</v>
      </c>
      <c r="G69" s="81" t="s">
        <v>452</v>
      </c>
      <c r="H69" s="81" t="s">
        <v>550</v>
      </c>
      <c r="I69" s="81" t="s">
        <v>443</v>
      </c>
      <c r="J69" s="81" t="s">
        <v>461</v>
      </c>
      <c r="K69" s="81" t="s">
        <v>443</v>
      </c>
      <c r="L69" s="81" t="s">
        <v>526</v>
      </c>
      <c r="M69" s="87" t="str">
        <f t="shared" si="1"/>
        <v>View on Google Map</v>
      </c>
    </row>
    <row r="70" spans="1:13" ht="12.75">
      <c r="A70" s="81">
        <v>201</v>
      </c>
      <c r="B70" s="81" t="s">
        <v>551</v>
      </c>
      <c r="C70" s="81" t="s">
        <v>443</v>
      </c>
      <c r="D70" s="81">
        <v>70.28333333333333</v>
      </c>
      <c r="E70" s="81">
        <v>-149.81666666666666</v>
      </c>
      <c r="F70" s="81">
        <v>28.963414634146343</v>
      </c>
      <c r="G70" s="81" t="s">
        <v>452</v>
      </c>
      <c r="H70" s="81" t="s">
        <v>552</v>
      </c>
      <c r="I70" s="81" t="s">
        <v>443</v>
      </c>
      <c r="J70" s="81" t="s">
        <v>461</v>
      </c>
      <c r="K70" s="81" t="s">
        <v>443</v>
      </c>
      <c r="L70" s="81" t="s">
        <v>524</v>
      </c>
      <c r="M70" s="87" t="str">
        <f t="shared" si="1"/>
        <v>View on Google Map</v>
      </c>
    </row>
    <row r="71" spans="1:13" ht="12.75">
      <c r="A71" s="81">
        <v>286</v>
      </c>
      <c r="B71" s="81" t="s">
        <v>551</v>
      </c>
      <c r="C71" s="81" t="s">
        <v>443</v>
      </c>
      <c r="D71" s="81">
        <v>70.1261</v>
      </c>
      <c r="E71" s="81">
        <v>-149.33773333333335</v>
      </c>
      <c r="F71" s="81">
        <v>30</v>
      </c>
      <c r="G71" s="81" t="s">
        <v>452</v>
      </c>
      <c r="H71" s="81" t="s">
        <v>553</v>
      </c>
      <c r="I71" s="81" t="s">
        <v>443</v>
      </c>
      <c r="J71" s="81" t="s">
        <v>461</v>
      </c>
      <c r="K71" s="81" t="s">
        <v>443</v>
      </c>
      <c r="L71" s="81" t="s">
        <v>526</v>
      </c>
      <c r="M71" s="87" t="str">
        <f t="shared" si="1"/>
        <v>View on Google Map</v>
      </c>
    </row>
    <row r="72" spans="1:13" ht="12.75">
      <c r="A72" s="81">
        <v>202</v>
      </c>
      <c r="B72" s="81" t="s">
        <v>554</v>
      </c>
      <c r="C72" s="81" t="s">
        <v>443</v>
      </c>
      <c r="D72" s="81">
        <v>70.45</v>
      </c>
      <c r="E72" s="81">
        <v>-149.16666666666666</v>
      </c>
      <c r="F72" s="81">
        <v>4.878048780487805</v>
      </c>
      <c r="G72" s="81" t="s">
        <v>452</v>
      </c>
      <c r="H72" s="81" t="s">
        <v>555</v>
      </c>
      <c r="I72" s="81" t="s">
        <v>443</v>
      </c>
      <c r="J72" s="81" t="s">
        <v>461</v>
      </c>
      <c r="K72" s="81" t="s">
        <v>443</v>
      </c>
      <c r="L72" s="81" t="s">
        <v>524</v>
      </c>
      <c r="M72" s="87" t="str">
        <f t="shared" si="1"/>
        <v>View on Google Map</v>
      </c>
    </row>
    <row r="73" spans="1:13" ht="12.75">
      <c r="A73" s="81">
        <v>287</v>
      </c>
      <c r="B73" s="81" t="s">
        <v>554</v>
      </c>
      <c r="C73" s="81" t="s">
        <v>443</v>
      </c>
      <c r="D73" s="81">
        <v>69.9221</v>
      </c>
      <c r="E73" s="81">
        <v>-149.34523333333334</v>
      </c>
      <c r="F73" s="81">
        <v>61</v>
      </c>
      <c r="G73" s="81" t="s">
        <v>452</v>
      </c>
      <c r="H73" s="81" t="s">
        <v>556</v>
      </c>
      <c r="I73" s="81" t="s">
        <v>443</v>
      </c>
      <c r="J73" s="81" t="s">
        <v>461</v>
      </c>
      <c r="K73" s="81" t="s">
        <v>443</v>
      </c>
      <c r="L73" s="81" t="s">
        <v>526</v>
      </c>
      <c r="M73" s="87" t="str">
        <f t="shared" si="1"/>
        <v>View on Google Map</v>
      </c>
    </row>
    <row r="74" spans="1:13" ht="12.75">
      <c r="A74" s="81">
        <v>203</v>
      </c>
      <c r="B74" s="81" t="s">
        <v>557</v>
      </c>
      <c r="C74" s="81" t="s">
        <v>443</v>
      </c>
      <c r="D74" s="81">
        <v>70.23333333333333</v>
      </c>
      <c r="E74" s="81">
        <v>-148.88333333333333</v>
      </c>
      <c r="F74" s="81">
        <v>17.682926829268293</v>
      </c>
      <c r="G74" s="81" t="s">
        <v>452</v>
      </c>
      <c r="H74" s="81" t="s">
        <v>558</v>
      </c>
      <c r="I74" s="81" t="s">
        <v>443</v>
      </c>
      <c r="J74" s="81" t="s">
        <v>461</v>
      </c>
      <c r="K74" s="81" t="s">
        <v>443</v>
      </c>
      <c r="L74" s="81" t="s">
        <v>524</v>
      </c>
      <c r="M74" s="87" t="str">
        <f t="shared" si="1"/>
        <v>View on Google Map</v>
      </c>
    </row>
    <row r="75" spans="1:13" ht="12.75">
      <c r="A75" s="81">
        <v>288</v>
      </c>
      <c r="B75" s="81" t="s">
        <v>557</v>
      </c>
      <c r="C75" s="81" t="s">
        <v>443</v>
      </c>
      <c r="D75" s="81">
        <v>69.9221</v>
      </c>
      <c r="E75" s="81">
        <v>-149.34523333333334</v>
      </c>
      <c r="F75" s="81">
        <v>61</v>
      </c>
      <c r="G75" s="81" t="s">
        <v>452</v>
      </c>
      <c r="H75" s="81" t="s">
        <v>559</v>
      </c>
      <c r="I75" s="81" t="s">
        <v>443</v>
      </c>
      <c r="J75" s="81" t="s">
        <v>461</v>
      </c>
      <c r="K75" s="81" t="s">
        <v>443</v>
      </c>
      <c r="L75" s="81" t="s">
        <v>526</v>
      </c>
      <c r="M75" s="87" t="str">
        <f t="shared" si="1"/>
        <v>View on Google Map</v>
      </c>
    </row>
    <row r="76" spans="1:13" ht="12.75">
      <c r="A76" s="81">
        <v>204</v>
      </c>
      <c r="B76" s="81" t="s">
        <v>560</v>
      </c>
      <c r="C76" s="81" t="s">
        <v>443</v>
      </c>
      <c r="D76" s="81">
        <v>70.23333333333333</v>
      </c>
      <c r="E76" s="81">
        <v>-148.88333333333333</v>
      </c>
      <c r="F76" s="81">
        <v>17.682926829268293</v>
      </c>
      <c r="G76" s="81" t="s">
        <v>452</v>
      </c>
      <c r="H76" s="81" t="s">
        <v>561</v>
      </c>
      <c r="I76" s="81" t="s">
        <v>443</v>
      </c>
      <c r="J76" s="81" t="s">
        <v>461</v>
      </c>
      <c r="K76" s="81" t="s">
        <v>443</v>
      </c>
      <c r="L76" s="81" t="s">
        <v>524</v>
      </c>
      <c r="M76" s="87" t="str">
        <f t="shared" si="1"/>
        <v>View on Google Map</v>
      </c>
    </row>
    <row r="77" spans="1:13" ht="12.75">
      <c r="A77" s="81">
        <v>289</v>
      </c>
      <c r="B77" s="81" t="s">
        <v>560</v>
      </c>
      <c r="C77" s="81" t="s">
        <v>443</v>
      </c>
      <c r="D77" s="81">
        <v>69.98653333333333</v>
      </c>
      <c r="E77" s="81">
        <v>-150.08543333333333</v>
      </c>
      <c r="F77" s="81">
        <v>125</v>
      </c>
      <c r="G77" s="81" t="s">
        <v>452</v>
      </c>
      <c r="H77" s="81" t="s">
        <v>562</v>
      </c>
      <c r="I77" s="81" t="s">
        <v>443</v>
      </c>
      <c r="J77" s="81" t="s">
        <v>461</v>
      </c>
      <c r="K77" s="81" t="s">
        <v>443</v>
      </c>
      <c r="L77" s="81" t="s">
        <v>526</v>
      </c>
      <c r="M77" s="87" t="str">
        <f t="shared" si="1"/>
        <v>View on Google Map</v>
      </c>
    </row>
    <row r="78" spans="1:13" ht="12.75">
      <c r="A78" s="81">
        <v>205</v>
      </c>
      <c r="B78" s="81" t="s">
        <v>563</v>
      </c>
      <c r="C78" s="81" t="s">
        <v>443</v>
      </c>
      <c r="D78" s="81">
        <v>70.13333333333334</v>
      </c>
      <c r="E78" s="81">
        <v>-148.6</v>
      </c>
      <c r="F78" s="81">
        <v>24.390243902439025</v>
      </c>
      <c r="G78" s="81" t="s">
        <v>452</v>
      </c>
      <c r="H78" s="81" t="s">
        <v>564</v>
      </c>
      <c r="I78" s="81" t="s">
        <v>443</v>
      </c>
      <c r="J78" s="81" t="s">
        <v>461</v>
      </c>
      <c r="K78" s="81" t="s">
        <v>443</v>
      </c>
      <c r="L78" s="81" t="s">
        <v>524</v>
      </c>
      <c r="M78" s="87" t="str">
        <f t="shared" si="1"/>
        <v>View on Google Map</v>
      </c>
    </row>
    <row r="79" spans="1:13" ht="12.75">
      <c r="A79" s="81">
        <v>290</v>
      </c>
      <c r="B79" s="81" t="s">
        <v>563</v>
      </c>
      <c r="C79" s="81" t="s">
        <v>443</v>
      </c>
      <c r="D79" s="81">
        <v>69.98653333333333</v>
      </c>
      <c r="E79" s="81">
        <v>-150.08543333333333</v>
      </c>
      <c r="F79" s="81">
        <v>125</v>
      </c>
      <c r="G79" s="81" t="s">
        <v>452</v>
      </c>
      <c r="H79" s="81" t="s">
        <v>565</v>
      </c>
      <c r="I79" s="81" t="s">
        <v>443</v>
      </c>
      <c r="J79" s="81" t="s">
        <v>461</v>
      </c>
      <c r="K79" s="81" t="s">
        <v>443</v>
      </c>
      <c r="L79" s="81" t="s">
        <v>526</v>
      </c>
      <c r="M79" s="87" t="str">
        <f t="shared" si="1"/>
        <v>View on Google Map</v>
      </c>
    </row>
    <row r="80" spans="1:13" ht="12.75">
      <c r="A80" s="81">
        <v>291</v>
      </c>
      <c r="B80" s="81" t="s">
        <v>566</v>
      </c>
      <c r="C80" s="81" t="s">
        <v>443</v>
      </c>
      <c r="D80" s="81">
        <v>69.63916666666667</v>
      </c>
      <c r="E80" s="81">
        <v>-149.73946666666666</v>
      </c>
      <c r="F80" s="81">
        <v>91</v>
      </c>
      <c r="G80" s="81" t="s">
        <v>452</v>
      </c>
      <c r="H80" s="81" t="s">
        <v>567</v>
      </c>
      <c r="I80" s="81" t="s">
        <v>443</v>
      </c>
      <c r="J80" s="81" t="s">
        <v>461</v>
      </c>
      <c r="K80" s="81" t="s">
        <v>443</v>
      </c>
      <c r="L80" s="81" t="s">
        <v>526</v>
      </c>
      <c r="M80" s="87" t="str">
        <f t="shared" si="1"/>
        <v>View on Google Map</v>
      </c>
    </row>
    <row r="81" spans="1:13" ht="12.75">
      <c r="A81" s="81">
        <v>206</v>
      </c>
      <c r="B81" s="81" t="s">
        <v>568</v>
      </c>
      <c r="C81" s="81" t="s">
        <v>443</v>
      </c>
      <c r="D81" s="81">
        <v>70.11666666666666</v>
      </c>
      <c r="E81" s="81">
        <v>-146.16666666666666</v>
      </c>
      <c r="F81" s="81">
        <v>3.048780487804878</v>
      </c>
      <c r="G81" s="81" t="s">
        <v>452</v>
      </c>
      <c r="H81" s="81" t="s">
        <v>569</v>
      </c>
      <c r="I81" s="81" t="s">
        <v>443</v>
      </c>
      <c r="J81" s="81" t="s">
        <v>461</v>
      </c>
      <c r="K81" s="81" t="s">
        <v>443</v>
      </c>
      <c r="L81" s="81" t="s">
        <v>524</v>
      </c>
      <c r="M81" s="87" t="str">
        <f t="shared" si="1"/>
        <v>View on Google Map</v>
      </c>
    </row>
    <row r="82" spans="1:13" ht="12.75">
      <c r="A82" s="81">
        <v>292</v>
      </c>
      <c r="B82" s="81" t="s">
        <v>568</v>
      </c>
      <c r="C82" s="81" t="s">
        <v>443</v>
      </c>
      <c r="D82" s="81">
        <v>69.63916666666667</v>
      </c>
      <c r="E82" s="81">
        <v>-149.73946666666666</v>
      </c>
      <c r="F82" s="81">
        <v>91</v>
      </c>
      <c r="G82" s="81" t="s">
        <v>452</v>
      </c>
      <c r="H82" s="81" t="s">
        <v>570</v>
      </c>
      <c r="I82" s="81" t="s">
        <v>443</v>
      </c>
      <c r="J82" s="81" t="s">
        <v>461</v>
      </c>
      <c r="K82" s="81" t="s">
        <v>443</v>
      </c>
      <c r="L82" s="81" t="s">
        <v>526</v>
      </c>
      <c r="M82" s="87" t="str">
        <f t="shared" si="1"/>
        <v>View on Google Map</v>
      </c>
    </row>
    <row r="83" spans="1:13" ht="12.75">
      <c r="A83" s="81">
        <v>207</v>
      </c>
      <c r="B83" s="81" t="s">
        <v>571</v>
      </c>
      <c r="C83" s="81" t="s">
        <v>443</v>
      </c>
      <c r="D83" s="81">
        <v>70.1</v>
      </c>
      <c r="E83" s="81">
        <v>-146.26666666666668</v>
      </c>
      <c r="F83" s="81">
        <v>9.146341463414634</v>
      </c>
      <c r="G83" s="81" t="s">
        <v>452</v>
      </c>
      <c r="H83" s="81" t="s">
        <v>572</v>
      </c>
      <c r="I83" s="81" t="s">
        <v>443</v>
      </c>
      <c r="J83" s="81" t="s">
        <v>461</v>
      </c>
      <c r="K83" s="81" t="s">
        <v>443</v>
      </c>
      <c r="L83" s="81" t="s">
        <v>524</v>
      </c>
      <c r="M83" s="87" t="str">
        <f t="shared" si="1"/>
        <v>View on Google Map</v>
      </c>
    </row>
    <row r="84" spans="1:13" ht="12.75">
      <c r="A84" s="81">
        <v>293</v>
      </c>
      <c r="B84" s="81" t="s">
        <v>571</v>
      </c>
      <c r="C84" s="81" t="s">
        <v>443</v>
      </c>
      <c r="D84" s="81">
        <v>68.82078333333334</v>
      </c>
      <c r="E84" s="81">
        <v>-149.7646</v>
      </c>
      <c r="F84" s="81">
        <v>579</v>
      </c>
      <c r="G84" s="81" t="s">
        <v>452</v>
      </c>
      <c r="H84" s="81" t="s">
        <v>573</v>
      </c>
      <c r="I84" s="81" t="s">
        <v>443</v>
      </c>
      <c r="J84" s="81" t="s">
        <v>461</v>
      </c>
      <c r="K84" s="81" t="s">
        <v>443</v>
      </c>
      <c r="L84" s="81" t="s">
        <v>526</v>
      </c>
      <c r="M84" s="87" t="str">
        <f t="shared" si="1"/>
        <v>View on Google Map</v>
      </c>
    </row>
    <row r="85" spans="1:13" ht="12.75">
      <c r="A85" s="81">
        <v>208</v>
      </c>
      <c r="B85" s="81" t="s">
        <v>574</v>
      </c>
      <c r="C85" s="81" t="s">
        <v>443</v>
      </c>
      <c r="D85" s="81">
        <v>70.05</v>
      </c>
      <c r="E85" s="81">
        <v>-146.98333333333332</v>
      </c>
      <c r="F85" s="81">
        <v>24.390243902439025</v>
      </c>
      <c r="G85" s="81" t="s">
        <v>452</v>
      </c>
      <c r="H85" s="81" t="s">
        <v>575</v>
      </c>
      <c r="I85" s="81" t="s">
        <v>443</v>
      </c>
      <c r="J85" s="81" t="s">
        <v>461</v>
      </c>
      <c r="K85" s="81" t="s">
        <v>443</v>
      </c>
      <c r="L85" s="81" t="s">
        <v>524</v>
      </c>
      <c r="M85" s="87" t="str">
        <f t="shared" si="1"/>
        <v>View on Google Map</v>
      </c>
    </row>
    <row r="86" spans="1:13" ht="12.75">
      <c r="A86" s="81">
        <v>294</v>
      </c>
      <c r="B86" s="81" t="s">
        <v>574</v>
      </c>
      <c r="C86" s="81" t="s">
        <v>443</v>
      </c>
      <c r="D86" s="81">
        <v>68.82061666666667</v>
      </c>
      <c r="E86" s="81">
        <v>-149.74383333333333</v>
      </c>
      <c r="F86" s="81">
        <v>579</v>
      </c>
      <c r="G86" s="81" t="s">
        <v>452</v>
      </c>
      <c r="H86" s="81" t="s">
        <v>576</v>
      </c>
      <c r="I86" s="81" t="s">
        <v>443</v>
      </c>
      <c r="J86" s="81" t="s">
        <v>461</v>
      </c>
      <c r="K86" s="81" t="s">
        <v>443</v>
      </c>
      <c r="L86" s="81" t="s">
        <v>526</v>
      </c>
      <c r="M86" s="87" t="str">
        <f t="shared" si="1"/>
        <v>View on Google Map</v>
      </c>
    </row>
    <row r="87" spans="1:13" ht="12.75">
      <c r="A87" s="81">
        <v>209</v>
      </c>
      <c r="B87" s="81" t="s">
        <v>577</v>
      </c>
      <c r="C87" s="81" t="s">
        <v>443</v>
      </c>
      <c r="D87" s="81">
        <v>70.05</v>
      </c>
      <c r="E87" s="81">
        <v>-146.98333333333332</v>
      </c>
      <c r="F87" s="81">
        <v>24.390243902439025</v>
      </c>
      <c r="G87" s="81" t="s">
        <v>452</v>
      </c>
      <c r="H87" s="81" t="s">
        <v>578</v>
      </c>
      <c r="I87" s="81" t="s">
        <v>443</v>
      </c>
      <c r="J87" s="81" t="s">
        <v>461</v>
      </c>
      <c r="K87" s="81" t="s">
        <v>443</v>
      </c>
      <c r="L87" s="81" t="s">
        <v>524</v>
      </c>
      <c r="M87" s="87" t="str">
        <f t="shared" si="1"/>
        <v>View on Google Map</v>
      </c>
    </row>
    <row r="88" spans="1:13" ht="12.75">
      <c r="A88" s="81">
        <v>295</v>
      </c>
      <c r="B88" s="81" t="s">
        <v>577</v>
      </c>
      <c r="C88" s="81" t="s">
        <v>443</v>
      </c>
      <c r="D88" s="81">
        <v>68.82153</v>
      </c>
      <c r="E88" s="81">
        <v>-149.05867</v>
      </c>
      <c r="F88" s="81">
        <v>518</v>
      </c>
      <c r="G88" s="81" t="s">
        <v>452</v>
      </c>
      <c r="H88" s="81" t="s">
        <v>579</v>
      </c>
      <c r="I88" s="81" t="s">
        <v>443</v>
      </c>
      <c r="J88" s="81" t="s">
        <v>461</v>
      </c>
      <c r="K88" s="81" t="s">
        <v>443</v>
      </c>
      <c r="L88" s="81" t="s">
        <v>526</v>
      </c>
      <c r="M88" s="87" t="str">
        <f t="shared" si="1"/>
        <v>View on Google Map</v>
      </c>
    </row>
    <row r="89" spans="1:13" ht="12.75">
      <c r="A89" s="81">
        <v>210</v>
      </c>
      <c r="B89" s="81" t="s">
        <v>580</v>
      </c>
      <c r="C89" s="81" t="s">
        <v>443</v>
      </c>
      <c r="D89" s="81">
        <v>70.15</v>
      </c>
      <c r="E89" s="81">
        <v>-147.36666666666667</v>
      </c>
      <c r="F89" s="81">
        <v>6.707317073170732</v>
      </c>
      <c r="G89" s="81" t="s">
        <v>452</v>
      </c>
      <c r="H89" s="81" t="s">
        <v>581</v>
      </c>
      <c r="I89" s="81" t="s">
        <v>443</v>
      </c>
      <c r="J89" s="81" t="s">
        <v>461</v>
      </c>
      <c r="K89" s="81" t="s">
        <v>443</v>
      </c>
      <c r="L89" s="81" t="s">
        <v>524</v>
      </c>
      <c r="M89" s="87" t="str">
        <f t="shared" si="1"/>
        <v>View on Google Map</v>
      </c>
    </row>
    <row r="90" spans="1:13" ht="12.75">
      <c r="A90" s="81">
        <v>296</v>
      </c>
      <c r="B90" s="81" t="s">
        <v>580</v>
      </c>
      <c r="C90" s="81" t="s">
        <v>443</v>
      </c>
      <c r="D90" s="81">
        <v>68.81711666666666</v>
      </c>
      <c r="E90" s="81">
        <v>-149.05956666666665</v>
      </c>
      <c r="F90" s="81">
        <v>518</v>
      </c>
      <c r="G90" s="81" t="s">
        <v>452</v>
      </c>
      <c r="H90" s="81" t="s">
        <v>582</v>
      </c>
      <c r="I90" s="81" t="s">
        <v>443</v>
      </c>
      <c r="J90" s="81" t="s">
        <v>461</v>
      </c>
      <c r="K90" s="81" t="s">
        <v>443</v>
      </c>
      <c r="L90" s="81" t="s">
        <v>526</v>
      </c>
      <c r="M90" s="87" t="str">
        <f t="shared" si="1"/>
        <v>View on Google Map</v>
      </c>
    </row>
    <row r="91" spans="1:13" ht="12.75">
      <c r="A91" s="81">
        <v>211</v>
      </c>
      <c r="B91" s="81" t="s">
        <v>583</v>
      </c>
      <c r="C91" s="81" t="s">
        <v>443</v>
      </c>
      <c r="D91" s="81">
        <v>70.15</v>
      </c>
      <c r="E91" s="81">
        <v>-147.36666666666667</v>
      </c>
      <c r="F91" s="81">
        <v>6.707317073170732</v>
      </c>
      <c r="G91" s="81" t="s">
        <v>452</v>
      </c>
      <c r="H91" s="81" t="s">
        <v>584</v>
      </c>
      <c r="I91" s="81" t="s">
        <v>443</v>
      </c>
      <c r="J91" s="81" t="s">
        <v>461</v>
      </c>
      <c r="K91" s="81" t="s">
        <v>443</v>
      </c>
      <c r="L91" s="81" t="s">
        <v>524</v>
      </c>
      <c r="M91" s="87" t="str">
        <f t="shared" si="1"/>
        <v>View on Google Map</v>
      </c>
    </row>
    <row r="92" spans="1:13" ht="12.75">
      <c r="A92" s="81">
        <v>297</v>
      </c>
      <c r="B92" s="81" t="s">
        <v>583</v>
      </c>
      <c r="C92" s="81" t="s">
        <v>443</v>
      </c>
      <c r="D92" s="81">
        <v>69.35618333333333</v>
      </c>
      <c r="E92" s="81">
        <v>-150.219</v>
      </c>
      <c r="F92" s="81">
        <v>168</v>
      </c>
      <c r="G92" s="81" t="s">
        <v>452</v>
      </c>
      <c r="H92" s="81" t="s">
        <v>585</v>
      </c>
      <c r="I92" s="81" t="s">
        <v>443</v>
      </c>
      <c r="J92" s="81" t="s">
        <v>461</v>
      </c>
      <c r="K92" s="81" t="s">
        <v>443</v>
      </c>
      <c r="L92" s="81" t="s">
        <v>526</v>
      </c>
      <c r="M92" s="87" t="str">
        <f t="shared" si="1"/>
        <v>View on Google Map</v>
      </c>
    </row>
    <row r="93" spans="1:13" ht="12.75">
      <c r="A93" s="81">
        <v>212</v>
      </c>
      <c r="B93" s="81" t="s">
        <v>586</v>
      </c>
      <c r="C93" s="81" t="s">
        <v>443</v>
      </c>
      <c r="D93" s="81">
        <v>70.03333333333333</v>
      </c>
      <c r="E93" s="81">
        <v>-147.65</v>
      </c>
      <c r="F93" s="81">
        <v>28.04878048780488</v>
      </c>
      <c r="G93" s="81" t="s">
        <v>452</v>
      </c>
      <c r="H93" s="81" t="s">
        <v>587</v>
      </c>
      <c r="I93" s="81" t="s">
        <v>443</v>
      </c>
      <c r="J93" s="81" t="s">
        <v>461</v>
      </c>
      <c r="K93" s="81" t="s">
        <v>443</v>
      </c>
      <c r="L93" s="81" t="s">
        <v>524</v>
      </c>
      <c r="M93" s="87" t="str">
        <f t="shared" si="1"/>
        <v>View on Google Map</v>
      </c>
    </row>
    <row r="94" spans="1:13" ht="12.75">
      <c r="A94" s="81">
        <v>298</v>
      </c>
      <c r="B94" s="81" t="s">
        <v>586</v>
      </c>
      <c r="C94" s="81" t="s">
        <v>443</v>
      </c>
      <c r="D94" s="81">
        <v>69.35618333333333</v>
      </c>
      <c r="E94" s="81">
        <v>-150.219</v>
      </c>
      <c r="F94" s="81">
        <v>168</v>
      </c>
      <c r="G94" s="81" t="s">
        <v>452</v>
      </c>
      <c r="H94" s="81" t="s">
        <v>588</v>
      </c>
      <c r="I94" s="81" t="s">
        <v>443</v>
      </c>
      <c r="J94" s="81" t="s">
        <v>461</v>
      </c>
      <c r="K94" s="81" t="s">
        <v>443</v>
      </c>
      <c r="L94" s="81" t="s">
        <v>526</v>
      </c>
      <c r="M94" s="87" t="str">
        <f t="shared" si="1"/>
        <v>View on Google Map</v>
      </c>
    </row>
    <row r="95" spans="1:13" ht="12.75">
      <c r="A95" s="81">
        <v>213</v>
      </c>
      <c r="B95" s="81" t="s">
        <v>589</v>
      </c>
      <c r="C95" s="81" t="s">
        <v>443</v>
      </c>
      <c r="D95" s="81">
        <v>70.03333333333333</v>
      </c>
      <c r="E95" s="81">
        <v>-147.65</v>
      </c>
      <c r="F95" s="81">
        <v>28.04878048780488</v>
      </c>
      <c r="G95" s="81" t="s">
        <v>452</v>
      </c>
      <c r="H95" s="81" t="s">
        <v>590</v>
      </c>
      <c r="I95" s="81" t="s">
        <v>443</v>
      </c>
      <c r="J95" s="81" t="s">
        <v>461</v>
      </c>
      <c r="K95" s="81" t="s">
        <v>443</v>
      </c>
      <c r="L95" s="81" t="s">
        <v>524</v>
      </c>
      <c r="M95" s="87" t="str">
        <f t="shared" si="1"/>
        <v>View on Google Map</v>
      </c>
    </row>
    <row r="96" spans="1:13" ht="12.75">
      <c r="A96" s="81">
        <v>299</v>
      </c>
      <c r="B96" s="81" t="s">
        <v>589</v>
      </c>
      <c r="C96" s="81" t="s">
        <v>443</v>
      </c>
      <c r="D96" s="81">
        <v>69.5458</v>
      </c>
      <c r="E96" s="81">
        <v>-150.37883333333335</v>
      </c>
      <c r="F96" s="81">
        <v>107</v>
      </c>
      <c r="G96" s="81" t="s">
        <v>452</v>
      </c>
      <c r="H96" s="81" t="s">
        <v>591</v>
      </c>
      <c r="I96" s="81" t="s">
        <v>443</v>
      </c>
      <c r="J96" s="81" t="s">
        <v>461</v>
      </c>
      <c r="K96" s="81" t="s">
        <v>443</v>
      </c>
      <c r="L96" s="81" t="s">
        <v>526</v>
      </c>
      <c r="M96" s="87" t="str">
        <f t="shared" si="1"/>
        <v>View on Google Map</v>
      </c>
    </row>
    <row r="97" spans="1:13" ht="12.75">
      <c r="A97" s="81">
        <v>214</v>
      </c>
      <c r="B97" s="81" t="s">
        <v>592</v>
      </c>
      <c r="C97" s="81" t="s">
        <v>443</v>
      </c>
      <c r="D97" s="81">
        <v>69.83333333333333</v>
      </c>
      <c r="E97" s="81">
        <v>-147.93333333333334</v>
      </c>
      <c r="F97" s="81">
        <v>92.98780487804879</v>
      </c>
      <c r="G97" s="81" t="s">
        <v>452</v>
      </c>
      <c r="H97" s="81" t="s">
        <v>593</v>
      </c>
      <c r="I97" s="81" t="s">
        <v>443</v>
      </c>
      <c r="J97" s="81" t="s">
        <v>461</v>
      </c>
      <c r="K97" s="81" t="s">
        <v>443</v>
      </c>
      <c r="L97" s="81" t="s">
        <v>524</v>
      </c>
      <c r="M97" s="87" t="str">
        <f t="shared" si="1"/>
        <v>View on Google Map</v>
      </c>
    </row>
    <row r="98" spans="1:13" ht="12.75">
      <c r="A98" s="81">
        <v>300</v>
      </c>
      <c r="B98" s="81" t="s">
        <v>592</v>
      </c>
      <c r="C98" s="81" t="s">
        <v>443</v>
      </c>
      <c r="D98" s="81">
        <v>69.5458</v>
      </c>
      <c r="E98" s="81">
        <v>-150.37883333333335</v>
      </c>
      <c r="F98" s="81">
        <v>107</v>
      </c>
      <c r="G98" s="81" t="s">
        <v>452</v>
      </c>
      <c r="H98" s="81" t="s">
        <v>594</v>
      </c>
      <c r="I98" s="81" t="s">
        <v>443</v>
      </c>
      <c r="J98" s="81" t="s">
        <v>461</v>
      </c>
      <c r="K98" s="81" t="s">
        <v>443</v>
      </c>
      <c r="L98" s="81" t="s">
        <v>526</v>
      </c>
      <c r="M98" s="87" t="str">
        <f t="shared" si="1"/>
        <v>View on Google Map</v>
      </c>
    </row>
    <row r="99" spans="1:13" ht="12.75">
      <c r="A99" s="81">
        <v>215</v>
      </c>
      <c r="B99" s="81" t="s">
        <v>595</v>
      </c>
      <c r="C99" s="81" t="s">
        <v>443</v>
      </c>
      <c r="D99" s="81">
        <v>69.83333333333333</v>
      </c>
      <c r="E99" s="81">
        <v>-147.93333333333334</v>
      </c>
      <c r="F99" s="81">
        <v>92.98780487804879</v>
      </c>
      <c r="G99" s="81" t="s">
        <v>452</v>
      </c>
      <c r="H99" s="81" t="s">
        <v>596</v>
      </c>
      <c r="I99" s="81" t="s">
        <v>443</v>
      </c>
      <c r="J99" s="81" t="s">
        <v>461</v>
      </c>
      <c r="K99" s="81" t="s">
        <v>443</v>
      </c>
      <c r="L99" s="81" t="s">
        <v>524</v>
      </c>
      <c r="M99" s="87" t="str">
        <f t="shared" si="1"/>
        <v>View on Google Map</v>
      </c>
    </row>
    <row r="100" spans="1:13" ht="12.75">
      <c r="A100" s="81">
        <v>301</v>
      </c>
      <c r="B100" s="81" t="s">
        <v>595</v>
      </c>
      <c r="C100" s="81" t="s">
        <v>443</v>
      </c>
      <c r="D100" s="81">
        <v>69.5237</v>
      </c>
      <c r="E100" s="81">
        <v>-150.5527</v>
      </c>
      <c r="F100" s="81">
        <v>107</v>
      </c>
      <c r="G100" s="81" t="s">
        <v>452</v>
      </c>
      <c r="H100" s="81" t="s">
        <v>597</v>
      </c>
      <c r="I100" s="81" t="s">
        <v>443</v>
      </c>
      <c r="J100" s="81" t="s">
        <v>461</v>
      </c>
      <c r="K100" s="81" t="s">
        <v>443</v>
      </c>
      <c r="L100" s="81" t="s">
        <v>526</v>
      </c>
      <c r="M100" s="87" t="str">
        <f t="shared" si="1"/>
        <v>View on Google Map</v>
      </c>
    </row>
    <row r="101" spans="1:13" ht="12.75">
      <c r="A101" s="81">
        <v>216</v>
      </c>
      <c r="B101" s="81" t="s">
        <v>598</v>
      </c>
      <c r="C101" s="81" t="s">
        <v>443</v>
      </c>
      <c r="D101" s="81">
        <v>69.88333333333334</v>
      </c>
      <c r="E101" s="81">
        <v>-148.63333333333333</v>
      </c>
      <c r="F101" s="81">
        <v>118.90243902439025</v>
      </c>
      <c r="G101" s="81" t="s">
        <v>452</v>
      </c>
      <c r="H101" s="81" t="s">
        <v>599</v>
      </c>
      <c r="I101" s="81" t="s">
        <v>443</v>
      </c>
      <c r="J101" s="81" t="s">
        <v>461</v>
      </c>
      <c r="K101" s="81" t="s">
        <v>443</v>
      </c>
      <c r="L101" s="81" t="s">
        <v>524</v>
      </c>
      <c r="M101" s="87" t="str">
        <f t="shared" si="1"/>
        <v>View on Google Map</v>
      </c>
    </row>
    <row r="102" spans="1:13" ht="12.75">
      <c r="A102" s="81">
        <v>302</v>
      </c>
      <c r="B102" s="81" t="s">
        <v>598</v>
      </c>
      <c r="C102" s="81" t="s">
        <v>443</v>
      </c>
      <c r="D102" s="81">
        <v>69.5237</v>
      </c>
      <c r="E102" s="81">
        <v>-150.5527</v>
      </c>
      <c r="F102" s="81">
        <v>107</v>
      </c>
      <c r="G102" s="81" t="s">
        <v>452</v>
      </c>
      <c r="H102" s="81" t="s">
        <v>600</v>
      </c>
      <c r="I102" s="81" t="s">
        <v>443</v>
      </c>
      <c r="J102" s="81" t="s">
        <v>461</v>
      </c>
      <c r="K102" s="81" t="s">
        <v>443</v>
      </c>
      <c r="L102" s="81" t="s">
        <v>526</v>
      </c>
      <c r="M102" s="87" t="str">
        <f t="shared" si="1"/>
        <v>View on Google Map</v>
      </c>
    </row>
    <row r="103" spans="1:13" ht="12.75">
      <c r="A103" s="81">
        <v>217</v>
      </c>
      <c r="B103" s="81" t="s">
        <v>601</v>
      </c>
      <c r="C103" s="81" t="s">
        <v>443</v>
      </c>
      <c r="D103" s="81">
        <v>69.7</v>
      </c>
      <c r="E103" s="81">
        <v>-148.48333333333332</v>
      </c>
      <c r="F103" s="81">
        <v>125</v>
      </c>
      <c r="G103" s="81" t="s">
        <v>452</v>
      </c>
      <c r="H103" s="81" t="s">
        <v>602</v>
      </c>
      <c r="I103" s="81" t="s">
        <v>443</v>
      </c>
      <c r="J103" s="81" t="s">
        <v>461</v>
      </c>
      <c r="K103" s="81" t="s">
        <v>443</v>
      </c>
      <c r="L103" s="81" t="s">
        <v>524</v>
      </c>
      <c r="M103" s="87" t="str">
        <f t="shared" si="1"/>
        <v>View on Google Map</v>
      </c>
    </row>
    <row r="104" spans="1:13" ht="12.75">
      <c r="A104" s="81">
        <v>303</v>
      </c>
      <c r="B104" s="81" t="s">
        <v>601</v>
      </c>
      <c r="C104" s="81" t="s">
        <v>443</v>
      </c>
      <c r="D104" s="81">
        <v>69.6104</v>
      </c>
      <c r="E104" s="81">
        <v>-148.82113333333334</v>
      </c>
      <c r="F104" s="81">
        <v>107</v>
      </c>
      <c r="G104" s="81" t="s">
        <v>452</v>
      </c>
      <c r="H104" s="81" t="s">
        <v>603</v>
      </c>
      <c r="I104" s="81" t="s">
        <v>443</v>
      </c>
      <c r="J104" s="81" t="s">
        <v>461</v>
      </c>
      <c r="K104" s="81" t="s">
        <v>443</v>
      </c>
      <c r="L104" s="81" t="s">
        <v>526</v>
      </c>
      <c r="M104" s="87" t="str">
        <f t="shared" si="1"/>
        <v>View on Google Map</v>
      </c>
    </row>
    <row r="105" spans="1:13" ht="12.75">
      <c r="A105" s="81">
        <v>218</v>
      </c>
      <c r="B105" s="81" t="s">
        <v>604</v>
      </c>
      <c r="C105" s="81" t="s">
        <v>443</v>
      </c>
      <c r="D105" s="81">
        <v>69.7</v>
      </c>
      <c r="E105" s="81">
        <v>-148.48333333333332</v>
      </c>
      <c r="F105" s="81">
        <v>125</v>
      </c>
      <c r="G105" s="81" t="s">
        <v>452</v>
      </c>
      <c r="H105" s="81" t="s">
        <v>605</v>
      </c>
      <c r="I105" s="81" t="s">
        <v>443</v>
      </c>
      <c r="J105" s="81" t="s">
        <v>461</v>
      </c>
      <c r="K105" s="81" t="s">
        <v>443</v>
      </c>
      <c r="L105" s="81" t="s">
        <v>524</v>
      </c>
      <c r="M105" s="87" t="str">
        <f t="shared" si="1"/>
        <v>View on Google Map</v>
      </c>
    </row>
    <row r="106" spans="1:13" ht="12.75">
      <c r="A106" s="81">
        <v>304</v>
      </c>
      <c r="B106" s="81" t="s">
        <v>604</v>
      </c>
      <c r="C106" s="81" t="s">
        <v>443</v>
      </c>
      <c r="D106" s="81">
        <v>69.6104</v>
      </c>
      <c r="E106" s="81">
        <v>-148.82113333333334</v>
      </c>
      <c r="F106" s="81">
        <v>107</v>
      </c>
      <c r="G106" s="81" t="s">
        <v>452</v>
      </c>
      <c r="H106" s="81" t="s">
        <v>606</v>
      </c>
      <c r="I106" s="81" t="s">
        <v>443</v>
      </c>
      <c r="J106" s="81" t="s">
        <v>461</v>
      </c>
      <c r="K106" s="81" t="s">
        <v>443</v>
      </c>
      <c r="L106" s="81" t="s">
        <v>526</v>
      </c>
      <c r="M106" s="87" t="str">
        <f t="shared" si="1"/>
        <v>View on Google Map</v>
      </c>
    </row>
    <row r="107" spans="1:13" ht="12.75">
      <c r="A107" s="81">
        <v>232</v>
      </c>
      <c r="B107" s="81" t="s">
        <v>607</v>
      </c>
      <c r="C107" s="81" t="s">
        <v>443</v>
      </c>
      <c r="D107" s="81">
        <v>69.26666666666667</v>
      </c>
      <c r="E107" s="81">
        <v>-148.46666666666667</v>
      </c>
      <c r="F107" s="81">
        <v>338.719512195122</v>
      </c>
      <c r="G107" s="81" t="s">
        <v>452</v>
      </c>
      <c r="H107" s="81" t="s">
        <v>608</v>
      </c>
      <c r="I107" s="81" t="s">
        <v>443</v>
      </c>
      <c r="J107" s="81" t="s">
        <v>461</v>
      </c>
      <c r="K107" s="81" t="s">
        <v>443</v>
      </c>
      <c r="L107" s="81" t="s">
        <v>524</v>
      </c>
      <c r="M107" s="87" t="str">
        <f t="shared" si="1"/>
        <v>View on Google Map</v>
      </c>
    </row>
    <row r="108" spans="1:13" ht="12.75">
      <c r="A108" s="81">
        <v>239</v>
      </c>
      <c r="B108" s="81" t="s">
        <v>609</v>
      </c>
      <c r="C108" s="81" t="s">
        <v>610</v>
      </c>
      <c r="D108" s="81" t="s">
        <v>443</v>
      </c>
      <c r="E108" s="81" t="s">
        <v>443</v>
      </c>
      <c r="F108" s="81" t="s">
        <v>443</v>
      </c>
      <c r="G108" s="81" t="s">
        <v>452</v>
      </c>
      <c r="H108" s="81" t="s">
        <v>443</v>
      </c>
      <c r="I108" s="81" t="s">
        <v>443</v>
      </c>
      <c r="J108" s="81" t="s">
        <v>461</v>
      </c>
      <c r="K108" s="81" t="s">
        <v>443</v>
      </c>
      <c r="L108" s="81" t="s">
        <v>611</v>
      </c>
      <c r="M108" s="87" t="str">
        <f t="shared" si="1"/>
        <v>View on Google Map</v>
      </c>
    </row>
    <row r="109" spans="1:13" ht="12.75">
      <c r="A109" s="81">
        <v>144</v>
      </c>
      <c r="B109" s="81" t="s">
        <v>612</v>
      </c>
      <c r="C109" s="81" t="s">
        <v>613</v>
      </c>
      <c r="D109" s="81">
        <v>68.63333333333334</v>
      </c>
      <c r="E109" s="81">
        <v>-149.6</v>
      </c>
      <c r="F109" s="81">
        <v>719</v>
      </c>
      <c r="G109" s="81" t="s">
        <v>452</v>
      </c>
      <c r="H109" s="81" t="s">
        <v>443</v>
      </c>
      <c r="I109" s="81" t="s">
        <v>443</v>
      </c>
      <c r="J109" s="81" t="s">
        <v>461</v>
      </c>
      <c r="K109" s="81" t="s">
        <v>443</v>
      </c>
      <c r="L109" s="81" t="s">
        <v>462</v>
      </c>
      <c r="M109" s="87" t="str">
        <f t="shared" si="1"/>
        <v>View on Google Map</v>
      </c>
    </row>
    <row r="110" spans="1:13" ht="12.75">
      <c r="A110" s="81">
        <v>401</v>
      </c>
      <c r="B110" s="81" t="s">
        <v>614</v>
      </c>
      <c r="C110" s="81" t="s">
        <v>443</v>
      </c>
      <c r="D110" s="81" t="s">
        <v>443</v>
      </c>
      <c r="E110" s="81" t="s">
        <v>443</v>
      </c>
      <c r="F110" s="81" t="s">
        <v>443</v>
      </c>
      <c r="G110" s="81" t="s">
        <v>452</v>
      </c>
      <c r="H110" s="81" t="s">
        <v>443</v>
      </c>
      <c r="I110" s="81" t="s">
        <v>443</v>
      </c>
      <c r="J110" s="81" t="s">
        <v>461</v>
      </c>
      <c r="K110" s="81" t="s">
        <v>443</v>
      </c>
      <c r="L110" s="81" t="s">
        <v>615</v>
      </c>
      <c r="M110" s="87" t="str">
        <f t="shared" si="1"/>
        <v>View on Google Map</v>
      </c>
    </row>
    <row r="111" spans="1:13" ht="12.75">
      <c r="A111" s="81">
        <v>403</v>
      </c>
      <c r="B111" s="81" t="s">
        <v>616</v>
      </c>
      <c r="C111" s="81" t="s">
        <v>443</v>
      </c>
      <c r="D111" s="81" t="s">
        <v>443</v>
      </c>
      <c r="E111" s="81" t="s">
        <v>443</v>
      </c>
      <c r="F111" s="81" t="s">
        <v>443</v>
      </c>
      <c r="G111" s="81" t="s">
        <v>452</v>
      </c>
      <c r="H111" s="81" t="s">
        <v>443</v>
      </c>
      <c r="I111" s="81" t="s">
        <v>443</v>
      </c>
      <c r="J111" s="81" t="s">
        <v>461</v>
      </c>
      <c r="K111" s="81" t="s">
        <v>443</v>
      </c>
      <c r="L111" s="81" t="s">
        <v>617</v>
      </c>
      <c r="M111" s="87" t="str">
        <f t="shared" si="1"/>
        <v>View on Google Map</v>
      </c>
    </row>
    <row r="112" spans="1:13" ht="12.75">
      <c r="A112" s="81">
        <v>403</v>
      </c>
      <c r="B112" s="81" t="s">
        <v>616</v>
      </c>
      <c r="C112" s="81" t="s">
        <v>443</v>
      </c>
      <c r="D112" s="81" t="s">
        <v>443</v>
      </c>
      <c r="E112" s="81" t="s">
        <v>443</v>
      </c>
      <c r="F112" s="81" t="s">
        <v>443</v>
      </c>
      <c r="G112" s="81" t="s">
        <v>452</v>
      </c>
      <c r="H112" s="81" t="s">
        <v>443</v>
      </c>
      <c r="I112" s="81" t="s">
        <v>443</v>
      </c>
      <c r="J112" s="81" t="s">
        <v>461</v>
      </c>
      <c r="K112" s="81" t="s">
        <v>443</v>
      </c>
      <c r="L112" s="81" t="s">
        <v>617</v>
      </c>
      <c r="M112" s="87" t="str">
        <f t="shared" si="1"/>
        <v>View on Google Map</v>
      </c>
    </row>
    <row r="113" spans="1:13" ht="12.75">
      <c r="A113" s="81">
        <v>1209</v>
      </c>
      <c r="B113" s="81" t="s">
        <v>618</v>
      </c>
      <c r="C113" s="81" t="s">
        <v>619</v>
      </c>
      <c r="D113" s="81">
        <v>68.93442</v>
      </c>
      <c r="E113" s="81">
        <v>-150.21242</v>
      </c>
      <c r="F113" s="81" t="s">
        <v>443</v>
      </c>
      <c r="G113" s="81" t="s">
        <v>444</v>
      </c>
      <c r="H113" s="81" t="s">
        <v>443</v>
      </c>
      <c r="I113" s="81" t="s">
        <v>443</v>
      </c>
      <c r="J113" s="81" t="s">
        <v>448</v>
      </c>
      <c r="K113" s="81" t="s">
        <v>443</v>
      </c>
      <c r="L113" s="81" t="s">
        <v>449</v>
      </c>
      <c r="M113" s="87" t="str">
        <f t="shared" si="1"/>
        <v>View on Google Map</v>
      </c>
    </row>
    <row r="114" spans="1:13" ht="12.75">
      <c r="A114" s="81">
        <v>482</v>
      </c>
      <c r="B114" s="81" t="s">
        <v>620</v>
      </c>
      <c r="C114" s="81" t="s">
        <v>443</v>
      </c>
      <c r="D114" s="81">
        <v>68.951483333</v>
      </c>
      <c r="E114" s="81">
        <v>-150.194333333</v>
      </c>
      <c r="F114" s="81">
        <v>399</v>
      </c>
      <c r="G114" s="81" t="s">
        <v>452</v>
      </c>
      <c r="H114" s="81" t="s">
        <v>443</v>
      </c>
      <c r="I114" s="81" t="s">
        <v>443</v>
      </c>
      <c r="J114" s="81" t="s">
        <v>496</v>
      </c>
      <c r="K114" s="81" t="s">
        <v>443</v>
      </c>
      <c r="L114" s="81" t="s">
        <v>449</v>
      </c>
      <c r="M114" s="87" t="str">
        <f t="shared" si="1"/>
        <v>View on Google Map</v>
      </c>
    </row>
    <row r="115" spans="1:13" ht="12.75">
      <c r="A115" s="81">
        <v>483</v>
      </c>
      <c r="B115" s="81" t="s">
        <v>621</v>
      </c>
      <c r="C115" s="81" t="s">
        <v>443</v>
      </c>
      <c r="D115" s="81">
        <v>68.950783333</v>
      </c>
      <c r="E115" s="81">
        <v>-150.19835</v>
      </c>
      <c r="F115" s="81">
        <v>399</v>
      </c>
      <c r="G115" s="81" t="s">
        <v>460</v>
      </c>
      <c r="H115" s="81" t="s">
        <v>622</v>
      </c>
      <c r="I115" s="81" t="s">
        <v>443</v>
      </c>
      <c r="J115" s="81" t="s">
        <v>496</v>
      </c>
      <c r="K115" s="81" t="s">
        <v>443</v>
      </c>
      <c r="L115" s="81" t="s">
        <v>449</v>
      </c>
      <c r="M115" s="87" t="str">
        <f t="shared" si="1"/>
        <v>View on Google Map</v>
      </c>
    </row>
    <row r="116" spans="1:13" ht="12.75">
      <c r="A116" s="81">
        <v>484</v>
      </c>
      <c r="B116" s="81" t="s">
        <v>623</v>
      </c>
      <c r="C116" s="81" t="s">
        <v>443</v>
      </c>
      <c r="D116" s="81">
        <v>68.95755</v>
      </c>
      <c r="E116" s="81">
        <v>-150.200916667</v>
      </c>
      <c r="F116" s="81">
        <v>399</v>
      </c>
      <c r="G116" s="81" t="s">
        <v>452</v>
      </c>
      <c r="H116" s="81" t="s">
        <v>624</v>
      </c>
      <c r="I116" s="81" t="s">
        <v>625</v>
      </c>
      <c r="J116" s="81" t="s">
        <v>496</v>
      </c>
      <c r="K116" s="81" t="s">
        <v>443</v>
      </c>
      <c r="L116" s="81" t="s">
        <v>449</v>
      </c>
      <c r="M116" s="87" t="str">
        <f t="shared" si="1"/>
        <v>View on Google Map</v>
      </c>
    </row>
    <row r="117" spans="1:13" ht="12.75">
      <c r="A117" s="81">
        <v>485</v>
      </c>
      <c r="B117" s="81" t="s">
        <v>626</v>
      </c>
      <c r="C117" s="81" t="s">
        <v>443</v>
      </c>
      <c r="D117" s="81">
        <v>68.95675</v>
      </c>
      <c r="E117" s="81">
        <v>-150.197008333</v>
      </c>
      <c r="F117" s="81">
        <v>399</v>
      </c>
      <c r="G117" s="81" t="s">
        <v>452</v>
      </c>
      <c r="H117" s="81" t="s">
        <v>627</v>
      </c>
      <c r="I117" s="81" t="s">
        <v>443</v>
      </c>
      <c r="J117" s="81" t="s">
        <v>496</v>
      </c>
      <c r="K117" s="81" t="s">
        <v>443</v>
      </c>
      <c r="L117" s="81" t="s">
        <v>449</v>
      </c>
      <c r="M117" s="87" t="str">
        <f t="shared" si="1"/>
        <v>View on Google Map</v>
      </c>
    </row>
    <row r="118" spans="1:13" ht="12.75">
      <c r="A118" s="81">
        <v>514</v>
      </c>
      <c r="B118" s="81" t="s">
        <v>628</v>
      </c>
      <c r="C118" s="81" t="s">
        <v>451</v>
      </c>
      <c r="D118" s="81">
        <v>68.41813</v>
      </c>
      <c r="E118" s="81">
        <v>-151.58454</v>
      </c>
      <c r="F118" s="81">
        <v>876</v>
      </c>
      <c r="G118" s="81" t="s">
        <v>452</v>
      </c>
      <c r="H118" s="81" t="s">
        <v>443</v>
      </c>
      <c r="I118" s="81" t="s">
        <v>443</v>
      </c>
      <c r="J118" s="81" t="s">
        <v>453</v>
      </c>
      <c r="K118" s="81" t="s">
        <v>443</v>
      </c>
      <c r="L118" s="81" t="s">
        <v>454</v>
      </c>
      <c r="M118" s="87" t="str">
        <f t="shared" si="1"/>
        <v>View on Google Map</v>
      </c>
    </row>
    <row r="119" spans="1:13" ht="12.75">
      <c r="A119" s="81">
        <v>400</v>
      </c>
      <c r="B119" s="81" t="s">
        <v>629</v>
      </c>
      <c r="C119" s="81" t="s">
        <v>443</v>
      </c>
      <c r="D119" s="81" t="s">
        <v>443</v>
      </c>
      <c r="E119" s="81" t="s">
        <v>443</v>
      </c>
      <c r="F119" s="81" t="s">
        <v>443</v>
      </c>
      <c r="G119" s="81" t="s">
        <v>452</v>
      </c>
      <c r="H119" s="81" t="s">
        <v>443</v>
      </c>
      <c r="I119" s="81" t="s">
        <v>443</v>
      </c>
      <c r="J119" s="81" t="s">
        <v>461</v>
      </c>
      <c r="K119" s="81" t="s">
        <v>443</v>
      </c>
      <c r="L119" s="81" t="s">
        <v>615</v>
      </c>
      <c r="M119" s="87" t="str">
        <f t="shared" si="1"/>
        <v>View on Google Map</v>
      </c>
    </row>
    <row r="120" spans="1:13" ht="12.75">
      <c r="A120" s="81">
        <v>137</v>
      </c>
      <c r="B120" s="81" t="s">
        <v>630</v>
      </c>
      <c r="C120" s="81" t="s">
        <v>443</v>
      </c>
      <c r="D120" s="81">
        <v>70.3</v>
      </c>
      <c r="E120" s="81">
        <v>-148.28333333333333</v>
      </c>
      <c r="F120" s="81">
        <v>6</v>
      </c>
      <c r="G120" s="81" t="s">
        <v>452</v>
      </c>
      <c r="H120" s="81" t="s">
        <v>631</v>
      </c>
      <c r="I120" s="81" t="s">
        <v>443</v>
      </c>
      <c r="J120" s="81" t="s">
        <v>461</v>
      </c>
      <c r="K120" s="81" t="s">
        <v>443</v>
      </c>
      <c r="L120" s="81" t="s">
        <v>462</v>
      </c>
      <c r="M120" s="87" t="str">
        <f t="shared" si="1"/>
        <v>View on Google Map</v>
      </c>
    </row>
    <row r="121" spans="1:13" ht="12.75">
      <c r="A121" s="81">
        <v>146</v>
      </c>
      <c r="B121" s="81" t="s">
        <v>632</v>
      </c>
      <c r="C121" s="81" t="s">
        <v>443</v>
      </c>
      <c r="D121" s="81">
        <v>68.6261956028</v>
      </c>
      <c r="E121" s="81">
        <v>-149.555347706</v>
      </c>
      <c r="F121" s="81">
        <v>762</v>
      </c>
      <c r="G121" s="81" t="s">
        <v>452</v>
      </c>
      <c r="H121" s="81" t="s">
        <v>633</v>
      </c>
      <c r="I121" s="81" t="s">
        <v>634</v>
      </c>
      <c r="J121" s="81" t="s">
        <v>461</v>
      </c>
      <c r="K121" s="81" t="s">
        <v>443</v>
      </c>
      <c r="L121" s="81" t="s">
        <v>443</v>
      </c>
      <c r="M121" s="87" t="str">
        <f t="shared" si="1"/>
        <v>View on Google Map</v>
      </c>
    </row>
    <row r="122" spans="1:13" ht="12.75">
      <c r="A122" s="81">
        <v>18</v>
      </c>
      <c r="B122" s="81" t="s">
        <v>635</v>
      </c>
      <c r="C122" s="81" t="s">
        <v>443</v>
      </c>
      <c r="D122" s="81" t="s">
        <v>443</v>
      </c>
      <c r="E122" s="81" t="s">
        <v>443</v>
      </c>
      <c r="F122" s="81">
        <v>762</v>
      </c>
      <c r="G122" s="81" t="s">
        <v>460</v>
      </c>
      <c r="H122" s="81" t="s">
        <v>636</v>
      </c>
      <c r="I122" s="81" t="s">
        <v>637</v>
      </c>
      <c r="J122" s="81" t="s">
        <v>461</v>
      </c>
      <c r="K122" s="81" t="s">
        <v>443</v>
      </c>
      <c r="L122" s="81" t="s">
        <v>443</v>
      </c>
      <c r="M122" s="87" t="str">
        <f t="shared" si="1"/>
        <v>View on Google Map</v>
      </c>
    </row>
    <row r="123" spans="1:13" ht="12.75">
      <c r="A123" s="81">
        <v>310</v>
      </c>
      <c r="B123" s="81" t="s">
        <v>638</v>
      </c>
      <c r="C123" s="81" t="s">
        <v>443</v>
      </c>
      <c r="D123" s="81">
        <v>68.6228949471</v>
      </c>
      <c r="E123" s="81">
        <v>-149.54328384</v>
      </c>
      <c r="F123" s="81" t="s">
        <v>443</v>
      </c>
      <c r="G123" s="81" t="s">
        <v>452</v>
      </c>
      <c r="H123" s="81" t="s">
        <v>639</v>
      </c>
      <c r="I123" s="81" t="s">
        <v>640</v>
      </c>
      <c r="J123" s="81" t="s">
        <v>461</v>
      </c>
      <c r="K123" s="81" t="s">
        <v>443</v>
      </c>
      <c r="L123" s="81" t="s">
        <v>443</v>
      </c>
      <c r="M123" s="87" t="str">
        <f t="shared" si="1"/>
        <v>View on Google Map</v>
      </c>
    </row>
    <row r="124" spans="1:13" ht="12.75">
      <c r="A124" s="81">
        <v>311</v>
      </c>
      <c r="B124" s="81" t="s">
        <v>641</v>
      </c>
      <c r="C124" s="81" t="s">
        <v>443</v>
      </c>
      <c r="D124" s="81">
        <v>68.623910829</v>
      </c>
      <c r="E124" s="81">
        <v>-149.53118564</v>
      </c>
      <c r="F124" s="81" t="s">
        <v>443</v>
      </c>
      <c r="G124" s="81" t="s">
        <v>452</v>
      </c>
      <c r="H124" s="81" t="s">
        <v>642</v>
      </c>
      <c r="I124" s="81" t="s">
        <v>643</v>
      </c>
      <c r="J124" s="81" t="s">
        <v>461</v>
      </c>
      <c r="K124" s="81" t="s">
        <v>443</v>
      </c>
      <c r="L124" s="81" t="s">
        <v>443</v>
      </c>
      <c r="M124" s="87" t="str">
        <f t="shared" si="1"/>
        <v>View on Google Map</v>
      </c>
    </row>
    <row r="125" spans="1:13" ht="12.75">
      <c r="A125" s="81">
        <v>312</v>
      </c>
      <c r="B125" s="81" t="s">
        <v>644</v>
      </c>
      <c r="C125" s="81" t="s">
        <v>443</v>
      </c>
      <c r="D125" s="81">
        <v>68.6277698106</v>
      </c>
      <c r="E125" s="81">
        <v>-149.497737003</v>
      </c>
      <c r="F125" s="81" t="s">
        <v>443</v>
      </c>
      <c r="G125" s="81" t="s">
        <v>452</v>
      </c>
      <c r="H125" s="81" t="s">
        <v>645</v>
      </c>
      <c r="I125" s="81" t="s">
        <v>646</v>
      </c>
      <c r="J125" s="81" t="s">
        <v>461</v>
      </c>
      <c r="K125" s="81" t="s">
        <v>443</v>
      </c>
      <c r="L125" s="81" t="s">
        <v>443</v>
      </c>
      <c r="M125" s="87" t="str">
        <f t="shared" si="1"/>
        <v>View on Google Map</v>
      </c>
    </row>
    <row r="126" spans="1:13" ht="12.75">
      <c r="A126" s="81">
        <v>145</v>
      </c>
      <c r="B126" s="81" t="s">
        <v>647</v>
      </c>
      <c r="C126" s="81" t="s">
        <v>443</v>
      </c>
      <c r="D126" s="81">
        <v>68.642611</v>
      </c>
      <c r="E126" s="81">
        <v>-149.458079</v>
      </c>
      <c r="F126" s="81">
        <v>800</v>
      </c>
      <c r="G126" s="81" t="s">
        <v>452</v>
      </c>
      <c r="H126" s="81" t="s">
        <v>648</v>
      </c>
      <c r="I126" s="81" t="s">
        <v>649</v>
      </c>
      <c r="J126" s="81" t="s">
        <v>461</v>
      </c>
      <c r="K126" s="81" t="s">
        <v>443</v>
      </c>
      <c r="L126" s="81" t="s">
        <v>443</v>
      </c>
      <c r="M126" s="87" t="str">
        <f t="shared" si="1"/>
        <v>View on Google Map</v>
      </c>
    </row>
    <row r="127" spans="1:13" ht="12.75">
      <c r="A127" s="81">
        <v>399</v>
      </c>
      <c r="B127" s="81" t="s">
        <v>650</v>
      </c>
      <c r="C127" s="81" t="s">
        <v>443</v>
      </c>
      <c r="D127" s="81">
        <v>68.6434270583</v>
      </c>
      <c r="E127" s="81">
        <v>-149.440564592</v>
      </c>
      <c r="F127" s="81">
        <v>792</v>
      </c>
      <c r="G127" s="81" t="s">
        <v>452</v>
      </c>
      <c r="H127" s="81" t="s">
        <v>651</v>
      </c>
      <c r="I127" s="81" t="s">
        <v>652</v>
      </c>
      <c r="J127" s="81" t="s">
        <v>461</v>
      </c>
      <c r="K127" s="81" t="s">
        <v>443</v>
      </c>
      <c r="L127" s="81" t="s">
        <v>443</v>
      </c>
      <c r="M127" s="87" t="str">
        <f t="shared" si="1"/>
        <v>View on Google Map</v>
      </c>
    </row>
    <row r="128" spans="1:13" ht="12.75">
      <c r="A128" s="81">
        <v>1605</v>
      </c>
      <c r="B128" s="81" t="s">
        <v>653</v>
      </c>
      <c r="C128" s="81" t="s">
        <v>443</v>
      </c>
      <c r="D128" s="81" t="s">
        <v>443</v>
      </c>
      <c r="E128" s="81" t="s">
        <v>443</v>
      </c>
      <c r="F128" s="81" t="s">
        <v>443</v>
      </c>
      <c r="G128" s="81" t="s">
        <v>460</v>
      </c>
      <c r="H128" s="81" t="s">
        <v>654</v>
      </c>
      <c r="I128" s="81" t="s">
        <v>655</v>
      </c>
      <c r="J128" s="81" t="s">
        <v>461</v>
      </c>
      <c r="K128" s="81" t="s">
        <v>443</v>
      </c>
      <c r="L128" s="81" t="s">
        <v>443</v>
      </c>
      <c r="M128" s="87" t="str">
        <f t="shared" si="1"/>
        <v>View on Google Map</v>
      </c>
    </row>
    <row r="129" spans="1:13" ht="12.75">
      <c r="A129" s="81">
        <v>1606</v>
      </c>
      <c r="B129" s="81" t="s">
        <v>656</v>
      </c>
      <c r="C129" s="81" t="s">
        <v>443</v>
      </c>
      <c r="D129" s="81" t="s">
        <v>443</v>
      </c>
      <c r="E129" s="81" t="s">
        <v>443</v>
      </c>
      <c r="F129" s="81" t="s">
        <v>443</v>
      </c>
      <c r="G129" s="81" t="s">
        <v>460</v>
      </c>
      <c r="H129" s="81" t="s">
        <v>657</v>
      </c>
      <c r="I129" s="81" t="s">
        <v>658</v>
      </c>
      <c r="J129" s="81" t="s">
        <v>461</v>
      </c>
      <c r="K129" s="81" t="s">
        <v>443</v>
      </c>
      <c r="L129" s="81" t="s">
        <v>443</v>
      </c>
      <c r="M129" s="87" t="str">
        <f t="shared" si="1"/>
        <v>View on Google Map</v>
      </c>
    </row>
    <row r="130" spans="1:13" ht="12.75">
      <c r="A130" s="81">
        <v>1604</v>
      </c>
      <c r="B130" s="81" t="s">
        <v>659</v>
      </c>
      <c r="C130" s="81" t="s">
        <v>443</v>
      </c>
      <c r="D130" s="81" t="s">
        <v>443</v>
      </c>
      <c r="E130" s="81" t="s">
        <v>443</v>
      </c>
      <c r="F130" s="81" t="s">
        <v>443</v>
      </c>
      <c r="G130" s="81" t="s">
        <v>460</v>
      </c>
      <c r="H130" s="81" t="s">
        <v>660</v>
      </c>
      <c r="I130" s="81" t="s">
        <v>661</v>
      </c>
      <c r="J130" s="81" t="s">
        <v>461</v>
      </c>
      <c r="K130" s="81" t="s">
        <v>443</v>
      </c>
      <c r="L130" s="81" t="s">
        <v>443</v>
      </c>
      <c r="M130" s="87" t="str">
        <f t="shared" si="1"/>
        <v>View on Google Map</v>
      </c>
    </row>
    <row r="131" spans="1:13" ht="12.75">
      <c r="A131" s="81">
        <v>24</v>
      </c>
      <c r="B131" s="81" t="s">
        <v>662</v>
      </c>
      <c r="C131" s="81" t="s">
        <v>443</v>
      </c>
      <c r="D131" s="81" t="s">
        <v>443</v>
      </c>
      <c r="E131" s="81" t="s">
        <v>443</v>
      </c>
      <c r="F131" s="81" t="s">
        <v>443</v>
      </c>
      <c r="G131" s="81" t="s">
        <v>460</v>
      </c>
      <c r="H131" s="81" t="s">
        <v>443</v>
      </c>
      <c r="I131" s="81" t="s">
        <v>443</v>
      </c>
      <c r="J131" s="81" t="s">
        <v>461</v>
      </c>
      <c r="K131" s="81" t="s">
        <v>443</v>
      </c>
      <c r="L131" s="81" t="s">
        <v>443</v>
      </c>
      <c r="M131" s="87" t="str">
        <f aca="true" t="shared" si="2" ref="M131:M194">HYPERLINK("http://maps.google.com/maps?q="&amp;D131&amp;","&amp;E131,"View on Google Map")</f>
        <v>View on Google Map</v>
      </c>
    </row>
    <row r="132" spans="1:13" ht="12.75">
      <c r="A132" s="81">
        <v>143</v>
      </c>
      <c r="B132" s="81" t="s">
        <v>663</v>
      </c>
      <c r="C132" s="81" t="s">
        <v>664</v>
      </c>
      <c r="D132" s="81">
        <v>68.65</v>
      </c>
      <c r="E132" s="81">
        <v>-148.5</v>
      </c>
      <c r="F132" s="81">
        <v>525</v>
      </c>
      <c r="G132" s="81" t="s">
        <v>452</v>
      </c>
      <c r="H132" s="81" t="s">
        <v>443</v>
      </c>
      <c r="I132" s="81" t="s">
        <v>443</v>
      </c>
      <c r="J132" s="81" t="s">
        <v>461</v>
      </c>
      <c r="K132" s="81" t="s">
        <v>443</v>
      </c>
      <c r="L132" s="81" t="s">
        <v>462</v>
      </c>
      <c r="M132" s="87" t="str">
        <f t="shared" si="2"/>
        <v>View on Google Map</v>
      </c>
    </row>
    <row r="133" spans="1:13" ht="12.75">
      <c r="A133" s="81">
        <v>464</v>
      </c>
      <c r="B133" s="81" t="s">
        <v>665</v>
      </c>
      <c r="C133" s="81" t="s">
        <v>443</v>
      </c>
      <c r="D133" s="81">
        <v>68.79372</v>
      </c>
      <c r="E133" s="81">
        <v>-149.47561</v>
      </c>
      <c r="F133" s="81">
        <v>702</v>
      </c>
      <c r="G133" s="81" t="s">
        <v>452</v>
      </c>
      <c r="H133" s="81" t="s">
        <v>443</v>
      </c>
      <c r="I133" s="81" t="s">
        <v>443</v>
      </c>
      <c r="J133" s="81" t="s">
        <v>453</v>
      </c>
      <c r="K133" s="81" t="s">
        <v>443</v>
      </c>
      <c r="L133" s="81" t="s">
        <v>443</v>
      </c>
      <c r="M133" s="87" t="str">
        <f t="shared" si="2"/>
        <v>View on Google Map</v>
      </c>
    </row>
    <row r="134" spans="1:13" ht="12.75">
      <c r="A134" s="81">
        <v>465</v>
      </c>
      <c r="B134" s="81" t="s">
        <v>666</v>
      </c>
      <c r="C134" s="81" t="s">
        <v>443</v>
      </c>
      <c r="D134" s="81">
        <v>68.79622</v>
      </c>
      <c r="E134" s="81">
        <v>-149.48222</v>
      </c>
      <c r="F134" s="81">
        <v>698</v>
      </c>
      <c r="G134" s="81" t="s">
        <v>452</v>
      </c>
      <c r="H134" s="81" t="s">
        <v>443</v>
      </c>
      <c r="I134" s="81" t="s">
        <v>443</v>
      </c>
      <c r="J134" s="81" t="s">
        <v>453</v>
      </c>
      <c r="K134" s="81" t="s">
        <v>443</v>
      </c>
      <c r="L134" s="81" t="s">
        <v>443</v>
      </c>
      <c r="M134" s="87" t="str">
        <f t="shared" si="2"/>
        <v>View on Google Map</v>
      </c>
    </row>
    <row r="135" spans="1:13" ht="12.75">
      <c r="A135" s="81">
        <v>466</v>
      </c>
      <c r="B135" s="81" t="s">
        <v>667</v>
      </c>
      <c r="C135" s="81" t="s">
        <v>443</v>
      </c>
      <c r="D135" s="81">
        <v>68.79825</v>
      </c>
      <c r="E135" s="81">
        <v>-149.47832</v>
      </c>
      <c r="F135" s="81">
        <v>697</v>
      </c>
      <c r="G135" s="81" t="s">
        <v>452</v>
      </c>
      <c r="H135" s="81" t="s">
        <v>443</v>
      </c>
      <c r="I135" s="81" t="s">
        <v>443</v>
      </c>
      <c r="J135" s="81" t="s">
        <v>453</v>
      </c>
      <c r="K135" s="81" t="s">
        <v>443</v>
      </c>
      <c r="L135" s="81" t="s">
        <v>443</v>
      </c>
      <c r="M135" s="87" t="str">
        <f t="shared" si="2"/>
        <v>View on Google Map</v>
      </c>
    </row>
    <row r="136" spans="1:13" ht="12.75">
      <c r="A136" s="81">
        <v>467</v>
      </c>
      <c r="B136" s="81" t="s">
        <v>668</v>
      </c>
      <c r="C136" s="81" t="s">
        <v>443</v>
      </c>
      <c r="D136" s="81">
        <v>68.79466</v>
      </c>
      <c r="E136" s="81">
        <v>-149.46985</v>
      </c>
      <c r="F136" s="81">
        <v>702</v>
      </c>
      <c r="G136" s="81" t="s">
        <v>452</v>
      </c>
      <c r="H136" s="81" t="s">
        <v>443</v>
      </c>
      <c r="I136" s="81" t="s">
        <v>443</v>
      </c>
      <c r="J136" s="81" t="s">
        <v>453</v>
      </c>
      <c r="K136" s="81" t="s">
        <v>443</v>
      </c>
      <c r="L136" s="81" t="s">
        <v>443</v>
      </c>
      <c r="M136" s="87" t="str">
        <f t="shared" si="2"/>
        <v>View on Google Map</v>
      </c>
    </row>
    <row r="137" spans="1:13" ht="12.75">
      <c r="A137" s="81">
        <v>468</v>
      </c>
      <c r="B137" s="81" t="s">
        <v>669</v>
      </c>
      <c r="C137" s="81" t="s">
        <v>443</v>
      </c>
      <c r="D137" s="81">
        <v>68.79767</v>
      </c>
      <c r="E137" s="81">
        <v>-149.46574</v>
      </c>
      <c r="F137" s="81">
        <v>692</v>
      </c>
      <c r="G137" s="81" t="s">
        <v>452</v>
      </c>
      <c r="H137" s="81" t="s">
        <v>443</v>
      </c>
      <c r="I137" s="81" t="s">
        <v>443</v>
      </c>
      <c r="J137" s="81" t="s">
        <v>453</v>
      </c>
      <c r="K137" s="81" t="s">
        <v>443</v>
      </c>
      <c r="L137" s="81" t="s">
        <v>443</v>
      </c>
      <c r="M137" s="87" t="str">
        <f t="shared" si="2"/>
        <v>View on Google Map</v>
      </c>
    </row>
    <row r="138" spans="1:13" ht="12.75">
      <c r="A138" s="81">
        <v>469</v>
      </c>
      <c r="B138" s="81" t="s">
        <v>670</v>
      </c>
      <c r="C138" s="81" t="s">
        <v>443</v>
      </c>
      <c r="D138" s="81">
        <v>68.80239</v>
      </c>
      <c r="E138" s="81">
        <v>-149.46473</v>
      </c>
      <c r="F138" s="81">
        <v>683</v>
      </c>
      <c r="G138" s="81" t="s">
        <v>452</v>
      </c>
      <c r="H138" s="81" t="s">
        <v>443</v>
      </c>
      <c r="I138" s="81" t="s">
        <v>443</v>
      </c>
      <c r="J138" s="81" t="s">
        <v>453</v>
      </c>
      <c r="K138" s="81" t="s">
        <v>443</v>
      </c>
      <c r="L138" s="81" t="s">
        <v>443</v>
      </c>
      <c r="M138" s="87" t="str">
        <f t="shared" si="2"/>
        <v>View on Google Map</v>
      </c>
    </row>
    <row r="139" spans="1:13" ht="12.75">
      <c r="A139" s="81">
        <v>406</v>
      </c>
      <c r="B139" s="81" t="s">
        <v>671</v>
      </c>
      <c r="C139" s="81" t="s">
        <v>443</v>
      </c>
      <c r="D139" s="81" t="s">
        <v>443</v>
      </c>
      <c r="E139" s="81" t="s">
        <v>443</v>
      </c>
      <c r="F139" s="81" t="s">
        <v>443</v>
      </c>
      <c r="G139" s="81" t="s">
        <v>452</v>
      </c>
      <c r="H139" s="81" t="s">
        <v>443</v>
      </c>
      <c r="I139" s="81" t="s">
        <v>443</v>
      </c>
      <c r="J139" s="81" t="s">
        <v>461</v>
      </c>
      <c r="K139" s="81" t="s">
        <v>443</v>
      </c>
      <c r="L139" s="81" t="s">
        <v>617</v>
      </c>
      <c r="M139" s="87" t="str">
        <f t="shared" si="2"/>
        <v>View on Google Map</v>
      </c>
    </row>
    <row r="140" spans="1:13" ht="12.75">
      <c r="A140" s="81">
        <v>407</v>
      </c>
      <c r="B140" s="81" t="s">
        <v>672</v>
      </c>
      <c r="C140" s="81" t="s">
        <v>443</v>
      </c>
      <c r="D140" s="81" t="s">
        <v>443</v>
      </c>
      <c r="E140" s="81" t="s">
        <v>443</v>
      </c>
      <c r="F140" s="81" t="s">
        <v>443</v>
      </c>
      <c r="G140" s="81" t="s">
        <v>452</v>
      </c>
      <c r="H140" s="81" t="s">
        <v>443</v>
      </c>
      <c r="I140" s="81" t="s">
        <v>443</v>
      </c>
      <c r="J140" s="81" t="s">
        <v>461</v>
      </c>
      <c r="K140" s="81" t="s">
        <v>443</v>
      </c>
      <c r="L140" s="81" t="s">
        <v>617</v>
      </c>
      <c r="M140" s="87" t="str">
        <f t="shared" si="2"/>
        <v>View on Google Map</v>
      </c>
    </row>
    <row r="141" spans="1:13" ht="12.75">
      <c r="A141" s="81">
        <v>164</v>
      </c>
      <c r="B141" s="81" t="s">
        <v>673</v>
      </c>
      <c r="C141" s="81" t="s">
        <v>443</v>
      </c>
      <c r="D141" s="81">
        <v>68.68333333333334</v>
      </c>
      <c r="E141" s="81">
        <v>-149.076666666667</v>
      </c>
      <c r="F141" s="81">
        <v>770</v>
      </c>
      <c r="G141" s="81" t="s">
        <v>452</v>
      </c>
      <c r="H141" s="81" t="s">
        <v>674</v>
      </c>
      <c r="I141" s="81" t="s">
        <v>675</v>
      </c>
      <c r="J141" s="81" t="s">
        <v>461</v>
      </c>
      <c r="K141" s="81">
        <v>274</v>
      </c>
      <c r="L141" s="81" t="s">
        <v>443</v>
      </c>
      <c r="M141" s="87" t="str">
        <f t="shared" si="2"/>
        <v>View on Google Map</v>
      </c>
    </row>
    <row r="142" spans="1:13" ht="12.75">
      <c r="A142" s="81">
        <v>165</v>
      </c>
      <c r="B142" s="81" t="s">
        <v>676</v>
      </c>
      <c r="C142" s="81" t="s">
        <v>443</v>
      </c>
      <c r="D142" s="81">
        <v>68.68333333333334</v>
      </c>
      <c r="E142" s="81">
        <v>-149.1</v>
      </c>
      <c r="F142" s="81">
        <v>785</v>
      </c>
      <c r="G142" s="81" t="s">
        <v>452</v>
      </c>
      <c r="H142" s="81" t="s">
        <v>677</v>
      </c>
      <c r="I142" s="81" t="s">
        <v>678</v>
      </c>
      <c r="J142" s="81" t="s">
        <v>461</v>
      </c>
      <c r="K142" s="81">
        <v>275</v>
      </c>
      <c r="L142" s="81" t="s">
        <v>443</v>
      </c>
      <c r="M142" s="87" t="str">
        <f t="shared" si="2"/>
        <v>View on Google Map</v>
      </c>
    </row>
    <row r="143" spans="1:13" ht="12.75">
      <c r="A143" s="81">
        <v>166</v>
      </c>
      <c r="B143" s="81" t="s">
        <v>679</v>
      </c>
      <c r="C143" s="81" t="s">
        <v>443</v>
      </c>
      <c r="D143" s="81">
        <v>68.66666666666667</v>
      </c>
      <c r="E143" s="81">
        <v>-149.1</v>
      </c>
      <c r="F143" s="81">
        <v>792</v>
      </c>
      <c r="G143" s="81" t="s">
        <v>452</v>
      </c>
      <c r="H143" s="81" t="s">
        <v>680</v>
      </c>
      <c r="I143" s="81" t="s">
        <v>681</v>
      </c>
      <c r="J143" s="81" t="s">
        <v>461</v>
      </c>
      <c r="K143" s="81">
        <v>276</v>
      </c>
      <c r="L143" s="81" t="s">
        <v>443</v>
      </c>
      <c r="M143" s="87" t="str">
        <f t="shared" si="2"/>
        <v>View on Google Map</v>
      </c>
    </row>
    <row r="144" spans="1:13" ht="12.75">
      <c r="A144" s="81">
        <v>167</v>
      </c>
      <c r="B144" s="81" t="s">
        <v>682</v>
      </c>
      <c r="C144" s="81" t="s">
        <v>443</v>
      </c>
      <c r="D144" s="81">
        <v>68.68</v>
      </c>
      <c r="E144" s="81">
        <v>-149.071666666667</v>
      </c>
      <c r="F144" s="81">
        <v>754</v>
      </c>
      <c r="G144" s="81" t="s">
        <v>452</v>
      </c>
      <c r="H144" s="81" t="s">
        <v>683</v>
      </c>
      <c r="I144" s="81" t="s">
        <v>684</v>
      </c>
      <c r="J144" s="81" t="s">
        <v>461</v>
      </c>
      <c r="K144" s="81" t="s">
        <v>443</v>
      </c>
      <c r="L144" s="81" t="s">
        <v>443</v>
      </c>
      <c r="M144" s="87" t="str">
        <f t="shared" si="2"/>
        <v>View on Google Map</v>
      </c>
    </row>
    <row r="145" spans="1:13" ht="12.75">
      <c r="A145" s="81">
        <v>168</v>
      </c>
      <c r="B145" s="81" t="s">
        <v>685</v>
      </c>
      <c r="C145" s="81" t="s">
        <v>443</v>
      </c>
      <c r="D145" s="81">
        <v>68.675</v>
      </c>
      <c r="E145" s="81">
        <v>-149.06</v>
      </c>
      <c r="F145" s="81" t="s">
        <v>443</v>
      </c>
      <c r="G145" s="81" t="s">
        <v>452</v>
      </c>
      <c r="H145" s="81" t="s">
        <v>686</v>
      </c>
      <c r="I145" s="81" t="s">
        <v>687</v>
      </c>
      <c r="J145" s="81" t="s">
        <v>461</v>
      </c>
      <c r="K145" s="81" t="s">
        <v>443</v>
      </c>
      <c r="L145" s="81" t="s">
        <v>443</v>
      </c>
      <c r="M145" s="87" t="str">
        <f t="shared" si="2"/>
        <v>View on Google Map</v>
      </c>
    </row>
    <row r="146" spans="1:13" ht="12.75">
      <c r="A146" s="81">
        <v>124</v>
      </c>
      <c r="B146" s="81" t="s">
        <v>688</v>
      </c>
      <c r="C146" s="81" t="s">
        <v>443</v>
      </c>
      <c r="D146" s="81">
        <v>68.46666666666667</v>
      </c>
      <c r="E146" s="81">
        <v>-149.5</v>
      </c>
      <c r="F146" s="81">
        <v>802</v>
      </c>
      <c r="G146" s="81" t="s">
        <v>452</v>
      </c>
      <c r="H146" s="81" t="s">
        <v>689</v>
      </c>
      <c r="I146" s="81" t="s">
        <v>443</v>
      </c>
      <c r="J146" s="81" t="s">
        <v>461</v>
      </c>
      <c r="K146" s="81" t="s">
        <v>443</v>
      </c>
      <c r="L146" s="81" t="s">
        <v>462</v>
      </c>
      <c r="M146" s="87" t="str">
        <f t="shared" si="2"/>
        <v>View on Google Map</v>
      </c>
    </row>
    <row r="147" spans="1:13" ht="12.75">
      <c r="A147" s="81">
        <v>432</v>
      </c>
      <c r="B147" s="81" t="s">
        <v>690</v>
      </c>
      <c r="C147" s="81" t="s">
        <v>443</v>
      </c>
      <c r="D147" s="81" t="s">
        <v>443</v>
      </c>
      <c r="E147" s="81" t="s">
        <v>443</v>
      </c>
      <c r="F147" s="81">
        <v>800</v>
      </c>
      <c r="G147" s="81" t="s">
        <v>452</v>
      </c>
      <c r="H147" s="81" t="s">
        <v>691</v>
      </c>
      <c r="I147" s="81" t="s">
        <v>443</v>
      </c>
      <c r="J147" s="81" t="s">
        <v>461</v>
      </c>
      <c r="K147" s="81" t="s">
        <v>443</v>
      </c>
      <c r="L147" s="81" t="s">
        <v>692</v>
      </c>
      <c r="M147" s="87" t="str">
        <f t="shared" si="2"/>
        <v>View on Google Map</v>
      </c>
    </row>
    <row r="148" spans="1:13" ht="12.75">
      <c r="A148" s="81">
        <v>433</v>
      </c>
      <c r="B148" s="81" t="s">
        <v>693</v>
      </c>
      <c r="C148" s="81" t="s">
        <v>443</v>
      </c>
      <c r="D148" s="81" t="s">
        <v>443</v>
      </c>
      <c r="E148" s="81" t="s">
        <v>443</v>
      </c>
      <c r="F148" s="81">
        <v>800</v>
      </c>
      <c r="G148" s="81" t="s">
        <v>452</v>
      </c>
      <c r="H148" s="81" t="s">
        <v>694</v>
      </c>
      <c r="I148" s="81" t="s">
        <v>443</v>
      </c>
      <c r="J148" s="81" t="s">
        <v>461</v>
      </c>
      <c r="K148" s="81" t="s">
        <v>443</v>
      </c>
      <c r="L148" s="81" t="s">
        <v>692</v>
      </c>
      <c r="M148" s="87" t="str">
        <f t="shared" si="2"/>
        <v>View on Google Map</v>
      </c>
    </row>
    <row r="149" spans="1:13" ht="12.75">
      <c r="A149" s="81">
        <v>434</v>
      </c>
      <c r="B149" s="81" t="s">
        <v>695</v>
      </c>
      <c r="C149" s="81" t="s">
        <v>443</v>
      </c>
      <c r="D149" s="81" t="s">
        <v>443</v>
      </c>
      <c r="E149" s="81" t="s">
        <v>443</v>
      </c>
      <c r="F149" s="81">
        <v>801</v>
      </c>
      <c r="G149" s="81" t="s">
        <v>452</v>
      </c>
      <c r="H149" s="81" t="s">
        <v>696</v>
      </c>
      <c r="I149" s="81" t="s">
        <v>443</v>
      </c>
      <c r="J149" s="81" t="s">
        <v>461</v>
      </c>
      <c r="K149" s="81" t="s">
        <v>443</v>
      </c>
      <c r="L149" s="81" t="s">
        <v>692</v>
      </c>
      <c r="M149" s="87" t="str">
        <f t="shared" si="2"/>
        <v>View on Google Map</v>
      </c>
    </row>
    <row r="150" spans="1:13" ht="12.75">
      <c r="A150" s="81">
        <v>435</v>
      </c>
      <c r="B150" s="81" t="s">
        <v>697</v>
      </c>
      <c r="C150" s="81" t="s">
        <v>443</v>
      </c>
      <c r="D150" s="81" t="s">
        <v>443</v>
      </c>
      <c r="E150" s="81" t="s">
        <v>443</v>
      </c>
      <c r="F150" s="81">
        <v>802</v>
      </c>
      <c r="G150" s="81" t="s">
        <v>452</v>
      </c>
      <c r="H150" s="81" t="s">
        <v>698</v>
      </c>
      <c r="I150" s="81" t="s">
        <v>443</v>
      </c>
      <c r="J150" s="81" t="s">
        <v>461</v>
      </c>
      <c r="K150" s="81" t="s">
        <v>443</v>
      </c>
      <c r="L150" s="81" t="s">
        <v>692</v>
      </c>
      <c r="M150" s="87" t="str">
        <f t="shared" si="2"/>
        <v>View on Google Map</v>
      </c>
    </row>
    <row r="151" spans="1:13" ht="12.75">
      <c r="A151" s="81">
        <v>436</v>
      </c>
      <c r="B151" s="81" t="s">
        <v>699</v>
      </c>
      <c r="C151" s="81" t="s">
        <v>443</v>
      </c>
      <c r="D151" s="81" t="s">
        <v>443</v>
      </c>
      <c r="E151" s="81" t="s">
        <v>443</v>
      </c>
      <c r="F151" s="81">
        <v>803</v>
      </c>
      <c r="G151" s="81" t="s">
        <v>452</v>
      </c>
      <c r="H151" s="81" t="s">
        <v>700</v>
      </c>
      <c r="I151" s="81" t="s">
        <v>443</v>
      </c>
      <c r="J151" s="81" t="s">
        <v>461</v>
      </c>
      <c r="K151" s="81" t="s">
        <v>443</v>
      </c>
      <c r="L151" s="81" t="s">
        <v>692</v>
      </c>
      <c r="M151" s="87" t="str">
        <f t="shared" si="2"/>
        <v>View on Google Map</v>
      </c>
    </row>
    <row r="152" spans="1:13" ht="12.75">
      <c r="A152" s="81">
        <v>437</v>
      </c>
      <c r="B152" s="81" t="s">
        <v>701</v>
      </c>
      <c r="C152" s="81" t="s">
        <v>443</v>
      </c>
      <c r="D152" s="81" t="s">
        <v>443</v>
      </c>
      <c r="E152" s="81" t="s">
        <v>443</v>
      </c>
      <c r="F152" s="81">
        <v>804</v>
      </c>
      <c r="G152" s="81" t="s">
        <v>452</v>
      </c>
      <c r="H152" s="81" t="s">
        <v>702</v>
      </c>
      <c r="I152" s="81" t="s">
        <v>443</v>
      </c>
      <c r="J152" s="81" t="s">
        <v>461</v>
      </c>
      <c r="K152" s="81" t="s">
        <v>443</v>
      </c>
      <c r="L152" s="81" t="s">
        <v>692</v>
      </c>
      <c r="M152" s="87" t="str">
        <f t="shared" si="2"/>
        <v>View on Google Map</v>
      </c>
    </row>
    <row r="153" spans="1:13" ht="12.75">
      <c r="A153" s="81">
        <v>438</v>
      </c>
      <c r="B153" s="81" t="s">
        <v>703</v>
      </c>
      <c r="C153" s="81" t="s">
        <v>443</v>
      </c>
      <c r="D153" s="81" t="s">
        <v>443</v>
      </c>
      <c r="E153" s="81" t="s">
        <v>443</v>
      </c>
      <c r="F153" s="81">
        <v>805</v>
      </c>
      <c r="G153" s="81" t="s">
        <v>452</v>
      </c>
      <c r="H153" s="81" t="s">
        <v>704</v>
      </c>
      <c r="I153" s="81" t="s">
        <v>443</v>
      </c>
      <c r="J153" s="81" t="s">
        <v>461</v>
      </c>
      <c r="K153" s="81" t="s">
        <v>443</v>
      </c>
      <c r="L153" s="81" t="s">
        <v>692</v>
      </c>
      <c r="M153" s="87" t="str">
        <f t="shared" si="2"/>
        <v>View on Google Map</v>
      </c>
    </row>
    <row r="154" spans="1:13" ht="12.75">
      <c r="A154" s="81">
        <v>439</v>
      </c>
      <c r="B154" s="81" t="s">
        <v>705</v>
      </c>
      <c r="C154" s="81" t="s">
        <v>443</v>
      </c>
      <c r="D154" s="81" t="s">
        <v>443</v>
      </c>
      <c r="E154" s="81" t="s">
        <v>443</v>
      </c>
      <c r="F154" s="81">
        <v>807</v>
      </c>
      <c r="G154" s="81" t="s">
        <v>452</v>
      </c>
      <c r="H154" s="81" t="s">
        <v>706</v>
      </c>
      <c r="I154" s="81" t="s">
        <v>443</v>
      </c>
      <c r="J154" s="81" t="s">
        <v>461</v>
      </c>
      <c r="K154" s="81" t="s">
        <v>443</v>
      </c>
      <c r="L154" s="81" t="s">
        <v>692</v>
      </c>
      <c r="M154" s="87" t="str">
        <f t="shared" si="2"/>
        <v>View on Google Map</v>
      </c>
    </row>
    <row r="155" spans="1:13" ht="12.75">
      <c r="A155" s="81">
        <v>440</v>
      </c>
      <c r="B155" s="81" t="s">
        <v>707</v>
      </c>
      <c r="C155" s="81" t="s">
        <v>443</v>
      </c>
      <c r="D155" s="81" t="s">
        <v>443</v>
      </c>
      <c r="E155" s="81" t="s">
        <v>443</v>
      </c>
      <c r="F155" s="81">
        <v>805</v>
      </c>
      <c r="G155" s="81" t="s">
        <v>452</v>
      </c>
      <c r="H155" s="81" t="s">
        <v>708</v>
      </c>
      <c r="I155" s="81" t="s">
        <v>443</v>
      </c>
      <c r="J155" s="81" t="s">
        <v>461</v>
      </c>
      <c r="K155" s="81" t="s">
        <v>443</v>
      </c>
      <c r="L155" s="81" t="s">
        <v>692</v>
      </c>
      <c r="M155" s="87" t="str">
        <f t="shared" si="2"/>
        <v>View on Google Map</v>
      </c>
    </row>
    <row r="156" spans="1:13" ht="12.75">
      <c r="A156" s="81">
        <v>441</v>
      </c>
      <c r="B156" s="81" t="s">
        <v>709</v>
      </c>
      <c r="C156" s="81" t="s">
        <v>443</v>
      </c>
      <c r="D156" s="81" t="s">
        <v>443</v>
      </c>
      <c r="E156" s="81" t="s">
        <v>443</v>
      </c>
      <c r="F156" s="81">
        <v>805</v>
      </c>
      <c r="G156" s="81" t="s">
        <v>452</v>
      </c>
      <c r="H156" s="81" t="s">
        <v>710</v>
      </c>
      <c r="I156" s="81" t="s">
        <v>443</v>
      </c>
      <c r="J156" s="81" t="s">
        <v>461</v>
      </c>
      <c r="K156" s="81" t="s">
        <v>443</v>
      </c>
      <c r="L156" s="81" t="s">
        <v>692</v>
      </c>
      <c r="M156" s="87" t="str">
        <f t="shared" si="2"/>
        <v>View on Google Map</v>
      </c>
    </row>
    <row r="157" spans="1:13" ht="12.75">
      <c r="A157" s="81">
        <v>442</v>
      </c>
      <c r="B157" s="81" t="s">
        <v>711</v>
      </c>
      <c r="C157" s="81" t="s">
        <v>443</v>
      </c>
      <c r="D157" s="81" t="s">
        <v>443</v>
      </c>
      <c r="E157" s="81" t="s">
        <v>443</v>
      </c>
      <c r="F157" s="81">
        <v>805</v>
      </c>
      <c r="G157" s="81" t="s">
        <v>452</v>
      </c>
      <c r="H157" s="81" t="s">
        <v>712</v>
      </c>
      <c r="I157" s="81" t="s">
        <v>443</v>
      </c>
      <c r="J157" s="81" t="s">
        <v>461</v>
      </c>
      <c r="K157" s="81" t="s">
        <v>443</v>
      </c>
      <c r="L157" s="81" t="s">
        <v>692</v>
      </c>
      <c r="M157" s="87" t="str">
        <f t="shared" si="2"/>
        <v>View on Google Map</v>
      </c>
    </row>
    <row r="158" spans="1:13" ht="12.75">
      <c r="A158" s="81">
        <v>443</v>
      </c>
      <c r="B158" s="81" t="s">
        <v>713</v>
      </c>
      <c r="C158" s="81" t="s">
        <v>443</v>
      </c>
      <c r="D158" s="81" t="s">
        <v>443</v>
      </c>
      <c r="E158" s="81" t="s">
        <v>443</v>
      </c>
      <c r="F158" s="81">
        <v>812</v>
      </c>
      <c r="G158" s="81" t="s">
        <v>452</v>
      </c>
      <c r="H158" s="81" t="s">
        <v>714</v>
      </c>
      <c r="I158" s="81" t="s">
        <v>443</v>
      </c>
      <c r="J158" s="81" t="s">
        <v>461</v>
      </c>
      <c r="K158" s="81" t="s">
        <v>443</v>
      </c>
      <c r="L158" s="81" t="s">
        <v>692</v>
      </c>
      <c r="M158" s="87" t="str">
        <f t="shared" si="2"/>
        <v>View on Google Map</v>
      </c>
    </row>
    <row r="159" spans="1:13" ht="12.75">
      <c r="A159" s="81">
        <v>28</v>
      </c>
      <c r="B159" s="81" t="s">
        <v>715</v>
      </c>
      <c r="C159" s="81" t="s">
        <v>443</v>
      </c>
      <c r="D159" s="81" t="s">
        <v>443</v>
      </c>
      <c r="E159" s="81" t="s">
        <v>443</v>
      </c>
      <c r="F159" s="81">
        <v>1189</v>
      </c>
      <c r="G159" s="81" t="s">
        <v>460</v>
      </c>
      <c r="H159" s="81" t="s">
        <v>716</v>
      </c>
      <c r="I159" s="81" t="s">
        <v>443</v>
      </c>
      <c r="J159" s="81" t="s">
        <v>461</v>
      </c>
      <c r="K159" s="81" t="s">
        <v>443</v>
      </c>
      <c r="L159" s="81" t="s">
        <v>443</v>
      </c>
      <c r="M159" s="87" t="str">
        <f t="shared" si="2"/>
        <v>View on Google Map</v>
      </c>
    </row>
    <row r="160" spans="1:13" ht="12.75">
      <c r="A160" s="81">
        <v>29</v>
      </c>
      <c r="B160" s="81" t="s">
        <v>717</v>
      </c>
      <c r="C160" s="81" t="s">
        <v>443</v>
      </c>
      <c r="D160" s="81" t="s">
        <v>443</v>
      </c>
      <c r="E160" s="81" t="s">
        <v>443</v>
      </c>
      <c r="F160" s="81">
        <v>1372</v>
      </c>
      <c r="G160" s="81" t="s">
        <v>460</v>
      </c>
      <c r="H160" s="81" t="s">
        <v>718</v>
      </c>
      <c r="I160" s="81" t="s">
        <v>443</v>
      </c>
      <c r="J160" s="81" t="s">
        <v>461</v>
      </c>
      <c r="K160" s="81" t="s">
        <v>443</v>
      </c>
      <c r="L160" s="81" t="s">
        <v>443</v>
      </c>
      <c r="M160" s="87" t="str">
        <f t="shared" si="2"/>
        <v>View on Google Map</v>
      </c>
    </row>
    <row r="161" spans="1:13" ht="12.75">
      <c r="A161" s="81">
        <v>30</v>
      </c>
      <c r="B161" s="81" t="s">
        <v>719</v>
      </c>
      <c r="C161" s="81" t="s">
        <v>443</v>
      </c>
      <c r="D161" s="81" t="s">
        <v>443</v>
      </c>
      <c r="E161" s="81" t="s">
        <v>443</v>
      </c>
      <c r="F161" s="81">
        <v>1463</v>
      </c>
      <c r="G161" s="81" t="s">
        <v>460</v>
      </c>
      <c r="H161" s="81" t="s">
        <v>720</v>
      </c>
      <c r="I161" s="81" t="s">
        <v>443</v>
      </c>
      <c r="J161" s="81" t="s">
        <v>461</v>
      </c>
      <c r="K161" s="81" t="s">
        <v>443</v>
      </c>
      <c r="L161" s="81" t="s">
        <v>443</v>
      </c>
      <c r="M161" s="87" t="str">
        <f t="shared" si="2"/>
        <v>View on Google Map</v>
      </c>
    </row>
    <row r="162" spans="1:13" ht="12.75">
      <c r="A162" s="81">
        <v>142</v>
      </c>
      <c r="B162" s="81" t="s">
        <v>721</v>
      </c>
      <c r="C162" s="81" t="s">
        <v>722</v>
      </c>
      <c r="D162" s="81">
        <v>68.53698</v>
      </c>
      <c r="E162" s="81">
        <v>-149.2374</v>
      </c>
      <c r="F162" s="81">
        <v>883</v>
      </c>
      <c r="G162" s="81" t="s">
        <v>452</v>
      </c>
      <c r="H162" s="81" t="s">
        <v>723</v>
      </c>
      <c r="I162" s="81" t="s">
        <v>724</v>
      </c>
      <c r="J162" s="81" t="s">
        <v>461</v>
      </c>
      <c r="K162" s="81" t="s">
        <v>443</v>
      </c>
      <c r="L162" s="81" t="s">
        <v>462</v>
      </c>
      <c r="M162" s="87" t="str">
        <f t="shared" si="2"/>
        <v>View on Google Map</v>
      </c>
    </row>
    <row r="163" spans="1:13" ht="12.75">
      <c r="A163" s="81">
        <v>416</v>
      </c>
      <c r="B163" s="81" t="s">
        <v>725</v>
      </c>
      <c r="C163" s="81" t="s">
        <v>443</v>
      </c>
      <c r="D163" s="81">
        <v>68.49592</v>
      </c>
      <c r="E163" s="81">
        <v>-149.60205</v>
      </c>
      <c r="F163" s="81">
        <v>938</v>
      </c>
      <c r="G163" s="81" t="s">
        <v>452</v>
      </c>
      <c r="H163" s="81" t="s">
        <v>726</v>
      </c>
      <c r="I163" s="81" t="s">
        <v>443</v>
      </c>
      <c r="J163" s="81" t="s">
        <v>727</v>
      </c>
      <c r="K163" s="81" t="s">
        <v>443</v>
      </c>
      <c r="L163" s="81" t="s">
        <v>728</v>
      </c>
      <c r="M163" s="87" t="str">
        <f t="shared" si="2"/>
        <v>View on Google Map</v>
      </c>
    </row>
    <row r="164" spans="1:13" ht="12.75">
      <c r="A164" s="81">
        <v>417</v>
      </c>
      <c r="B164" s="81" t="s">
        <v>729</v>
      </c>
      <c r="C164" s="81" t="s">
        <v>443</v>
      </c>
      <c r="D164" s="81">
        <v>68.49113</v>
      </c>
      <c r="E164" s="81">
        <v>-149.60796</v>
      </c>
      <c r="F164" s="81">
        <v>937</v>
      </c>
      <c r="G164" s="81" t="s">
        <v>452</v>
      </c>
      <c r="H164" s="81" t="s">
        <v>730</v>
      </c>
      <c r="I164" s="81" t="s">
        <v>443</v>
      </c>
      <c r="J164" s="81" t="s">
        <v>727</v>
      </c>
      <c r="K164" s="81" t="s">
        <v>443</v>
      </c>
      <c r="L164" s="81" t="s">
        <v>728</v>
      </c>
      <c r="M164" s="87" t="str">
        <f t="shared" si="2"/>
        <v>View on Google Map</v>
      </c>
    </row>
    <row r="165" spans="1:13" ht="12.75">
      <c r="A165" s="81">
        <v>418</v>
      </c>
      <c r="B165" s="81" t="s">
        <v>731</v>
      </c>
      <c r="C165" s="81" t="s">
        <v>443</v>
      </c>
      <c r="D165" s="81">
        <v>68.48574</v>
      </c>
      <c r="E165" s="81">
        <v>-149.61169</v>
      </c>
      <c r="F165" s="81">
        <v>936</v>
      </c>
      <c r="G165" s="81" t="s">
        <v>452</v>
      </c>
      <c r="H165" s="81" t="s">
        <v>443</v>
      </c>
      <c r="I165" s="81" t="s">
        <v>443</v>
      </c>
      <c r="J165" s="81" t="s">
        <v>727</v>
      </c>
      <c r="K165" s="81" t="s">
        <v>443</v>
      </c>
      <c r="L165" s="81" t="s">
        <v>728</v>
      </c>
      <c r="M165" s="87" t="str">
        <f t="shared" si="2"/>
        <v>View on Google Map</v>
      </c>
    </row>
    <row r="166" spans="1:13" ht="12.75">
      <c r="A166" s="81">
        <v>419</v>
      </c>
      <c r="B166" s="81" t="s">
        <v>732</v>
      </c>
      <c r="C166" s="81" t="s">
        <v>443</v>
      </c>
      <c r="D166" s="81">
        <v>68.48625</v>
      </c>
      <c r="E166" s="81">
        <v>-149.62469</v>
      </c>
      <c r="F166" s="81">
        <v>934</v>
      </c>
      <c r="G166" s="81" t="s">
        <v>452</v>
      </c>
      <c r="H166" s="81" t="s">
        <v>733</v>
      </c>
      <c r="I166" s="81" t="s">
        <v>443</v>
      </c>
      <c r="J166" s="81" t="s">
        <v>727</v>
      </c>
      <c r="K166" s="81" t="s">
        <v>443</v>
      </c>
      <c r="L166" s="81" t="s">
        <v>728</v>
      </c>
      <c r="M166" s="87" t="str">
        <f t="shared" si="2"/>
        <v>View on Google Map</v>
      </c>
    </row>
    <row r="167" spans="1:13" ht="12.75">
      <c r="A167" s="81">
        <v>420</v>
      </c>
      <c r="B167" s="81" t="s">
        <v>734</v>
      </c>
      <c r="C167" s="81" t="s">
        <v>443</v>
      </c>
      <c r="D167" s="81" t="s">
        <v>443</v>
      </c>
      <c r="E167" s="81" t="s">
        <v>443</v>
      </c>
      <c r="F167" s="81" t="s">
        <v>443</v>
      </c>
      <c r="G167" s="81" t="s">
        <v>452</v>
      </c>
      <c r="H167" s="81" t="s">
        <v>443</v>
      </c>
      <c r="I167" s="81" t="s">
        <v>443</v>
      </c>
      <c r="J167" s="81" t="s">
        <v>727</v>
      </c>
      <c r="K167" s="81" t="s">
        <v>443</v>
      </c>
      <c r="L167" s="81" t="s">
        <v>728</v>
      </c>
      <c r="M167" s="87" t="str">
        <f t="shared" si="2"/>
        <v>View on Google Map</v>
      </c>
    </row>
    <row r="168" spans="1:13" ht="12.75">
      <c r="A168" s="81">
        <v>421</v>
      </c>
      <c r="B168" s="81" t="s">
        <v>735</v>
      </c>
      <c r="C168" s="81" t="s">
        <v>443</v>
      </c>
      <c r="D168" s="81" t="s">
        <v>443</v>
      </c>
      <c r="E168" s="81" t="s">
        <v>443</v>
      </c>
      <c r="F168" s="81" t="s">
        <v>443</v>
      </c>
      <c r="G168" s="81" t="s">
        <v>452</v>
      </c>
      <c r="H168" s="81" t="s">
        <v>443</v>
      </c>
      <c r="I168" s="81" t="s">
        <v>443</v>
      </c>
      <c r="J168" s="81" t="s">
        <v>727</v>
      </c>
      <c r="K168" s="81" t="s">
        <v>443</v>
      </c>
      <c r="L168" s="81" t="s">
        <v>728</v>
      </c>
      <c r="M168" s="87" t="str">
        <f t="shared" si="2"/>
        <v>View on Google Map</v>
      </c>
    </row>
    <row r="169" spans="1:13" ht="12.75">
      <c r="A169" s="81">
        <v>422</v>
      </c>
      <c r="B169" s="81" t="s">
        <v>736</v>
      </c>
      <c r="C169" s="81" t="s">
        <v>443</v>
      </c>
      <c r="D169" s="81" t="s">
        <v>443</v>
      </c>
      <c r="E169" s="81" t="s">
        <v>443</v>
      </c>
      <c r="F169" s="81" t="s">
        <v>443</v>
      </c>
      <c r="G169" s="81" t="s">
        <v>452</v>
      </c>
      <c r="H169" s="81" t="s">
        <v>443</v>
      </c>
      <c r="I169" s="81" t="s">
        <v>443</v>
      </c>
      <c r="J169" s="81" t="s">
        <v>727</v>
      </c>
      <c r="K169" s="81" t="s">
        <v>443</v>
      </c>
      <c r="L169" s="81" t="s">
        <v>728</v>
      </c>
      <c r="M169" s="87" t="str">
        <f t="shared" si="2"/>
        <v>View on Google Map</v>
      </c>
    </row>
    <row r="170" spans="1:13" ht="12.75">
      <c r="A170" s="81">
        <v>423</v>
      </c>
      <c r="B170" s="81" t="s">
        <v>737</v>
      </c>
      <c r="C170" s="81" t="s">
        <v>443</v>
      </c>
      <c r="D170" s="81" t="s">
        <v>443</v>
      </c>
      <c r="E170" s="81" t="s">
        <v>443</v>
      </c>
      <c r="F170" s="81" t="s">
        <v>443</v>
      </c>
      <c r="G170" s="81" t="s">
        <v>452</v>
      </c>
      <c r="H170" s="81" t="s">
        <v>443</v>
      </c>
      <c r="I170" s="81" t="s">
        <v>443</v>
      </c>
      <c r="J170" s="81" t="s">
        <v>727</v>
      </c>
      <c r="K170" s="81" t="s">
        <v>443</v>
      </c>
      <c r="L170" s="81" t="s">
        <v>728</v>
      </c>
      <c r="M170" s="87" t="str">
        <f t="shared" si="2"/>
        <v>View on Google Map</v>
      </c>
    </row>
    <row r="171" spans="1:13" ht="12.75">
      <c r="A171" s="81">
        <v>424</v>
      </c>
      <c r="B171" s="81" t="s">
        <v>738</v>
      </c>
      <c r="C171" s="81" t="s">
        <v>443</v>
      </c>
      <c r="D171" s="81" t="s">
        <v>443</v>
      </c>
      <c r="E171" s="81" t="s">
        <v>443</v>
      </c>
      <c r="F171" s="81" t="s">
        <v>443</v>
      </c>
      <c r="G171" s="81" t="s">
        <v>452</v>
      </c>
      <c r="H171" s="81" t="s">
        <v>443</v>
      </c>
      <c r="I171" s="81" t="s">
        <v>443</v>
      </c>
      <c r="J171" s="81" t="s">
        <v>727</v>
      </c>
      <c r="K171" s="81" t="s">
        <v>443</v>
      </c>
      <c r="L171" s="81" t="s">
        <v>728</v>
      </c>
      <c r="M171" s="87" t="str">
        <f t="shared" si="2"/>
        <v>View on Google Map</v>
      </c>
    </row>
    <row r="172" spans="1:13" ht="12.75">
      <c r="A172" s="81">
        <v>425</v>
      </c>
      <c r="B172" s="81" t="s">
        <v>739</v>
      </c>
      <c r="C172" s="81" t="s">
        <v>443</v>
      </c>
      <c r="D172" s="81" t="s">
        <v>443</v>
      </c>
      <c r="E172" s="81" t="s">
        <v>443</v>
      </c>
      <c r="F172" s="81" t="s">
        <v>443</v>
      </c>
      <c r="G172" s="81" t="s">
        <v>452</v>
      </c>
      <c r="H172" s="81" t="s">
        <v>443</v>
      </c>
      <c r="I172" s="81" t="s">
        <v>443</v>
      </c>
      <c r="J172" s="81" t="s">
        <v>727</v>
      </c>
      <c r="K172" s="81" t="s">
        <v>443</v>
      </c>
      <c r="L172" s="81" t="s">
        <v>728</v>
      </c>
      <c r="M172" s="87" t="str">
        <f t="shared" si="2"/>
        <v>View on Google Map</v>
      </c>
    </row>
    <row r="173" spans="1:13" ht="12.75">
      <c r="A173" s="81">
        <v>426</v>
      </c>
      <c r="B173" s="81" t="s">
        <v>740</v>
      </c>
      <c r="C173" s="81" t="s">
        <v>443</v>
      </c>
      <c r="D173" s="81" t="s">
        <v>443</v>
      </c>
      <c r="E173" s="81" t="s">
        <v>443</v>
      </c>
      <c r="F173" s="81" t="s">
        <v>443</v>
      </c>
      <c r="G173" s="81" t="s">
        <v>452</v>
      </c>
      <c r="H173" s="81" t="s">
        <v>443</v>
      </c>
      <c r="I173" s="81" t="s">
        <v>443</v>
      </c>
      <c r="J173" s="81" t="s">
        <v>727</v>
      </c>
      <c r="K173" s="81" t="s">
        <v>443</v>
      </c>
      <c r="L173" s="81" t="s">
        <v>728</v>
      </c>
      <c r="M173" s="87" t="str">
        <f t="shared" si="2"/>
        <v>View on Google Map</v>
      </c>
    </row>
    <row r="174" spans="1:13" ht="12.75">
      <c r="A174" s="81">
        <v>427</v>
      </c>
      <c r="B174" s="81" t="s">
        <v>741</v>
      </c>
      <c r="C174" s="81" t="s">
        <v>443</v>
      </c>
      <c r="D174" s="81" t="s">
        <v>443</v>
      </c>
      <c r="E174" s="81" t="s">
        <v>443</v>
      </c>
      <c r="F174" s="81" t="s">
        <v>443</v>
      </c>
      <c r="G174" s="81" t="s">
        <v>452</v>
      </c>
      <c r="H174" s="81" t="s">
        <v>443</v>
      </c>
      <c r="I174" s="81" t="s">
        <v>443</v>
      </c>
      <c r="J174" s="81" t="s">
        <v>727</v>
      </c>
      <c r="K174" s="81" t="s">
        <v>443</v>
      </c>
      <c r="L174" s="81" t="s">
        <v>728</v>
      </c>
      <c r="M174" s="87" t="str">
        <f t="shared" si="2"/>
        <v>View on Google Map</v>
      </c>
    </row>
    <row r="175" spans="1:13" ht="12.75">
      <c r="A175" s="81">
        <v>428</v>
      </c>
      <c r="B175" s="81" t="s">
        <v>742</v>
      </c>
      <c r="C175" s="81" t="s">
        <v>443</v>
      </c>
      <c r="D175" s="81" t="s">
        <v>443</v>
      </c>
      <c r="E175" s="81" t="s">
        <v>443</v>
      </c>
      <c r="F175" s="81" t="s">
        <v>443</v>
      </c>
      <c r="G175" s="81" t="s">
        <v>452</v>
      </c>
      <c r="H175" s="81" t="s">
        <v>443</v>
      </c>
      <c r="I175" s="81" t="s">
        <v>443</v>
      </c>
      <c r="J175" s="81" t="s">
        <v>727</v>
      </c>
      <c r="K175" s="81" t="s">
        <v>443</v>
      </c>
      <c r="L175" s="81" t="s">
        <v>728</v>
      </c>
      <c r="M175" s="87" t="str">
        <f t="shared" si="2"/>
        <v>View on Google Map</v>
      </c>
    </row>
    <row r="176" spans="1:13" ht="12.75">
      <c r="A176" s="81">
        <v>429</v>
      </c>
      <c r="B176" s="81" t="s">
        <v>743</v>
      </c>
      <c r="C176" s="81" t="s">
        <v>443</v>
      </c>
      <c r="D176" s="81" t="s">
        <v>443</v>
      </c>
      <c r="E176" s="81" t="s">
        <v>443</v>
      </c>
      <c r="F176" s="81" t="s">
        <v>443</v>
      </c>
      <c r="G176" s="81" t="s">
        <v>452</v>
      </c>
      <c r="H176" s="81" t="s">
        <v>443</v>
      </c>
      <c r="I176" s="81" t="s">
        <v>443</v>
      </c>
      <c r="J176" s="81" t="s">
        <v>727</v>
      </c>
      <c r="K176" s="81" t="s">
        <v>443</v>
      </c>
      <c r="L176" s="81" t="s">
        <v>728</v>
      </c>
      <c r="M176" s="87" t="str">
        <f t="shared" si="2"/>
        <v>View on Google Map</v>
      </c>
    </row>
    <row r="177" spans="1:13" ht="12.75">
      <c r="A177" s="81">
        <v>430</v>
      </c>
      <c r="B177" s="81" t="s">
        <v>744</v>
      </c>
      <c r="C177" s="81" t="s">
        <v>443</v>
      </c>
      <c r="D177" s="81" t="s">
        <v>443</v>
      </c>
      <c r="E177" s="81" t="s">
        <v>443</v>
      </c>
      <c r="F177" s="81" t="s">
        <v>443</v>
      </c>
      <c r="G177" s="81" t="s">
        <v>452</v>
      </c>
      <c r="H177" s="81" t="s">
        <v>443</v>
      </c>
      <c r="I177" s="81" t="s">
        <v>443</v>
      </c>
      <c r="J177" s="81" t="s">
        <v>727</v>
      </c>
      <c r="K177" s="81" t="s">
        <v>443</v>
      </c>
      <c r="L177" s="81" t="s">
        <v>728</v>
      </c>
      <c r="M177" s="87" t="str">
        <f t="shared" si="2"/>
        <v>View on Google Map</v>
      </c>
    </row>
    <row r="178" spans="1:13" ht="12.75">
      <c r="A178" s="81">
        <v>398</v>
      </c>
      <c r="B178" s="81" t="s">
        <v>745</v>
      </c>
      <c r="C178" s="81" t="s">
        <v>443</v>
      </c>
      <c r="D178" s="81" t="s">
        <v>443</v>
      </c>
      <c r="E178" s="81" t="s">
        <v>443</v>
      </c>
      <c r="F178" s="81" t="s">
        <v>443</v>
      </c>
      <c r="G178" s="81" t="s">
        <v>452</v>
      </c>
      <c r="H178" s="81" t="s">
        <v>443</v>
      </c>
      <c r="I178" s="81" t="s">
        <v>443</v>
      </c>
      <c r="J178" s="81" t="s">
        <v>727</v>
      </c>
      <c r="K178" s="81" t="s">
        <v>443</v>
      </c>
      <c r="L178" s="81" t="s">
        <v>728</v>
      </c>
      <c r="M178" s="87" t="str">
        <f t="shared" si="2"/>
        <v>View on Google Map</v>
      </c>
    </row>
    <row r="179" spans="1:13" ht="12.75">
      <c r="A179" s="81">
        <v>389</v>
      </c>
      <c r="B179" s="81" t="s">
        <v>746</v>
      </c>
      <c r="C179" s="81" t="s">
        <v>443</v>
      </c>
      <c r="D179" s="81" t="s">
        <v>443</v>
      </c>
      <c r="E179" s="81" t="s">
        <v>443</v>
      </c>
      <c r="F179" s="81" t="s">
        <v>443</v>
      </c>
      <c r="G179" s="81" t="s">
        <v>452</v>
      </c>
      <c r="H179" s="81" t="s">
        <v>443</v>
      </c>
      <c r="I179" s="81" t="s">
        <v>443</v>
      </c>
      <c r="J179" s="81" t="s">
        <v>727</v>
      </c>
      <c r="K179" s="81" t="s">
        <v>443</v>
      </c>
      <c r="L179" s="81" t="s">
        <v>728</v>
      </c>
      <c r="M179" s="87" t="str">
        <f t="shared" si="2"/>
        <v>View on Google Map</v>
      </c>
    </row>
    <row r="180" spans="1:13" ht="12.75">
      <c r="A180" s="81">
        <v>390</v>
      </c>
      <c r="B180" s="81" t="s">
        <v>747</v>
      </c>
      <c r="C180" s="81" t="s">
        <v>443</v>
      </c>
      <c r="D180" s="81" t="s">
        <v>443</v>
      </c>
      <c r="E180" s="81" t="s">
        <v>443</v>
      </c>
      <c r="F180" s="81" t="s">
        <v>443</v>
      </c>
      <c r="G180" s="81" t="s">
        <v>452</v>
      </c>
      <c r="H180" s="81" t="s">
        <v>443</v>
      </c>
      <c r="I180" s="81" t="s">
        <v>443</v>
      </c>
      <c r="J180" s="81" t="s">
        <v>727</v>
      </c>
      <c r="K180" s="81" t="s">
        <v>443</v>
      </c>
      <c r="L180" s="81" t="s">
        <v>728</v>
      </c>
      <c r="M180" s="87" t="str">
        <f t="shared" si="2"/>
        <v>View on Google Map</v>
      </c>
    </row>
    <row r="181" spans="1:13" ht="12.75">
      <c r="A181" s="81">
        <v>391</v>
      </c>
      <c r="B181" s="81" t="s">
        <v>748</v>
      </c>
      <c r="C181" s="81" t="s">
        <v>443</v>
      </c>
      <c r="D181" s="81" t="s">
        <v>443</v>
      </c>
      <c r="E181" s="81" t="s">
        <v>443</v>
      </c>
      <c r="F181" s="81" t="s">
        <v>443</v>
      </c>
      <c r="G181" s="81" t="s">
        <v>452</v>
      </c>
      <c r="H181" s="81" t="s">
        <v>443</v>
      </c>
      <c r="I181" s="81" t="s">
        <v>443</v>
      </c>
      <c r="J181" s="81" t="s">
        <v>727</v>
      </c>
      <c r="K181" s="81" t="s">
        <v>443</v>
      </c>
      <c r="L181" s="81" t="s">
        <v>728</v>
      </c>
      <c r="M181" s="87" t="str">
        <f t="shared" si="2"/>
        <v>View on Google Map</v>
      </c>
    </row>
    <row r="182" spans="1:13" ht="12.75">
      <c r="A182" s="81">
        <v>392</v>
      </c>
      <c r="B182" s="81" t="s">
        <v>749</v>
      </c>
      <c r="C182" s="81" t="s">
        <v>443</v>
      </c>
      <c r="D182" s="81" t="s">
        <v>443</v>
      </c>
      <c r="E182" s="81" t="s">
        <v>443</v>
      </c>
      <c r="F182" s="81" t="s">
        <v>443</v>
      </c>
      <c r="G182" s="81" t="s">
        <v>452</v>
      </c>
      <c r="H182" s="81" t="s">
        <v>443</v>
      </c>
      <c r="I182" s="81" t="s">
        <v>443</v>
      </c>
      <c r="J182" s="81" t="s">
        <v>727</v>
      </c>
      <c r="K182" s="81" t="s">
        <v>443</v>
      </c>
      <c r="L182" s="81" t="s">
        <v>728</v>
      </c>
      <c r="M182" s="87" t="str">
        <f t="shared" si="2"/>
        <v>View on Google Map</v>
      </c>
    </row>
    <row r="183" spans="1:13" ht="12.75">
      <c r="A183" s="81">
        <v>393</v>
      </c>
      <c r="B183" s="81" t="s">
        <v>750</v>
      </c>
      <c r="C183" s="81" t="s">
        <v>443</v>
      </c>
      <c r="D183" s="81" t="s">
        <v>443</v>
      </c>
      <c r="E183" s="81" t="s">
        <v>443</v>
      </c>
      <c r="F183" s="81" t="s">
        <v>443</v>
      </c>
      <c r="G183" s="81" t="s">
        <v>452</v>
      </c>
      <c r="H183" s="81" t="s">
        <v>443</v>
      </c>
      <c r="I183" s="81" t="s">
        <v>443</v>
      </c>
      <c r="J183" s="81" t="s">
        <v>727</v>
      </c>
      <c r="K183" s="81" t="s">
        <v>443</v>
      </c>
      <c r="L183" s="81" t="s">
        <v>728</v>
      </c>
      <c r="M183" s="87" t="str">
        <f t="shared" si="2"/>
        <v>View on Google Map</v>
      </c>
    </row>
    <row r="184" spans="1:13" ht="12.75">
      <c r="A184" s="81">
        <v>394</v>
      </c>
      <c r="B184" s="81" t="s">
        <v>751</v>
      </c>
      <c r="C184" s="81" t="s">
        <v>443</v>
      </c>
      <c r="D184" s="81" t="s">
        <v>443</v>
      </c>
      <c r="E184" s="81" t="s">
        <v>443</v>
      </c>
      <c r="F184" s="81" t="s">
        <v>443</v>
      </c>
      <c r="G184" s="81" t="s">
        <v>452</v>
      </c>
      <c r="H184" s="81" t="s">
        <v>443</v>
      </c>
      <c r="I184" s="81" t="s">
        <v>443</v>
      </c>
      <c r="J184" s="81" t="s">
        <v>727</v>
      </c>
      <c r="K184" s="81" t="s">
        <v>443</v>
      </c>
      <c r="L184" s="81" t="s">
        <v>728</v>
      </c>
      <c r="M184" s="87" t="str">
        <f t="shared" si="2"/>
        <v>View on Google Map</v>
      </c>
    </row>
    <row r="185" spans="1:13" ht="12.75">
      <c r="A185" s="81">
        <v>395</v>
      </c>
      <c r="B185" s="81" t="s">
        <v>752</v>
      </c>
      <c r="C185" s="81" t="s">
        <v>443</v>
      </c>
      <c r="D185" s="81" t="s">
        <v>443</v>
      </c>
      <c r="E185" s="81" t="s">
        <v>443</v>
      </c>
      <c r="F185" s="81" t="s">
        <v>443</v>
      </c>
      <c r="G185" s="81" t="s">
        <v>452</v>
      </c>
      <c r="H185" s="81" t="s">
        <v>443</v>
      </c>
      <c r="I185" s="81" t="s">
        <v>443</v>
      </c>
      <c r="J185" s="81" t="s">
        <v>727</v>
      </c>
      <c r="K185" s="81" t="s">
        <v>443</v>
      </c>
      <c r="L185" s="81" t="s">
        <v>728</v>
      </c>
      <c r="M185" s="87" t="str">
        <f t="shared" si="2"/>
        <v>View on Google Map</v>
      </c>
    </row>
    <row r="186" spans="1:13" ht="12.75">
      <c r="A186" s="81">
        <v>396</v>
      </c>
      <c r="B186" s="81" t="s">
        <v>753</v>
      </c>
      <c r="C186" s="81" t="s">
        <v>443</v>
      </c>
      <c r="D186" s="81" t="s">
        <v>443</v>
      </c>
      <c r="E186" s="81" t="s">
        <v>443</v>
      </c>
      <c r="F186" s="81" t="s">
        <v>443</v>
      </c>
      <c r="G186" s="81" t="s">
        <v>452</v>
      </c>
      <c r="H186" s="81" t="s">
        <v>443</v>
      </c>
      <c r="I186" s="81" t="s">
        <v>443</v>
      </c>
      <c r="J186" s="81" t="s">
        <v>727</v>
      </c>
      <c r="K186" s="81" t="s">
        <v>443</v>
      </c>
      <c r="L186" s="81" t="s">
        <v>728</v>
      </c>
      <c r="M186" s="87" t="str">
        <f t="shared" si="2"/>
        <v>View on Google Map</v>
      </c>
    </row>
    <row r="187" spans="1:13" ht="12.75">
      <c r="A187" s="81">
        <v>397</v>
      </c>
      <c r="B187" s="81" t="s">
        <v>754</v>
      </c>
      <c r="C187" s="81" t="s">
        <v>443</v>
      </c>
      <c r="D187" s="81" t="s">
        <v>443</v>
      </c>
      <c r="E187" s="81" t="s">
        <v>443</v>
      </c>
      <c r="F187" s="81" t="s">
        <v>443</v>
      </c>
      <c r="G187" s="81" t="s">
        <v>452</v>
      </c>
      <c r="H187" s="81" t="s">
        <v>443</v>
      </c>
      <c r="I187" s="81" t="s">
        <v>443</v>
      </c>
      <c r="J187" s="81" t="s">
        <v>727</v>
      </c>
      <c r="K187" s="81" t="s">
        <v>443</v>
      </c>
      <c r="L187" s="81" t="s">
        <v>728</v>
      </c>
      <c r="M187" s="87" t="str">
        <f t="shared" si="2"/>
        <v>View on Google Map</v>
      </c>
    </row>
    <row r="188" spans="1:13" ht="12.75">
      <c r="A188" s="81">
        <v>408</v>
      </c>
      <c r="B188" s="81" t="s">
        <v>755</v>
      </c>
      <c r="C188" s="81" t="s">
        <v>443</v>
      </c>
      <c r="D188" s="81" t="s">
        <v>443</v>
      </c>
      <c r="E188" s="81" t="s">
        <v>443</v>
      </c>
      <c r="F188" s="81" t="s">
        <v>443</v>
      </c>
      <c r="G188" s="81" t="s">
        <v>452</v>
      </c>
      <c r="H188" s="81" t="s">
        <v>443</v>
      </c>
      <c r="I188" s="81" t="s">
        <v>443</v>
      </c>
      <c r="J188" s="81" t="s">
        <v>727</v>
      </c>
      <c r="K188" s="81" t="s">
        <v>443</v>
      </c>
      <c r="L188" s="81" t="s">
        <v>728</v>
      </c>
      <c r="M188" s="87" t="str">
        <f t="shared" si="2"/>
        <v>View on Google Map</v>
      </c>
    </row>
    <row r="189" spans="1:13" ht="12.75">
      <c r="A189" s="81">
        <v>409</v>
      </c>
      <c r="B189" s="81" t="s">
        <v>756</v>
      </c>
      <c r="C189" s="81" t="s">
        <v>443</v>
      </c>
      <c r="D189" s="81" t="s">
        <v>443</v>
      </c>
      <c r="E189" s="81" t="s">
        <v>443</v>
      </c>
      <c r="F189" s="81" t="s">
        <v>443</v>
      </c>
      <c r="G189" s="81" t="s">
        <v>452</v>
      </c>
      <c r="H189" s="81" t="s">
        <v>443</v>
      </c>
      <c r="I189" s="81" t="s">
        <v>443</v>
      </c>
      <c r="J189" s="81" t="s">
        <v>727</v>
      </c>
      <c r="K189" s="81" t="s">
        <v>443</v>
      </c>
      <c r="L189" s="81" t="s">
        <v>728</v>
      </c>
      <c r="M189" s="87" t="str">
        <f t="shared" si="2"/>
        <v>View on Google Map</v>
      </c>
    </row>
    <row r="190" spans="1:13" ht="12.75">
      <c r="A190" s="81">
        <v>410</v>
      </c>
      <c r="B190" s="81" t="s">
        <v>757</v>
      </c>
      <c r="C190" s="81" t="s">
        <v>443</v>
      </c>
      <c r="D190" s="81" t="s">
        <v>443</v>
      </c>
      <c r="E190" s="81" t="s">
        <v>443</v>
      </c>
      <c r="F190" s="81" t="s">
        <v>443</v>
      </c>
      <c r="G190" s="81" t="s">
        <v>452</v>
      </c>
      <c r="H190" s="81" t="s">
        <v>443</v>
      </c>
      <c r="I190" s="81" t="s">
        <v>443</v>
      </c>
      <c r="J190" s="81" t="s">
        <v>727</v>
      </c>
      <c r="K190" s="81" t="s">
        <v>443</v>
      </c>
      <c r="L190" s="81" t="s">
        <v>728</v>
      </c>
      <c r="M190" s="87" t="str">
        <f t="shared" si="2"/>
        <v>View on Google Map</v>
      </c>
    </row>
    <row r="191" spans="1:13" ht="12.75">
      <c r="A191" s="81">
        <v>411</v>
      </c>
      <c r="B191" s="81" t="s">
        <v>758</v>
      </c>
      <c r="C191" s="81" t="s">
        <v>443</v>
      </c>
      <c r="D191" s="81" t="s">
        <v>443</v>
      </c>
      <c r="E191" s="81" t="s">
        <v>443</v>
      </c>
      <c r="F191" s="81" t="s">
        <v>443</v>
      </c>
      <c r="G191" s="81" t="s">
        <v>452</v>
      </c>
      <c r="H191" s="81" t="s">
        <v>443</v>
      </c>
      <c r="I191" s="81" t="s">
        <v>443</v>
      </c>
      <c r="J191" s="81" t="s">
        <v>727</v>
      </c>
      <c r="K191" s="81" t="s">
        <v>443</v>
      </c>
      <c r="L191" s="81" t="s">
        <v>728</v>
      </c>
      <c r="M191" s="87" t="str">
        <f t="shared" si="2"/>
        <v>View on Google Map</v>
      </c>
    </row>
    <row r="192" spans="1:13" ht="12.75">
      <c r="A192" s="81">
        <v>412</v>
      </c>
      <c r="B192" s="81" t="s">
        <v>759</v>
      </c>
      <c r="C192" s="81" t="s">
        <v>443</v>
      </c>
      <c r="D192" s="81" t="s">
        <v>443</v>
      </c>
      <c r="E192" s="81" t="s">
        <v>443</v>
      </c>
      <c r="F192" s="81" t="s">
        <v>443</v>
      </c>
      <c r="G192" s="81" t="s">
        <v>452</v>
      </c>
      <c r="H192" s="81" t="s">
        <v>443</v>
      </c>
      <c r="I192" s="81" t="s">
        <v>443</v>
      </c>
      <c r="J192" s="81" t="s">
        <v>727</v>
      </c>
      <c r="K192" s="81" t="s">
        <v>443</v>
      </c>
      <c r="L192" s="81" t="s">
        <v>728</v>
      </c>
      <c r="M192" s="87" t="str">
        <f t="shared" si="2"/>
        <v>View on Google Map</v>
      </c>
    </row>
    <row r="193" spans="1:13" ht="12.75">
      <c r="A193" s="81">
        <v>413</v>
      </c>
      <c r="B193" s="81" t="s">
        <v>760</v>
      </c>
      <c r="C193" s="81" t="s">
        <v>443</v>
      </c>
      <c r="D193" s="81" t="s">
        <v>443</v>
      </c>
      <c r="E193" s="81" t="s">
        <v>443</v>
      </c>
      <c r="F193" s="81" t="s">
        <v>443</v>
      </c>
      <c r="G193" s="81" t="s">
        <v>452</v>
      </c>
      <c r="H193" s="81" t="s">
        <v>443</v>
      </c>
      <c r="I193" s="81" t="s">
        <v>443</v>
      </c>
      <c r="J193" s="81" t="s">
        <v>727</v>
      </c>
      <c r="K193" s="81" t="s">
        <v>443</v>
      </c>
      <c r="L193" s="81" t="s">
        <v>728</v>
      </c>
      <c r="M193" s="87" t="str">
        <f t="shared" si="2"/>
        <v>View on Google Map</v>
      </c>
    </row>
    <row r="194" spans="1:13" ht="12.75">
      <c r="A194" s="81">
        <v>414</v>
      </c>
      <c r="B194" s="81" t="s">
        <v>761</v>
      </c>
      <c r="C194" s="81" t="s">
        <v>443</v>
      </c>
      <c r="D194" s="81" t="s">
        <v>443</v>
      </c>
      <c r="E194" s="81" t="s">
        <v>443</v>
      </c>
      <c r="F194" s="81" t="s">
        <v>443</v>
      </c>
      <c r="G194" s="81" t="s">
        <v>452</v>
      </c>
      <c r="H194" s="81" t="s">
        <v>443</v>
      </c>
      <c r="I194" s="81" t="s">
        <v>443</v>
      </c>
      <c r="J194" s="81" t="s">
        <v>727</v>
      </c>
      <c r="K194" s="81" t="s">
        <v>443</v>
      </c>
      <c r="L194" s="81" t="s">
        <v>728</v>
      </c>
      <c r="M194" s="87" t="str">
        <f t="shared" si="2"/>
        <v>View on Google Map</v>
      </c>
    </row>
    <row r="195" spans="1:13" ht="12.75">
      <c r="A195" s="81">
        <v>415</v>
      </c>
      <c r="B195" s="81" t="s">
        <v>762</v>
      </c>
      <c r="C195" s="81" t="s">
        <v>443</v>
      </c>
      <c r="D195" s="81">
        <v>68.49844</v>
      </c>
      <c r="E195" s="81">
        <v>-149.59848</v>
      </c>
      <c r="F195" s="81">
        <v>947</v>
      </c>
      <c r="G195" s="81" t="s">
        <v>452</v>
      </c>
      <c r="H195" s="81" t="s">
        <v>763</v>
      </c>
      <c r="I195" s="81" t="s">
        <v>443</v>
      </c>
      <c r="J195" s="81" t="s">
        <v>727</v>
      </c>
      <c r="K195" s="81" t="s">
        <v>443</v>
      </c>
      <c r="L195" s="81" t="s">
        <v>728</v>
      </c>
      <c r="M195" s="87" t="str">
        <f aca="true" t="shared" si="3" ref="M195:M258">HYPERLINK("http://maps.google.com/maps?q="&amp;D195&amp;","&amp;E195,"View on Google Map")</f>
        <v>View on Google Map</v>
      </c>
    </row>
    <row r="196" spans="1:13" ht="12.75">
      <c r="A196" s="81">
        <v>402</v>
      </c>
      <c r="B196" s="81" t="s">
        <v>764</v>
      </c>
      <c r="C196" s="81" t="s">
        <v>443</v>
      </c>
      <c r="D196" s="81" t="s">
        <v>443</v>
      </c>
      <c r="E196" s="81" t="s">
        <v>443</v>
      </c>
      <c r="F196" s="81" t="s">
        <v>443</v>
      </c>
      <c r="G196" s="81" t="s">
        <v>452</v>
      </c>
      <c r="H196" s="81" t="s">
        <v>443</v>
      </c>
      <c r="I196" s="81" t="s">
        <v>443</v>
      </c>
      <c r="J196" s="81" t="s">
        <v>461</v>
      </c>
      <c r="K196" s="81" t="s">
        <v>443</v>
      </c>
      <c r="L196" s="81" t="s">
        <v>615</v>
      </c>
      <c r="M196" s="87" t="str">
        <f t="shared" si="3"/>
        <v>View on Google Map</v>
      </c>
    </row>
    <row r="197" spans="1:13" ht="12.75">
      <c r="A197" s="81">
        <v>8</v>
      </c>
      <c r="B197" s="81" t="s">
        <v>765</v>
      </c>
      <c r="C197" s="81" t="s">
        <v>459</v>
      </c>
      <c r="D197" s="81">
        <v>69.15</v>
      </c>
      <c r="E197" s="81">
        <v>-148.83333333333334</v>
      </c>
      <c r="F197" s="81">
        <v>290</v>
      </c>
      <c r="G197" s="81" t="s">
        <v>460</v>
      </c>
      <c r="H197" s="81" t="s">
        <v>443</v>
      </c>
      <c r="I197" s="81" t="s">
        <v>443</v>
      </c>
      <c r="J197" s="81" t="s">
        <v>461</v>
      </c>
      <c r="K197" s="81" t="s">
        <v>443</v>
      </c>
      <c r="L197" s="81" t="s">
        <v>462</v>
      </c>
      <c r="M197" s="87" t="str">
        <f t="shared" si="3"/>
        <v>View on Google Map</v>
      </c>
    </row>
    <row r="198" spans="1:13" ht="12.75">
      <c r="A198" s="81">
        <v>219</v>
      </c>
      <c r="B198" s="81" t="s">
        <v>766</v>
      </c>
      <c r="C198" s="81" t="s">
        <v>443</v>
      </c>
      <c r="D198" s="81">
        <v>69.8</v>
      </c>
      <c r="E198" s="81">
        <v>-151.83333333333334</v>
      </c>
      <c r="F198" s="81">
        <v>60.3658536585366</v>
      </c>
      <c r="G198" s="81" t="s">
        <v>452</v>
      </c>
      <c r="H198" s="81" t="s">
        <v>767</v>
      </c>
      <c r="I198" s="81" t="s">
        <v>443</v>
      </c>
      <c r="J198" s="81" t="s">
        <v>461</v>
      </c>
      <c r="K198" s="81" t="s">
        <v>443</v>
      </c>
      <c r="L198" s="81" t="s">
        <v>768</v>
      </c>
      <c r="M198" s="87" t="str">
        <f t="shared" si="3"/>
        <v>View on Google Map</v>
      </c>
    </row>
    <row r="199" spans="1:13" ht="12.75">
      <c r="A199" s="81">
        <v>220</v>
      </c>
      <c r="B199" s="81" t="s">
        <v>769</v>
      </c>
      <c r="C199" s="81" t="s">
        <v>443</v>
      </c>
      <c r="D199" s="81">
        <v>69.75</v>
      </c>
      <c r="E199" s="81">
        <v>-151.5</v>
      </c>
      <c r="F199" s="81">
        <v>60.36585365853659</v>
      </c>
      <c r="G199" s="81" t="s">
        <v>452</v>
      </c>
      <c r="H199" s="81" t="s">
        <v>770</v>
      </c>
      <c r="I199" s="81" t="s">
        <v>443</v>
      </c>
      <c r="J199" s="81" t="s">
        <v>461</v>
      </c>
      <c r="K199" s="81" t="s">
        <v>443</v>
      </c>
      <c r="L199" s="81" t="s">
        <v>768</v>
      </c>
      <c r="M199" s="87" t="str">
        <f t="shared" si="3"/>
        <v>View on Google Map</v>
      </c>
    </row>
    <row r="200" spans="1:13" ht="12.75">
      <c r="A200" s="81">
        <v>221</v>
      </c>
      <c r="B200" s="81" t="s">
        <v>771</v>
      </c>
      <c r="C200" s="81" t="s">
        <v>443</v>
      </c>
      <c r="D200" s="81">
        <v>69.75</v>
      </c>
      <c r="E200" s="81">
        <v>-151.5</v>
      </c>
      <c r="F200" s="81">
        <v>30.48780487804878</v>
      </c>
      <c r="G200" s="81" t="s">
        <v>452</v>
      </c>
      <c r="H200" s="81" t="s">
        <v>772</v>
      </c>
      <c r="I200" s="81" t="s">
        <v>443</v>
      </c>
      <c r="J200" s="81" t="s">
        <v>461</v>
      </c>
      <c r="K200" s="81" t="s">
        <v>443</v>
      </c>
      <c r="L200" s="81" t="s">
        <v>768</v>
      </c>
      <c r="M200" s="87" t="str">
        <f t="shared" si="3"/>
        <v>View on Google Map</v>
      </c>
    </row>
    <row r="201" spans="1:13" ht="12.75">
      <c r="A201" s="81">
        <v>222</v>
      </c>
      <c r="B201" s="81" t="s">
        <v>773</v>
      </c>
      <c r="C201" s="81" t="s">
        <v>443</v>
      </c>
      <c r="D201" s="81">
        <v>69.7</v>
      </c>
      <c r="E201" s="81">
        <v>-151.16666666666666</v>
      </c>
      <c r="F201" s="81">
        <v>42.6829268292683</v>
      </c>
      <c r="G201" s="81" t="s">
        <v>452</v>
      </c>
      <c r="H201" s="81" t="s">
        <v>774</v>
      </c>
      <c r="I201" s="81" t="s">
        <v>443</v>
      </c>
      <c r="J201" s="81" t="s">
        <v>461</v>
      </c>
      <c r="K201" s="81" t="s">
        <v>443</v>
      </c>
      <c r="L201" s="81" t="s">
        <v>768</v>
      </c>
      <c r="M201" s="87" t="str">
        <f t="shared" si="3"/>
        <v>View on Google Map</v>
      </c>
    </row>
    <row r="202" spans="1:13" ht="12.75">
      <c r="A202" s="81">
        <v>223</v>
      </c>
      <c r="B202" s="81" t="s">
        <v>775</v>
      </c>
      <c r="C202" s="81" t="s">
        <v>443</v>
      </c>
      <c r="D202" s="81">
        <v>69.7</v>
      </c>
      <c r="E202" s="81">
        <v>-151.16666666666666</v>
      </c>
      <c r="F202" s="81">
        <v>42.6829268292683</v>
      </c>
      <c r="G202" s="81" t="s">
        <v>452</v>
      </c>
      <c r="H202" s="81" t="s">
        <v>776</v>
      </c>
      <c r="I202" s="81" t="s">
        <v>443</v>
      </c>
      <c r="J202" s="81" t="s">
        <v>461</v>
      </c>
      <c r="K202" s="81" t="s">
        <v>443</v>
      </c>
      <c r="L202" s="81" t="s">
        <v>768</v>
      </c>
      <c r="M202" s="87" t="str">
        <f t="shared" si="3"/>
        <v>View on Google Map</v>
      </c>
    </row>
    <row r="203" spans="1:13" ht="12.75">
      <c r="A203" s="81">
        <v>224</v>
      </c>
      <c r="B203" s="81" t="s">
        <v>777</v>
      </c>
      <c r="C203" s="81" t="s">
        <v>443</v>
      </c>
      <c r="D203" s="81">
        <v>69.51666666666667</v>
      </c>
      <c r="E203" s="81">
        <v>-150.86666666666667</v>
      </c>
      <c r="F203" s="81">
        <v>60.97560975609756</v>
      </c>
      <c r="G203" s="81" t="s">
        <v>452</v>
      </c>
      <c r="H203" s="81" t="s">
        <v>778</v>
      </c>
      <c r="I203" s="81" t="s">
        <v>443</v>
      </c>
      <c r="J203" s="81" t="s">
        <v>461</v>
      </c>
      <c r="K203" s="81" t="s">
        <v>443</v>
      </c>
      <c r="L203" s="81" t="s">
        <v>768</v>
      </c>
      <c r="M203" s="87" t="str">
        <f t="shared" si="3"/>
        <v>View on Google Map</v>
      </c>
    </row>
    <row r="204" spans="1:13" ht="12.75">
      <c r="A204" s="81">
        <v>225</v>
      </c>
      <c r="B204" s="81" t="s">
        <v>779</v>
      </c>
      <c r="C204" s="81" t="s">
        <v>443</v>
      </c>
      <c r="D204" s="81">
        <v>69.51666666666667</v>
      </c>
      <c r="E204" s="81">
        <v>-150.86666666666667</v>
      </c>
      <c r="F204" s="81">
        <v>60.97560975609756</v>
      </c>
      <c r="G204" s="81" t="s">
        <v>452</v>
      </c>
      <c r="H204" s="81" t="s">
        <v>780</v>
      </c>
      <c r="I204" s="81" t="s">
        <v>443</v>
      </c>
      <c r="J204" s="81" t="s">
        <v>461</v>
      </c>
      <c r="K204" s="81" t="s">
        <v>443</v>
      </c>
      <c r="L204" s="81" t="s">
        <v>768</v>
      </c>
      <c r="M204" s="87" t="str">
        <f t="shared" si="3"/>
        <v>View on Google Map</v>
      </c>
    </row>
    <row r="205" spans="1:13" ht="12.75">
      <c r="A205" s="81">
        <v>226</v>
      </c>
      <c r="B205" s="81" t="s">
        <v>781</v>
      </c>
      <c r="C205" s="81" t="s">
        <v>443</v>
      </c>
      <c r="D205" s="81">
        <v>69.25</v>
      </c>
      <c r="E205" s="81">
        <v>-150.43333333333334</v>
      </c>
      <c r="F205" s="81">
        <v>182.9268292682927</v>
      </c>
      <c r="G205" s="81" t="s">
        <v>452</v>
      </c>
      <c r="H205" s="81" t="s">
        <v>782</v>
      </c>
      <c r="I205" s="81" t="s">
        <v>443</v>
      </c>
      <c r="J205" s="81" t="s">
        <v>461</v>
      </c>
      <c r="K205" s="81" t="s">
        <v>443</v>
      </c>
      <c r="L205" s="81" t="s">
        <v>768</v>
      </c>
      <c r="M205" s="87" t="str">
        <f t="shared" si="3"/>
        <v>View on Google Map</v>
      </c>
    </row>
    <row r="206" spans="1:13" ht="12.75">
      <c r="A206" s="81">
        <v>227</v>
      </c>
      <c r="B206" s="81" t="s">
        <v>783</v>
      </c>
      <c r="C206" s="81" t="s">
        <v>443</v>
      </c>
      <c r="D206" s="81">
        <v>69.25</v>
      </c>
      <c r="E206" s="81">
        <v>-150.43333333333334</v>
      </c>
      <c r="F206" s="81">
        <v>182.9268292682927</v>
      </c>
      <c r="G206" s="81" t="s">
        <v>452</v>
      </c>
      <c r="H206" s="81" t="s">
        <v>784</v>
      </c>
      <c r="I206" s="81" t="s">
        <v>443</v>
      </c>
      <c r="J206" s="81" t="s">
        <v>461</v>
      </c>
      <c r="K206" s="81" t="s">
        <v>443</v>
      </c>
      <c r="L206" s="81" t="s">
        <v>768</v>
      </c>
      <c r="M206" s="87" t="str">
        <f t="shared" si="3"/>
        <v>View on Google Map</v>
      </c>
    </row>
    <row r="207" spans="1:13" ht="12.75">
      <c r="A207" s="81">
        <v>228</v>
      </c>
      <c r="B207" s="81" t="s">
        <v>785</v>
      </c>
      <c r="C207" s="81" t="s">
        <v>443</v>
      </c>
      <c r="D207" s="81">
        <v>69.25</v>
      </c>
      <c r="E207" s="81">
        <v>-151.16666666666666</v>
      </c>
      <c r="F207" s="81">
        <v>182.9268292682927</v>
      </c>
      <c r="G207" s="81" t="s">
        <v>452</v>
      </c>
      <c r="H207" s="81" t="s">
        <v>786</v>
      </c>
      <c r="I207" s="81" t="s">
        <v>443</v>
      </c>
      <c r="J207" s="81" t="s">
        <v>461</v>
      </c>
      <c r="K207" s="81" t="s">
        <v>443</v>
      </c>
      <c r="L207" s="81" t="s">
        <v>768</v>
      </c>
      <c r="M207" s="87" t="str">
        <f t="shared" si="3"/>
        <v>View on Google Map</v>
      </c>
    </row>
    <row r="208" spans="1:13" ht="12.75">
      <c r="A208" s="81">
        <v>229</v>
      </c>
      <c r="B208" s="81" t="s">
        <v>787</v>
      </c>
      <c r="C208" s="81" t="s">
        <v>443</v>
      </c>
      <c r="D208" s="81">
        <v>69.23333333333333</v>
      </c>
      <c r="E208" s="81">
        <v>-151.63333333333333</v>
      </c>
      <c r="F208" s="81">
        <v>178.35365853658539</v>
      </c>
      <c r="G208" s="81" t="s">
        <v>452</v>
      </c>
      <c r="H208" s="81" t="s">
        <v>788</v>
      </c>
      <c r="I208" s="81" t="s">
        <v>443</v>
      </c>
      <c r="J208" s="81" t="s">
        <v>461</v>
      </c>
      <c r="K208" s="81" t="s">
        <v>443</v>
      </c>
      <c r="L208" s="81" t="s">
        <v>768</v>
      </c>
      <c r="M208" s="87" t="str">
        <f t="shared" si="3"/>
        <v>View on Google Map</v>
      </c>
    </row>
    <row r="209" spans="1:13" ht="12.75">
      <c r="A209" s="81">
        <v>230</v>
      </c>
      <c r="B209" s="81" t="s">
        <v>789</v>
      </c>
      <c r="C209" s="81" t="s">
        <v>443</v>
      </c>
      <c r="D209" s="81">
        <v>68.9</v>
      </c>
      <c r="E209" s="81">
        <v>-151.28333333333333</v>
      </c>
      <c r="F209" s="81">
        <v>335.3658536585366</v>
      </c>
      <c r="G209" s="81" t="s">
        <v>452</v>
      </c>
      <c r="H209" s="81" t="s">
        <v>790</v>
      </c>
      <c r="I209" s="81" t="s">
        <v>443</v>
      </c>
      <c r="J209" s="81" t="s">
        <v>461</v>
      </c>
      <c r="K209" s="81" t="s">
        <v>443</v>
      </c>
      <c r="L209" s="81" t="s">
        <v>768</v>
      </c>
      <c r="M209" s="87" t="str">
        <f t="shared" si="3"/>
        <v>View on Google Map</v>
      </c>
    </row>
    <row r="210" spans="1:13" ht="12.75">
      <c r="A210" s="81">
        <v>231</v>
      </c>
      <c r="B210" s="81" t="s">
        <v>791</v>
      </c>
      <c r="C210" s="81" t="s">
        <v>443</v>
      </c>
      <c r="D210" s="81">
        <v>68.8</v>
      </c>
      <c r="E210" s="81">
        <v>-150.8</v>
      </c>
      <c r="F210" s="81">
        <v>411.5853658536586</v>
      </c>
      <c r="G210" s="81" t="s">
        <v>452</v>
      </c>
      <c r="H210" s="81" t="s">
        <v>792</v>
      </c>
      <c r="I210" s="81" t="s">
        <v>443</v>
      </c>
      <c r="J210" s="81" t="s">
        <v>461</v>
      </c>
      <c r="K210" s="81" t="s">
        <v>443</v>
      </c>
      <c r="L210" s="81" t="s">
        <v>768</v>
      </c>
      <c r="M210" s="87" t="str">
        <f t="shared" si="3"/>
        <v>View on Google Map</v>
      </c>
    </row>
    <row r="211" spans="1:13" ht="12.75">
      <c r="A211" s="81">
        <v>237</v>
      </c>
      <c r="B211" s="81" t="s">
        <v>793</v>
      </c>
      <c r="C211" s="81" t="s">
        <v>443</v>
      </c>
      <c r="D211" s="81">
        <v>68.78333333333333</v>
      </c>
      <c r="E211" s="81" t="s">
        <v>443</v>
      </c>
      <c r="F211" s="81">
        <v>681.4024390243903</v>
      </c>
      <c r="G211" s="81" t="s">
        <v>452</v>
      </c>
      <c r="H211" s="81" t="s">
        <v>794</v>
      </c>
      <c r="I211" s="81" t="s">
        <v>795</v>
      </c>
      <c r="J211" s="81" t="s">
        <v>461</v>
      </c>
      <c r="K211" s="81" t="s">
        <v>443</v>
      </c>
      <c r="L211" s="81" t="s">
        <v>768</v>
      </c>
      <c r="M211" s="87" t="str">
        <f t="shared" si="3"/>
        <v>View on Google Map</v>
      </c>
    </row>
    <row r="212" spans="1:13" ht="12.75">
      <c r="A212" s="81">
        <v>238</v>
      </c>
      <c r="B212" s="81" t="s">
        <v>796</v>
      </c>
      <c r="C212" s="81" t="s">
        <v>443</v>
      </c>
      <c r="D212" s="81">
        <v>68.78333333333333</v>
      </c>
      <c r="E212" s="81" t="s">
        <v>443</v>
      </c>
      <c r="F212" s="81">
        <v>681.4024390243903</v>
      </c>
      <c r="G212" s="81" t="s">
        <v>452</v>
      </c>
      <c r="H212" s="81" t="s">
        <v>797</v>
      </c>
      <c r="I212" s="81" t="s">
        <v>795</v>
      </c>
      <c r="J212" s="81" t="s">
        <v>461</v>
      </c>
      <c r="K212" s="81" t="s">
        <v>443</v>
      </c>
      <c r="L212" s="81" t="s">
        <v>768</v>
      </c>
      <c r="M212" s="87" t="str">
        <f t="shared" si="3"/>
        <v>View on Google Map</v>
      </c>
    </row>
    <row r="213" spans="1:13" ht="12.75">
      <c r="A213" s="81">
        <v>10</v>
      </c>
      <c r="B213" s="81" t="s">
        <v>798</v>
      </c>
      <c r="C213" s="81" t="s">
        <v>443</v>
      </c>
      <c r="D213" s="81" t="s">
        <v>443</v>
      </c>
      <c r="E213" s="81" t="s">
        <v>443</v>
      </c>
      <c r="F213" s="81">
        <v>731</v>
      </c>
      <c r="G213" s="81" t="s">
        <v>460</v>
      </c>
      <c r="H213" s="81" t="s">
        <v>443</v>
      </c>
      <c r="I213" s="81" t="s">
        <v>443</v>
      </c>
      <c r="J213" s="81" t="s">
        <v>461</v>
      </c>
      <c r="K213" s="81" t="s">
        <v>443</v>
      </c>
      <c r="L213" s="81" t="s">
        <v>443</v>
      </c>
      <c r="M213" s="87" t="str">
        <f t="shared" si="3"/>
        <v>View on Google Map</v>
      </c>
    </row>
    <row r="214" spans="1:13" ht="12.75">
      <c r="A214" s="81">
        <v>486</v>
      </c>
      <c r="B214" s="81" t="s">
        <v>799</v>
      </c>
      <c r="C214" s="81" t="s">
        <v>443</v>
      </c>
      <c r="D214" s="81">
        <v>68.958333333</v>
      </c>
      <c r="E214" s="81">
        <v>-150.302016667</v>
      </c>
      <c r="F214" s="81">
        <v>382</v>
      </c>
      <c r="G214" s="81" t="s">
        <v>452</v>
      </c>
      <c r="H214" s="81" t="s">
        <v>443</v>
      </c>
      <c r="I214" s="81" t="s">
        <v>443</v>
      </c>
      <c r="J214" s="81" t="s">
        <v>496</v>
      </c>
      <c r="K214" s="81" t="s">
        <v>443</v>
      </c>
      <c r="L214" s="81" t="s">
        <v>449</v>
      </c>
      <c r="M214" s="87" t="str">
        <f t="shared" si="3"/>
        <v>View on Google Map</v>
      </c>
    </row>
    <row r="215" spans="1:13" ht="12.75">
      <c r="A215" s="81">
        <v>388</v>
      </c>
      <c r="B215" s="81" t="s">
        <v>800</v>
      </c>
      <c r="C215" s="81" t="s">
        <v>443</v>
      </c>
      <c r="D215" s="81">
        <v>68.55634</v>
      </c>
      <c r="E215" s="81">
        <v>-149.56628</v>
      </c>
      <c r="F215" s="81">
        <v>801</v>
      </c>
      <c r="G215" s="81" t="s">
        <v>452</v>
      </c>
      <c r="H215" s="81" t="s">
        <v>443</v>
      </c>
      <c r="I215" s="81" t="s">
        <v>443</v>
      </c>
      <c r="J215" s="81" t="s">
        <v>461</v>
      </c>
      <c r="K215" s="81" t="s">
        <v>443</v>
      </c>
      <c r="L215" s="81" t="s">
        <v>801</v>
      </c>
      <c r="M215" s="87" t="str">
        <f t="shared" si="3"/>
        <v>View on Google Map</v>
      </c>
    </row>
    <row r="216" spans="1:13" ht="12.75">
      <c r="A216" s="81">
        <v>450</v>
      </c>
      <c r="B216" s="81" t="s">
        <v>802</v>
      </c>
      <c r="C216" s="81" t="s">
        <v>443</v>
      </c>
      <c r="D216" s="81">
        <v>68.55361</v>
      </c>
      <c r="E216" s="81">
        <v>-149.53397</v>
      </c>
      <c r="F216" s="81">
        <v>820</v>
      </c>
      <c r="G216" s="81" t="s">
        <v>452</v>
      </c>
      <c r="H216" s="81" t="s">
        <v>803</v>
      </c>
      <c r="I216" s="81" t="s">
        <v>443</v>
      </c>
      <c r="J216" s="81" t="s">
        <v>453</v>
      </c>
      <c r="K216" s="81" t="s">
        <v>443</v>
      </c>
      <c r="L216" s="81" t="s">
        <v>443</v>
      </c>
      <c r="M216" s="87" t="str">
        <f t="shared" si="3"/>
        <v>View on Google Map</v>
      </c>
    </row>
    <row r="217" spans="1:13" ht="12.75">
      <c r="A217" s="81">
        <v>451</v>
      </c>
      <c r="B217" s="81" t="s">
        <v>804</v>
      </c>
      <c r="C217" s="81" t="s">
        <v>443</v>
      </c>
      <c r="D217" s="81">
        <v>68.54593</v>
      </c>
      <c r="E217" s="81">
        <v>-149.54214</v>
      </c>
      <c r="F217" s="81">
        <v>852</v>
      </c>
      <c r="G217" s="81" t="s">
        <v>452</v>
      </c>
      <c r="H217" s="81" t="s">
        <v>805</v>
      </c>
      <c r="I217" s="81" t="s">
        <v>443</v>
      </c>
      <c r="J217" s="81" t="s">
        <v>453</v>
      </c>
      <c r="K217" s="81" t="s">
        <v>443</v>
      </c>
      <c r="L217" s="81" t="s">
        <v>443</v>
      </c>
      <c r="M217" s="87" t="str">
        <f t="shared" si="3"/>
        <v>View on Google Map</v>
      </c>
    </row>
    <row r="218" spans="1:13" ht="12.75">
      <c r="A218" s="81">
        <v>531</v>
      </c>
      <c r="B218" s="81" t="s">
        <v>806</v>
      </c>
      <c r="C218" s="81" t="s">
        <v>807</v>
      </c>
      <c r="D218" s="81">
        <v>68.556769</v>
      </c>
      <c r="E218" s="81">
        <v>-149.555385</v>
      </c>
      <c r="F218" s="81">
        <v>805</v>
      </c>
      <c r="G218" s="81" t="s">
        <v>460</v>
      </c>
      <c r="H218" s="81" t="s">
        <v>443</v>
      </c>
      <c r="I218" s="81" t="s">
        <v>443</v>
      </c>
      <c r="J218" s="81" t="s">
        <v>453</v>
      </c>
      <c r="K218" s="81" t="s">
        <v>443</v>
      </c>
      <c r="L218" s="81" t="s">
        <v>808</v>
      </c>
      <c r="M218" s="87" t="str">
        <f t="shared" si="3"/>
        <v>View on Google Map</v>
      </c>
    </row>
    <row r="219" spans="1:13" ht="12.75">
      <c r="A219" s="81">
        <v>532</v>
      </c>
      <c r="B219" s="81" t="s">
        <v>809</v>
      </c>
      <c r="C219" s="81" t="s">
        <v>807</v>
      </c>
      <c r="D219" s="81">
        <v>68.556636</v>
      </c>
      <c r="E219" s="81">
        <v>-149.574457</v>
      </c>
      <c r="F219" s="81">
        <v>803</v>
      </c>
      <c r="G219" s="81" t="s">
        <v>460</v>
      </c>
      <c r="H219" s="81" t="s">
        <v>443</v>
      </c>
      <c r="I219" s="81" t="s">
        <v>443</v>
      </c>
      <c r="J219" s="81" t="s">
        <v>453</v>
      </c>
      <c r="K219" s="81" t="s">
        <v>443</v>
      </c>
      <c r="L219" s="81" t="s">
        <v>808</v>
      </c>
      <c r="M219" s="87" t="str">
        <f t="shared" si="3"/>
        <v>View on Google Map</v>
      </c>
    </row>
    <row r="220" spans="1:13" ht="12.75">
      <c r="A220" s="81">
        <v>120</v>
      </c>
      <c r="B220" s="81" t="s">
        <v>810</v>
      </c>
      <c r="C220" s="81" t="s">
        <v>443</v>
      </c>
      <c r="D220" s="81">
        <v>68.610781</v>
      </c>
      <c r="E220" s="81">
        <v>-149.600742</v>
      </c>
      <c r="F220" s="81">
        <v>736</v>
      </c>
      <c r="G220" s="81" t="s">
        <v>452</v>
      </c>
      <c r="H220" s="81" t="s">
        <v>811</v>
      </c>
      <c r="I220" s="81" t="s">
        <v>443</v>
      </c>
      <c r="J220" s="81" t="s">
        <v>461</v>
      </c>
      <c r="K220" s="81">
        <v>313</v>
      </c>
      <c r="L220" s="81" t="s">
        <v>801</v>
      </c>
      <c r="M220" s="87" t="str">
        <f t="shared" si="3"/>
        <v>View on Google Map</v>
      </c>
    </row>
    <row r="221" spans="1:13" ht="12.75">
      <c r="A221" s="81">
        <v>191</v>
      </c>
      <c r="B221" s="81" t="s">
        <v>812</v>
      </c>
      <c r="C221" s="81" t="s">
        <v>813</v>
      </c>
      <c r="D221" s="81">
        <v>68.61035</v>
      </c>
      <c r="E221" s="81">
        <v>-149.599766</v>
      </c>
      <c r="F221" s="81">
        <v>736</v>
      </c>
      <c r="G221" s="81" t="s">
        <v>460</v>
      </c>
      <c r="H221" s="81" t="s">
        <v>814</v>
      </c>
      <c r="I221" s="81" t="s">
        <v>815</v>
      </c>
      <c r="J221" s="81" t="s">
        <v>461</v>
      </c>
      <c r="K221" s="81" t="s">
        <v>443</v>
      </c>
      <c r="L221" s="81" t="s">
        <v>816</v>
      </c>
      <c r="M221" s="87" t="str">
        <f t="shared" si="3"/>
        <v>View on Google Map</v>
      </c>
    </row>
    <row r="222" spans="1:13" ht="12.75">
      <c r="A222" s="81">
        <v>243</v>
      </c>
      <c r="B222" s="81" t="s">
        <v>817</v>
      </c>
      <c r="C222" s="81" t="s">
        <v>443</v>
      </c>
      <c r="D222" s="81">
        <v>68.611683</v>
      </c>
      <c r="E222" s="81">
        <v>-149.599254</v>
      </c>
      <c r="F222" s="81">
        <v>736</v>
      </c>
      <c r="G222" s="81" t="s">
        <v>460</v>
      </c>
      <c r="H222" s="81" t="s">
        <v>818</v>
      </c>
      <c r="I222" s="81" t="s">
        <v>819</v>
      </c>
      <c r="J222" s="81" t="s">
        <v>461</v>
      </c>
      <c r="K222" s="81" t="s">
        <v>443</v>
      </c>
      <c r="L222" s="81" t="s">
        <v>816</v>
      </c>
      <c r="M222" s="87" t="str">
        <f t="shared" si="3"/>
        <v>View on Google Map</v>
      </c>
    </row>
    <row r="223" spans="1:13" ht="12.75">
      <c r="A223" s="81">
        <v>111</v>
      </c>
      <c r="B223" s="81" t="s">
        <v>820</v>
      </c>
      <c r="C223" s="81" t="s">
        <v>443</v>
      </c>
      <c r="D223" s="81">
        <v>68.5687130789</v>
      </c>
      <c r="E223" s="81">
        <v>-149.58807625</v>
      </c>
      <c r="F223" s="81">
        <v>785</v>
      </c>
      <c r="G223" s="81" t="s">
        <v>452</v>
      </c>
      <c r="H223" s="81" t="s">
        <v>821</v>
      </c>
      <c r="I223" s="81" t="s">
        <v>822</v>
      </c>
      <c r="J223" s="81" t="s">
        <v>461</v>
      </c>
      <c r="K223" s="81" t="s">
        <v>443</v>
      </c>
      <c r="L223" s="81" t="s">
        <v>801</v>
      </c>
      <c r="M223" s="87" t="str">
        <f t="shared" si="3"/>
        <v>View on Google Map</v>
      </c>
    </row>
    <row r="224" spans="1:13" ht="12.75">
      <c r="A224" s="81">
        <v>175</v>
      </c>
      <c r="B224" s="81" t="s">
        <v>823</v>
      </c>
      <c r="C224" s="81" t="s">
        <v>443</v>
      </c>
      <c r="D224" s="81">
        <v>68.574</v>
      </c>
      <c r="E224" s="81">
        <v>-149.583566</v>
      </c>
      <c r="F224" s="81">
        <v>774</v>
      </c>
      <c r="G224" s="81" t="s">
        <v>460</v>
      </c>
      <c r="H224" s="81" t="s">
        <v>824</v>
      </c>
      <c r="I224" s="81" t="s">
        <v>825</v>
      </c>
      <c r="J224" s="81" t="s">
        <v>461</v>
      </c>
      <c r="K224" s="81" t="s">
        <v>443</v>
      </c>
      <c r="L224" s="81" t="s">
        <v>816</v>
      </c>
      <c r="M224" s="87" t="str">
        <f t="shared" si="3"/>
        <v>View on Google Map</v>
      </c>
    </row>
    <row r="225" spans="1:13" ht="12.75">
      <c r="A225" s="81">
        <v>174</v>
      </c>
      <c r="B225" s="81" t="s">
        <v>826</v>
      </c>
      <c r="C225" s="81" t="s">
        <v>443</v>
      </c>
      <c r="D225" s="81">
        <v>68.572296</v>
      </c>
      <c r="E225" s="81">
        <v>-149.581014</v>
      </c>
      <c r="F225" s="81">
        <v>785</v>
      </c>
      <c r="G225" s="81" t="s">
        <v>460</v>
      </c>
      <c r="H225" s="81" t="s">
        <v>827</v>
      </c>
      <c r="I225" s="81" t="s">
        <v>828</v>
      </c>
      <c r="J225" s="81" t="s">
        <v>461</v>
      </c>
      <c r="K225" s="81" t="s">
        <v>443</v>
      </c>
      <c r="L225" s="81" t="s">
        <v>816</v>
      </c>
      <c r="M225" s="87" t="str">
        <f t="shared" si="3"/>
        <v>View on Google Map</v>
      </c>
    </row>
    <row r="226" spans="1:13" ht="12.75">
      <c r="A226" s="81">
        <v>112</v>
      </c>
      <c r="B226" s="81" t="s">
        <v>829</v>
      </c>
      <c r="C226" s="81" t="s">
        <v>443</v>
      </c>
      <c r="D226" s="81">
        <v>68.5713195633</v>
      </c>
      <c r="E226" s="81">
        <v>-149.565881618</v>
      </c>
      <c r="F226" s="81">
        <v>785</v>
      </c>
      <c r="G226" s="81" t="s">
        <v>452</v>
      </c>
      <c r="H226" s="81" t="s">
        <v>830</v>
      </c>
      <c r="I226" s="81" t="s">
        <v>831</v>
      </c>
      <c r="J226" s="81" t="s">
        <v>461</v>
      </c>
      <c r="K226" s="81" t="s">
        <v>443</v>
      </c>
      <c r="L226" s="81" t="s">
        <v>801</v>
      </c>
      <c r="M226" s="87" t="str">
        <f t="shared" si="3"/>
        <v>View on Google Map</v>
      </c>
    </row>
    <row r="227" spans="1:13" ht="12.75">
      <c r="A227" s="81">
        <v>176</v>
      </c>
      <c r="B227" s="81" t="s">
        <v>832</v>
      </c>
      <c r="C227" s="81" t="s">
        <v>443</v>
      </c>
      <c r="D227" s="81">
        <v>68.57478333</v>
      </c>
      <c r="E227" s="81">
        <v>-149.58205</v>
      </c>
      <c r="F227" s="81">
        <v>774</v>
      </c>
      <c r="G227" s="81" t="s">
        <v>460</v>
      </c>
      <c r="H227" s="81" t="s">
        <v>833</v>
      </c>
      <c r="I227" s="81" t="s">
        <v>834</v>
      </c>
      <c r="J227" s="81" t="s">
        <v>461</v>
      </c>
      <c r="K227" s="81" t="s">
        <v>443</v>
      </c>
      <c r="L227" s="81" t="s">
        <v>816</v>
      </c>
      <c r="M227" s="87" t="str">
        <f t="shared" si="3"/>
        <v>View on Google Map</v>
      </c>
    </row>
    <row r="228" spans="1:13" ht="12.75">
      <c r="A228" s="81">
        <v>173</v>
      </c>
      <c r="B228" s="81" t="s">
        <v>835</v>
      </c>
      <c r="C228" s="81" t="s">
        <v>443</v>
      </c>
      <c r="D228" s="81">
        <v>68.572546</v>
      </c>
      <c r="E228" s="81">
        <v>-149.570268</v>
      </c>
      <c r="F228" s="81">
        <v>785</v>
      </c>
      <c r="G228" s="81" t="s">
        <v>460</v>
      </c>
      <c r="H228" s="81" t="s">
        <v>836</v>
      </c>
      <c r="I228" s="81" t="s">
        <v>837</v>
      </c>
      <c r="J228" s="81" t="s">
        <v>461</v>
      </c>
      <c r="K228" s="81" t="s">
        <v>443</v>
      </c>
      <c r="L228" s="81" t="s">
        <v>816</v>
      </c>
      <c r="M228" s="87" t="str">
        <f t="shared" si="3"/>
        <v>View on Google Map</v>
      </c>
    </row>
    <row r="229" spans="1:13" ht="12.75">
      <c r="A229" s="81">
        <v>113</v>
      </c>
      <c r="B229" s="81" t="s">
        <v>838</v>
      </c>
      <c r="C229" s="81" t="s">
        <v>443</v>
      </c>
      <c r="D229" s="81">
        <v>68.5755366301</v>
      </c>
      <c r="E229" s="81">
        <v>-149.583644456</v>
      </c>
      <c r="F229" s="81">
        <v>774</v>
      </c>
      <c r="G229" s="81" t="s">
        <v>452</v>
      </c>
      <c r="H229" s="81" t="s">
        <v>839</v>
      </c>
      <c r="I229" s="81" t="s">
        <v>840</v>
      </c>
      <c r="J229" s="81" t="s">
        <v>461</v>
      </c>
      <c r="K229" s="81" t="s">
        <v>443</v>
      </c>
      <c r="L229" s="81" t="s">
        <v>801</v>
      </c>
      <c r="M229" s="87" t="str">
        <f t="shared" si="3"/>
        <v>View on Google Map</v>
      </c>
    </row>
    <row r="230" spans="1:13" ht="12.75">
      <c r="A230" s="81">
        <v>177</v>
      </c>
      <c r="B230" s="81" t="s">
        <v>841</v>
      </c>
      <c r="C230" s="81" t="s">
        <v>443</v>
      </c>
      <c r="D230" s="81">
        <v>68.57754</v>
      </c>
      <c r="E230" s="81">
        <v>-149.582003</v>
      </c>
      <c r="F230" s="81">
        <v>774</v>
      </c>
      <c r="G230" s="81" t="s">
        <v>460</v>
      </c>
      <c r="H230" s="81" t="s">
        <v>842</v>
      </c>
      <c r="I230" s="81" t="s">
        <v>843</v>
      </c>
      <c r="J230" s="81" t="s">
        <v>461</v>
      </c>
      <c r="K230" s="81" t="s">
        <v>443</v>
      </c>
      <c r="L230" s="81" t="s">
        <v>816</v>
      </c>
      <c r="M230" s="87" t="str">
        <f t="shared" si="3"/>
        <v>View on Google Map</v>
      </c>
    </row>
    <row r="231" spans="1:13" ht="12.75">
      <c r="A231" s="81">
        <v>114</v>
      </c>
      <c r="B231" s="81" t="s">
        <v>844</v>
      </c>
      <c r="C231" s="81" t="s">
        <v>443</v>
      </c>
      <c r="D231" s="81">
        <v>68.57956715</v>
      </c>
      <c r="E231" s="81">
        <v>-149.58405938</v>
      </c>
      <c r="F231" s="81">
        <v>770</v>
      </c>
      <c r="G231" s="81" t="s">
        <v>452</v>
      </c>
      <c r="H231" s="81" t="s">
        <v>845</v>
      </c>
      <c r="I231" s="81" t="s">
        <v>846</v>
      </c>
      <c r="J231" s="81" t="s">
        <v>461</v>
      </c>
      <c r="K231" s="81" t="s">
        <v>443</v>
      </c>
      <c r="L231" s="81" t="s">
        <v>801</v>
      </c>
      <c r="M231" s="87" t="str">
        <f t="shared" si="3"/>
        <v>View on Google Map</v>
      </c>
    </row>
    <row r="232" spans="1:13" ht="12.75">
      <c r="A232" s="81">
        <v>179</v>
      </c>
      <c r="B232" s="81" t="s">
        <v>847</v>
      </c>
      <c r="C232" s="81" t="s">
        <v>443</v>
      </c>
      <c r="D232" s="81">
        <v>68.58423333</v>
      </c>
      <c r="E232" s="81">
        <v>-149.5836</v>
      </c>
      <c r="F232" s="81">
        <v>770</v>
      </c>
      <c r="G232" s="81" t="s">
        <v>460</v>
      </c>
      <c r="H232" s="81" t="s">
        <v>848</v>
      </c>
      <c r="I232" s="81" t="s">
        <v>849</v>
      </c>
      <c r="J232" s="81" t="s">
        <v>461</v>
      </c>
      <c r="K232" s="81" t="s">
        <v>443</v>
      </c>
      <c r="L232" s="81" t="s">
        <v>816</v>
      </c>
      <c r="M232" s="87" t="str">
        <f t="shared" si="3"/>
        <v>View on Google Map</v>
      </c>
    </row>
    <row r="233" spans="1:13" ht="12.75">
      <c r="A233" s="81">
        <v>178</v>
      </c>
      <c r="B233" s="81" t="s">
        <v>850</v>
      </c>
      <c r="C233" s="81" t="s">
        <v>443</v>
      </c>
      <c r="D233" s="81">
        <v>68.58143</v>
      </c>
      <c r="E233" s="81">
        <v>-149.5861</v>
      </c>
      <c r="F233" s="81">
        <v>770</v>
      </c>
      <c r="G233" s="81" t="s">
        <v>460</v>
      </c>
      <c r="H233" s="81" t="s">
        <v>851</v>
      </c>
      <c r="I233" s="81" t="s">
        <v>852</v>
      </c>
      <c r="J233" s="81" t="s">
        <v>461</v>
      </c>
      <c r="K233" s="81" t="s">
        <v>443</v>
      </c>
      <c r="L233" s="81" t="s">
        <v>816</v>
      </c>
      <c r="M233" s="87" t="str">
        <f t="shared" si="3"/>
        <v>View on Google Map</v>
      </c>
    </row>
    <row r="234" spans="1:13" ht="12.75">
      <c r="A234" s="81">
        <v>115</v>
      </c>
      <c r="B234" s="81" t="s">
        <v>853</v>
      </c>
      <c r="C234" s="81" t="s">
        <v>443</v>
      </c>
      <c r="D234" s="81">
        <v>68.5873874391</v>
      </c>
      <c r="E234" s="81">
        <v>-149.589625877</v>
      </c>
      <c r="F234" s="81">
        <v>767</v>
      </c>
      <c r="G234" s="81" t="s">
        <v>452</v>
      </c>
      <c r="H234" s="81" t="s">
        <v>854</v>
      </c>
      <c r="I234" s="81" t="s">
        <v>855</v>
      </c>
      <c r="J234" s="81" t="s">
        <v>461</v>
      </c>
      <c r="K234" s="81" t="s">
        <v>443</v>
      </c>
      <c r="L234" s="81" t="s">
        <v>801</v>
      </c>
      <c r="M234" s="87" t="str">
        <f t="shared" si="3"/>
        <v>View on Google Map</v>
      </c>
    </row>
    <row r="235" spans="1:13" ht="12.75">
      <c r="A235" s="81">
        <v>181</v>
      </c>
      <c r="B235" s="81" t="s">
        <v>856</v>
      </c>
      <c r="C235" s="81" t="s">
        <v>443</v>
      </c>
      <c r="D235" s="81">
        <v>68.59491667</v>
      </c>
      <c r="E235" s="81">
        <v>-149.586316</v>
      </c>
      <c r="F235" s="81">
        <v>754</v>
      </c>
      <c r="G235" s="81" t="s">
        <v>460</v>
      </c>
      <c r="H235" s="81" t="s">
        <v>857</v>
      </c>
      <c r="I235" s="81" t="s">
        <v>858</v>
      </c>
      <c r="J235" s="81" t="s">
        <v>461</v>
      </c>
      <c r="K235" s="81" t="s">
        <v>443</v>
      </c>
      <c r="L235" s="81" t="s">
        <v>816</v>
      </c>
      <c r="M235" s="87" t="str">
        <f t="shared" si="3"/>
        <v>View on Google Map</v>
      </c>
    </row>
    <row r="236" spans="1:13" ht="12.75">
      <c r="A236" s="81">
        <v>180</v>
      </c>
      <c r="B236" s="81" t="s">
        <v>859</v>
      </c>
      <c r="C236" s="81" t="s">
        <v>443</v>
      </c>
      <c r="D236" s="81">
        <v>68.589087</v>
      </c>
      <c r="E236" s="81">
        <v>-149.589219</v>
      </c>
      <c r="F236" s="81">
        <v>767</v>
      </c>
      <c r="G236" s="81" t="s">
        <v>460</v>
      </c>
      <c r="H236" s="81" t="s">
        <v>860</v>
      </c>
      <c r="I236" s="81" t="s">
        <v>861</v>
      </c>
      <c r="J236" s="81" t="s">
        <v>461</v>
      </c>
      <c r="K236" s="81" t="s">
        <v>443</v>
      </c>
      <c r="L236" s="81" t="s">
        <v>816</v>
      </c>
      <c r="M236" s="87" t="str">
        <f t="shared" si="3"/>
        <v>View on Google Map</v>
      </c>
    </row>
    <row r="237" spans="1:13" ht="12.75">
      <c r="A237" s="81">
        <v>116</v>
      </c>
      <c r="B237" s="81" t="s">
        <v>862</v>
      </c>
      <c r="C237" s="81" t="s">
        <v>443</v>
      </c>
      <c r="D237" s="81">
        <v>68.5965924039</v>
      </c>
      <c r="E237" s="81">
        <v>-149.59264335</v>
      </c>
      <c r="F237" s="81">
        <v>754</v>
      </c>
      <c r="G237" s="81" t="s">
        <v>452</v>
      </c>
      <c r="H237" s="81" t="s">
        <v>863</v>
      </c>
      <c r="I237" s="81" t="s">
        <v>864</v>
      </c>
      <c r="J237" s="81" t="s">
        <v>461</v>
      </c>
      <c r="K237" s="81" t="s">
        <v>443</v>
      </c>
      <c r="L237" s="81" t="s">
        <v>801</v>
      </c>
      <c r="M237" s="87" t="str">
        <f t="shared" si="3"/>
        <v>View on Google Map</v>
      </c>
    </row>
    <row r="238" spans="1:13" ht="12.75">
      <c r="A238" s="81">
        <v>431</v>
      </c>
      <c r="B238" s="81" t="s">
        <v>865</v>
      </c>
      <c r="C238" s="81" t="s">
        <v>443</v>
      </c>
      <c r="D238" s="81">
        <v>68.582062</v>
      </c>
      <c r="E238" s="81">
        <v>-149.622932</v>
      </c>
      <c r="F238" s="81">
        <v>806</v>
      </c>
      <c r="G238" s="81" t="s">
        <v>452</v>
      </c>
      <c r="H238" s="81" t="s">
        <v>866</v>
      </c>
      <c r="I238" s="81" t="s">
        <v>867</v>
      </c>
      <c r="J238" s="81" t="s">
        <v>461</v>
      </c>
      <c r="K238" s="81" t="s">
        <v>443</v>
      </c>
      <c r="L238" s="81" t="s">
        <v>801</v>
      </c>
      <c r="M238" s="87" t="str">
        <f t="shared" si="3"/>
        <v>View on Google Map</v>
      </c>
    </row>
    <row r="239" spans="1:13" ht="12.75">
      <c r="A239" s="81">
        <v>444</v>
      </c>
      <c r="B239" s="81" t="s">
        <v>868</v>
      </c>
      <c r="C239" s="81" t="s">
        <v>443</v>
      </c>
      <c r="D239" s="81">
        <v>68.578643</v>
      </c>
      <c r="E239" s="81">
        <v>-149.621102</v>
      </c>
      <c r="F239" s="81">
        <v>808</v>
      </c>
      <c r="G239" s="81" t="s">
        <v>460</v>
      </c>
      <c r="H239" s="81" t="s">
        <v>869</v>
      </c>
      <c r="I239" s="81" t="s">
        <v>870</v>
      </c>
      <c r="J239" s="81" t="s">
        <v>461</v>
      </c>
      <c r="K239" s="81" t="s">
        <v>443</v>
      </c>
      <c r="L239" s="81" t="s">
        <v>816</v>
      </c>
      <c r="M239" s="87" t="str">
        <f t="shared" si="3"/>
        <v>View on Google Map</v>
      </c>
    </row>
    <row r="240" spans="1:13" ht="12.75">
      <c r="A240" s="81">
        <v>535</v>
      </c>
      <c r="B240" s="81" t="s">
        <v>871</v>
      </c>
      <c r="C240" s="81" t="s">
        <v>872</v>
      </c>
      <c r="D240" s="81">
        <v>68.585839</v>
      </c>
      <c r="E240" s="81">
        <v>-149.622223</v>
      </c>
      <c r="F240" s="81">
        <v>805</v>
      </c>
      <c r="G240" s="81" t="s">
        <v>460</v>
      </c>
      <c r="H240" s="81" t="s">
        <v>443</v>
      </c>
      <c r="I240" s="81" t="s">
        <v>443</v>
      </c>
      <c r="J240" s="81" t="s">
        <v>453</v>
      </c>
      <c r="K240" s="81" t="s">
        <v>443</v>
      </c>
      <c r="L240" s="81" t="s">
        <v>873</v>
      </c>
      <c r="M240" s="87" t="str">
        <f t="shared" si="3"/>
        <v>View on Google Map</v>
      </c>
    </row>
    <row r="241" spans="1:13" ht="12.75">
      <c r="A241" s="81">
        <v>536</v>
      </c>
      <c r="B241" s="81" t="s">
        <v>874</v>
      </c>
      <c r="C241" s="81" t="s">
        <v>872</v>
      </c>
      <c r="D241" s="81">
        <v>68.59133</v>
      </c>
      <c r="E241" s="81">
        <v>-149.611542</v>
      </c>
      <c r="F241" s="81">
        <v>775</v>
      </c>
      <c r="G241" s="81" t="s">
        <v>460</v>
      </c>
      <c r="H241" s="81" t="s">
        <v>443</v>
      </c>
      <c r="I241" s="81" t="s">
        <v>443</v>
      </c>
      <c r="J241" s="81" t="s">
        <v>453</v>
      </c>
      <c r="K241" s="81" t="s">
        <v>443</v>
      </c>
      <c r="L241" s="81" t="s">
        <v>873</v>
      </c>
      <c r="M241" s="87" t="str">
        <f t="shared" si="3"/>
        <v>View on Google Map</v>
      </c>
    </row>
    <row r="242" spans="1:13" ht="12.75">
      <c r="A242" s="81">
        <v>445</v>
      </c>
      <c r="B242" s="81" t="s">
        <v>875</v>
      </c>
      <c r="C242" s="81" t="s">
        <v>443</v>
      </c>
      <c r="D242" s="81">
        <v>68.58357</v>
      </c>
      <c r="E242" s="81">
        <v>-149.62384</v>
      </c>
      <c r="F242" s="81">
        <v>808</v>
      </c>
      <c r="G242" s="81" t="s">
        <v>460</v>
      </c>
      <c r="H242" s="81" t="s">
        <v>876</v>
      </c>
      <c r="I242" s="81" t="s">
        <v>877</v>
      </c>
      <c r="J242" s="81" t="s">
        <v>461</v>
      </c>
      <c r="K242" s="81" t="s">
        <v>443</v>
      </c>
      <c r="L242" s="81" t="s">
        <v>816</v>
      </c>
      <c r="M242" s="87" t="str">
        <f t="shared" si="3"/>
        <v>View on Google Map</v>
      </c>
    </row>
    <row r="243" spans="1:13" ht="12.75">
      <c r="A243" s="81">
        <v>182</v>
      </c>
      <c r="B243" s="81" t="s">
        <v>878</v>
      </c>
      <c r="C243" s="81" t="s">
        <v>443</v>
      </c>
      <c r="D243" s="81">
        <v>68.59688333</v>
      </c>
      <c r="E243" s="81">
        <v>-149.60125</v>
      </c>
      <c r="F243" s="81">
        <v>754</v>
      </c>
      <c r="G243" s="81" t="s">
        <v>460</v>
      </c>
      <c r="H243" s="81" t="s">
        <v>879</v>
      </c>
      <c r="I243" s="81" t="s">
        <v>880</v>
      </c>
      <c r="J243" s="81" t="s">
        <v>461</v>
      </c>
      <c r="K243" s="81" t="s">
        <v>443</v>
      </c>
      <c r="L243" s="81" t="s">
        <v>816</v>
      </c>
      <c r="M243" s="87" t="str">
        <f t="shared" si="3"/>
        <v>View on Google Map</v>
      </c>
    </row>
    <row r="244" spans="1:13" ht="12.75">
      <c r="A244" s="81">
        <v>183</v>
      </c>
      <c r="B244" s="81" t="s">
        <v>881</v>
      </c>
      <c r="C244" s="81" t="s">
        <v>443</v>
      </c>
      <c r="D244" s="81">
        <v>68.598684</v>
      </c>
      <c r="E244" s="81">
        <v>-149.599853</v>
      </c>
      <c r="F244" s="81">
        <v>754</v>
      </c>
      <c r="G244" s="81" t="s">
        <v>460</v>
      </c>
      <c r="H244" s="81" t="s">
        <v>882</v>
      </c>
      <c r="I244" s="81" t="s">
        <v>883</v>
      </c>
      <c r="J244" s="81" t="s">
        <v>461</v>
      </c>
      <c r="K244" s="81" t="s">
        <v>443</v>
      </c>
      <c r="L244" s="81" t="s">
        <v>816</v>
      </c>
      <c r="M244" s="87" t="str">
        <f t="shared" si="3"/>
        <v>View on Google Map</v>
      </c>
    </row>
    <row r="245" spans="1:13" ht="12.75">
      <c r="A245" s="81">
        <v>117</v>
      </c>
      <c r="B245" s="81" t="s">
        <v>884</v>
      </c>
      <c r="C245" s="81" t="s">
        <v>443</v>
      </c>
      <c r="D245" s="81">
        <v>68.6008747982</v>
      </c>
      <c r="E245" s="81">
        <v>-149.596582063</v>
      </c>
      <c r="F245" s="81">
        <v>742</v>
      </c>
      <c r="G245" s="81" t="s">
        <v>452</v>
      </c>
      <c r="H245" s="81" t="s">
        <v>885</v>
      </c>
      <c r="I245" s="81" t="s">
        <v>886</v>
      </c>
      <c r="J245" s="81" t="s">
        <v>461</v>
      </c>
      <c r="K245" s="81" t="s">
        <v>443</v>
      </c>
      <c r="L245" s="81" t="s">
        <v>801</v>
      </c>
      <c r="M245" s="87" t="str">
        <f t="shared" si="3"/>
        <v>View on Google Map</v>
      </c>
    </row>
    <row r="246" spans="1:13" ht="12.75">
      <c r="A246" s="81">
        <v>187</v>
      </c>
      <c r="B246" s="81" t="s">
        <v>887</v>
      </c>
      <c r="C246" s="81" t="s">
        <v>443</v>
      </c>
      <c r="D246" s="81">
        <v>68.61818333</v>
      </c>
      <c r="E246" s="81">
        <v>-149.596766</v>
      </c>
      <c r="F246" s="81">
        <v>728</v>
      </c>
      <c r="G246" s="81" t="s">
        <v>460</v>
      </c>
      <c r="H246" s="81" t="s">
        <v>888</v>
      </c>
      <c r="I246" s="81" t="s">
        <v>889</v>
      </c>
      <c r="J246" s="81" t="s">
        <v>461</v>
      </c>
      <c r="K246" s="81" t="s">
        <v>443</v>
      </c>
      <c r="L246" s="81" t="s">
        <v>816</v>
      </c>
      <c r="M246" s="87" t="str">
        <f t="shared" si="3"/>
        <v>View on Google Map</v>
      </c>
    </row>
    <row r="247" spans="1:13" ht="12.75">
      <c r="A247" s="81">
        <v>184</v>
      </c>
      <c r="B247" s="81" t="s">
        <v>890</v>
      </c>
      <c r="C247" s="81" t="s">
        <v>443</v>
      </c>
      <c r="D247" s="81">
        <v>68.60183</v>
      </c>
      <c r="E247" s="81">
        <v>-149.596713</v>
      </c>
      <c r="F247" s="81">
        <v>742</v>
      </c>
      <c r="G247" s="81" t="s">
        <v>460</v>
      </c>
      <c r="H247" s="81" t="s">
        <v>891</v>
      </c>
      <c r="I247" s="81" t="s">
        <v>892</v>
      </c>
      <c r="J247" s="81" t="s">
        <v>461</v>
      </c>
      <c r="K247" s="81" t="s">
        <v>443</v>
      </c>
      <c r="L247" s="81" t="s">
        <v>816</v>
      </c>
      <c r="M247" s="87" t="str">
        <f t="shared" si="3"/>
        <v>View on Google Map</v>
      </c>
    </row>
    <row r="248" spans="1:13" ht="12.75">
      <c r="A248" s="81">
        <v>118</v>
      </c>
      <c r="B248" s="81" t="s">
        <v>893</v>
      </c>
      <c r="C248" s="81" t="s">
        <v>443</v>
      </c>
      <c r="D248" s="81">
        <v>68.6101575207</v>
      </c>
      <c r="E248" s="81">
        <v>-149.582211513</v>
      </c>
      <c r="F248" s="81">
        <v>744</v>
      </c>
      <c r="G248" s="81" t="s">
        <v>452</v>
      </c>
      <c r="H248" s="81" t="s">
        <v>894</v>
      </c>
      <c r="I248" s="81" t="s">
        <v>895</v>
      </c>
      <c r="J248" s="81" t="s">
        <v>461</v>
      </c>
      <c r="K248" s="81" t="s">
        <v>443</v>
      </c>
      <c r="L248" s="81" t="s">
        <v>801</v>
      </c>
      <c r="M248" s="87" t="str">
        <f t="shared" si="3"/>
        <v>View on Google Map</v>
      </c>
    </row>
    <row r="249" spans="1:13" ht="12.75">
      <c r="A249" s="81">
        <v>172</v>
      </c>
      <c r="B249" s="81" t="s">
        <v>896</v>
      </c>
      <c r="C249" s="81" t="s">
        <v>443</v>
      </c>
      <c r="D249" s="81">
        <v>68.57366666666667</v>
      </c>
      <c r="E249" s="81">
        <v>-149.537166666667</v>
      </c>
      <c r="F249" s="81">
        <v>808</v>
      </c>
      <c r="G249" s="81" t="s">
        <v>460</v>
      </c>
      <c r="H249" s="81" t="s">
        <v>897</v>
      </c>
      <c r="I249" s="81" t="s">
        <v>898</v>
      </c>
      <c r="J249" s="81" t="s">
        <v>461</v>
      </c>
      <c r="K249" s="81" t="s">
        <v>443</v>
      </c>
      <c r="L249" s="81" t="s">
        <v>816</v>
      </c>
      <c r="M249" s="87" t="str">
        <f t="shared" si="3"/>
        <v>View on Google Map</v>
      </c>
    </row>
    <row r="250" spans="1:13" ht="12.75">
      <c r="A250" s="81">
        <v>533</v>
      </c>
      <c r="B250" s="81" t="s">
        <v>899</v>
      </c>
      <c r="C250" s="81" t="s">
        <v>872</v>
      </c>
      <c r="D250" s="81">
        <v>68.6</v>
      </c>
      <c r="E250" s="81">
        <v>-149.576</v>
      </c>
      <c r="F250" s="81">
        <v>762</v>
      </c>
      <c r="G250" s="81" t="s">
        <v>460</v>
      </c>
      <c r="H250" s="81" t="s">
        <v>443</v>
      </c>
      <c r="I250" s="81" t="s">
        <v>443</v>
      </c>
      <c r="J250" s="81" t="s">
        <v>453</v>
      </c>
      <c r="K250" s="81" t="s">
        <v>443</v>
      </c>
      <c r="L250" s="81" t="s">
        <v>873</v>
      </c>
      <c r="M250" s="87" t="str">
        <f t="shared" si="3"/>
        <v>View on Google Map</v>
      </c>
    </row>
    <row r="251" spans="1:13" ht="12.75">
      <c r="A251" s="81">
        <v>534</v>
      </c>
      <c r="B251" s="81" t="s">
        <v>900</v>
      </c>
      <c r="C251" s="81" t="s">
        <v>872</v>
      </c>
      <c r="D251" s="81">
        <v>68.601493</v>
      </c>
      <c r="E251" s="81">
        <v>-149.579071</v>
      </c>
      <c r="F251" s="81">
        <v>760</v>
      </c>
      <c r="G251" s="81" t="s">
        <v>460</v>
      </c>
      <c r="H251" s="81" t="s">
        <v>443</v>
      </c>
      <c r="I251" s="81" t="s">
        <v>443</v>
      </c>
      <c r="J251" s="81" t="s">
        <v>453</v>
      </c>
      <c r="K251" s="81" t="s">
        <v>443</v>
      </c>
      <c r="L251" s="81" t="s">
        <v>873</v>
      </c>
      <c r="M251" s="87" t="str">
        <f t="shared" si="3"/>
        <v>View on Google Map</v>
      </c>
    </row>
    <row r="252" spans="1:13" ht="12.75">
      <c r="A252" s="81">
        <v>185</v>
      </c>
      <c r="B252" s="81" t="s">
        <v>901</v>
      </c>
      <c r="C252" s="81" t="s">
        <v>443</v>
      </c>
      <c r="D252" s="81">
        <v>68.60853333</v>
      </c>
      <c r="E252" s="81">
        <v>-149.587633</v>
      </c>
      <c r="F252" s="81">
        <v>744</v>
      </c>
      <c r="G252" s="81" t="s">
        <v>460</v>
      </c>
      <c r="H252" s="81" t="s">
        <v>902</v>
      </c>
      <c r="I252" s="81" t="s">
        <v>903</v>
      </c>
      <c r="J252" s="81" t="s">
        <v>461</v>
      </c>
      <c r="K252" s="81" t="s">
        <v>443</v>
      </c>
      <c r="L252" s="81" t="s">
        <v>816</v>
      </c>
      <c r="M252" s="87" t="str">
        <f t="shared" si="3"/>
        <v>View on Google Map</v>
      </c>
    </row>
    <row r="253" spans="1:13" ht="12.75">
      <c r="A253" s="81">
        <v>547</v>
      </c>
      <c r="B253" s="81" t="s">
        <v>904</v>
      </c>
      <c r="C253" s="81" t="s">
        <v>905</v>
      </c>
      <c r="D253" s="81">
        <v>68.611012</v>
      </c>
      <c r="E253" s="81">
        <v>-149.573652</v>
      </c>
      <c r="F253" s="81">
        <v>744</v>
      </c>
      <c r="G253" s="81" t="s">
        <v>460</v>
      </c>
      <c r="H253" s="81" t="s">
        <v>443</v>
      </c>
      <c r="I253" s="81" t="s">
        <v>443</v>
      </c>
      <c r="J253" s="81" t="s">
        <v>906</v>
      </c>
      <c r="K253" s="81" t="s">
        <v>443</v>
      </c>
      <c r="L253" s="81" t="s">
        <v>907</v>
      </c>
      <c r="M253" s="87" t="str">
        <f t="shared" si="3"/>
        <v>View on Google Map</v>
      </c>
    </row>
    <row r="254" spans="1:13" ht="12.75">
      <c r="A254" s="81">
        <v>548</v>
      </c>
      <c r="B254" s="81" t="s">
        <v>908</v>
      </c>
      <c r="C254" s="81" t="s">
        <v>905</v>
      </c>
      <c r="D254" s="81">
        <v>68.612118</v>
      </c>
      <c r="E254" s="81">
        <v>-149.576359</v>
      </c>
      <c r="F254" s="81">
        <v>744</v>
      </c>
      <c r="G254" s="81" t="s">
        <v>460</v>
      </c>
      <c r="H254" s="81" t="s">
        <v>443</v>
      </c>
      <c r="I254" s="81" t="s">
        <v>443</v>
      </c>
      <c r="J254" s="81" t="s">
        <v>906</v>
      </c>
      <c r="K254" s="81" t="s">
        <v>443</v>
      </c>
      <c r="L254" s="81" t="s">
        <v>907</v>
      </c>
      <c r="M254" s="87" t="str">
        <f t="shared" si="3"/>
        <v>View on Google Map</v>
      </c>
    </row>
    <row r="255" spans="1:13" ht="12.75">
      <c r="A255" s="81">
        <v>546</v>
      </c>
      <c r="B255" s="81" t="s">
        <v>909</v>
      </c>
      <c r="C255" s="81" t="s">
        <v>905</v>
      </c>
      <c r="D255" s="81">
        <v>68.60895</v>
      </c>
      <c r="E255" s="81">
        <v>-149.579074</v>
      </c>
      <c r="F255" s="81">
        <v>744</v>
      </c>
      <c r="G255" s="81" t="s">
        <v>460</v>
      </c>
      <c r="H255" s="81" t="s">
        <v>443</v>
      </c>
      <c r="I255" s="81" t="s">
        <v>443</v>
      </c>
      <c r="J255" s="81" t="s">
        <v>906</v>
      </c>
      <c r="K255" s="81" t="s">
        <v>443</v>
      </c>
      <c r="L255" s="81" t="s">
        <v>907</v>
      </c>
      <c r="M255" s="87" t="str">
        <f t="shared" si="3"/>
        <v>View on Google Map</v>
      </c>
    </row>
    <row r="256" spans="1:13" ht="12.75">
      <c r="A256" s="81">
        <v>545</v>
      </c>
      <c r="B256" s="81" t="s">
        <v>910</v>
      </c>
      <c r="C256" s="81" t="s">
        <v>905</v>
      </c>
      <c r="D256" s="81">
        <v>68.609308</v>
      </c>
      <c r="E256" s="81">
        <v>-149.573752</v>
      </c>
      <c r="F256" s="81">
        <v>744</v>
      </c>
      <c r="G256" s="81" t="s">
        <v>460</v>
      </c>
      <c r="H256" s="81" t="s">
        <v>443</v>
      </c>
      <c r="I256" s="81" t="s">
        <v>443</v>
      </c>
      <c r="J256" s="81" t="s">
        <v>906</v>
      </c>
      <c r="K256" s="81" t="s">
        <v>443</v>
      </c>
      <c r="L256" s="81" t="s">
        <v>907</v>
      </c>
      <c r="M256" s="87" t="str">
        <f t="shared" si="3"/>
        <v>View on Google Map</v>
      </c>
    </row>
    <row r="257" spans="1:13" ht="12.75">
      <c r="A257" s="81">
        <v>549</v>
      </c>
      <c r="B257" s="81" t="s">
        <v>911</v>
      </c>
      <c r="C257" s="81" t="s">
        <v>443</v>
      </c>
      <c r="D257" s="81" t="s">
        <v>443</v>
      </c>
      <c r="E257" s="81" t="s">
        <v>443</v>
      </c>
      <c r="F257" s="81" t="s">
        <v>443</v>
      </c>
      <c r="G257" s="81" t="s">
        <v>460</v>
      </c>
      <c r="H257" s="81" t="s">
        <v>443</v>
      </c>
      <c r="I257" s="81" t="s">
        <v>443</v>
      </c>
      <c r="J257" s="81" t="s">
        <v>453</v>
      </c>
      <c r="K257" s="81" t="s">
        <v>443</v>
      </c>
      <c r="L257" s="81" t="s">
        <v>912</v>
      </c>
      <c r="M257" s="87" t="str">
        <f t="shared" si="3"/>
        <v>View on Google Map</v>
      </c>
    </row>
    <row r="258" spans="1:13" ht="12.75">
      <c r="A258" s="81">
        <v>188</v>
      </c>
      <c r="B258" s="81" t="s">
        <v>913</v>
      </c>
      <c r="C258" s="81" t="s">
        <v>443</v>
      </c>
      <c r="D258" s="81">
        <v>68.61838333</v>
      </c>
      <c r="E258" s="81">
        <v>-149.5965</v>
      </c>
      <c r="F258" s="81">
        <v>728</v>
      </c>
      <c r="G258" s="81" t="s">
        <v>460</v>
      </c>
      <c r="H258" s="81" t="s">
        <v>914</v>
      </c>
      <c r="I258" s="81" t="s">
        <v>915</v>
      </c>
      <c r="J258" s="81" t="s">
        <v>461</v>
      </c>
      <c r="K258" s="81" t="s">
        <v>443</v>
      </c>
      <c r="L258" s="81" t="s">
        <v>816</v>
      </c>
      <c r="M258" s="87" t="str">
        <f t="shared" si="3"/>
        <v>View on Google Map</v>
      </c>
    </row>
    <row r="259" spans="1:13" ht="12.75">
      <c r="A259" s="81">
        <v>541</v>
      </c>
      <c r="B259" s="81" t="s">
        <v>916</v>
      </c>
      <c r="C259" s="81" t="s">
        <v>905</v>
      </c>
      <c r="D259" s="81">
        <v>68.609846</v>
      </c>
      <c r="E259" s="81">
        <v>-149.582951</v>
      </c>
      <c r="F259" s="81">
        <v>744</v>
      </c>
      <c r="G259" s="81" t="s">
        <v>452</v>
      </c>
      <c r="H259" s="81" t="s">
        <v>443</v>
      </c>
      <c r="I259" s="81" t="s">
        <v>443</v>
      </c>
      <c r="J259" s="81" t="s">
        <v>906</v>
      </c>
      <c r="K259" s="81" t="s">
        <v>443</v>
      </c>
      <c r="L259" s="81" t="s">
        <v>907</v>
      </c>
      <c r="M259" s="87" t="str">
        <f aca="true" t="shared" si="4" ref="M259:M322">HYPERLINK("http://maps.google.com/maps?q="&amp;D259&amp;","&amp;E259,"View on Google Map")</f>
        <v>View on Google Map</v>
      </c>
    </row>
    <row r="260" spans="1:13" ht="12.75">
      <c r="A260" s="81">
        <v>539</v>
      </c>
      <c r="B260" s="81" t="s">
        <v>917</v>
      </c>
      <c r="C260" s="81" t="s">
        <v>905</v>
      </c>
      <c r="D260" s="81">
        <v>68.610576</v>
      </c>
      <c r="E260" s="81">
        <v>-149.576018</v>
      </c>
      <c r="F260" s="81">
        <v>744</v>
      </c>
      <c r="G260" s="81" t="s">
        <v>452</v>
      </c>
      <c r="H260" s="81" t="s">
        <v>443</v>
      </c>
      <c r="I260" s="81" t="s">
        <v>443</v>
      </c>
      <c r="J260" s="81" t="s">
        <v>906</v>
      </c>
      <c r="K260" s="81" t="s">
        <v>443</v>
      </c>
      <c r="L260" s="81" t="s">
        <v>907</v>
      </c>
      <c r="M260" s="87" t="str">
        <f t="shared" si="4"/>
        <v>View on Google Map</v>
      </c>
    </row>
    <row r="261" spans="1:13" ht="12.75">
      <c r="A261" s="81">
        <v>538</v>
      </c>
      <c r="B261" s="81" t="s">
        <v>918</v>
      </c>
      <c r="C261" s="81" t="s">
        <v>905</v>
      </c>
      <c r="D261" s="81">
        <v>68.610889</v>
      </c>
      <c r="E261" s="81">
        <v>-149.576108</v>
      </c>
      <c r="F261" s="81">
        <v>744</v>
      </c>
      <c r="G261" s="81" t="s">
        <v>460</v>
      </c>
      <c r="H261" s="81" t="s">
        <v>443</v>
      </c>
      <c r="I261" s="81" t="s">
        <v>443</v>
      </c>
      <c r="J261" s="81" t="s">
        <v>906</v>
      </c>
      <c r="K261" s="81" t="s">
        <v>443</v>
      </c>
      <c r="L261" s="81" t="s">
        <v>907</v>
      </c>
      <c r="M261" s="87" t="str">
        <f t="shared" si="4"/>
        <v>View on Google Map</v>
      </c>
    </row>
    <row r="262" spans="1:13" ht="12.75">
      <c r="A262" s="81">
        <v>544</v>
      </c>
      <c r="B262" s="81" t="s">
        <v>919</v>
      </c>
      <c r="C262" s="81" t="s">
        <v>905</v>
      </c>
      <c r="D262" s="81">
        <v>68.610529</v>
      </c>
      <c r="E262" s="81">
        <v>-149.588642</v>
      </c>
      <c r="F262" s="81">
        <v>744</v>
      </c>
      <c r="G262" s="81" t="s">
        <v>452</v>
      </c>
      <c r="H262" s="81" t="s">
        <v>443</v>
      </c>
      <c r="I262" s="81" t="s">
        <v>443</v>
      </c>
      <c r="J262" s="81" t="s">
        <v>906</v>
      </c>
      <c r="K262" s="81" t="s">
        <v>443</v>
      </c>
      <c r="L262" s="81" t="s">
        <v>907</v>
      </c>
      <c r="M262" s="87" t="str">
        <f t="shared" si="4"/>
        <v>View on Google Map</v>
      </c>
    </row>
    <row r="263" spans="1:13" ht="12.75">
      <c r="A263" s="81">
        <v>540</v>
      </c>
      <c r="B263" s="81" t="s">
        <v>920</v>
      </c>
      <c r="C263" s="81" t="s">
        <v>905</v>
      </c>
      <c r="D263" s="81">
        <v>68.609842</v>
      </c>
      <c r="E263" s="81">
        <v>-149.575346</v>
      </c>
      <c r="F263" s="81">
        <v>744</v>
      </c>
      <c r="G263" s="81" t="s">
        <v>452</v>
      </c>
      <c r="H263" s="81" t="s">
        <v>443</v>
      </c>
      <c r="I263" s="81" t="s">
        <v>443</v>
      </c>
      <c r="J263" s="81" t="s">
        <v>906</v>
      </c>
      <c r="K263" s="81" t="s">
        <v>443</v>
      </c>
      <c r="L263" s="81" t="s">
        <v>907</v>
      </c>
      <c r="M263" s="87" t="str">
        <f t="shared" si="4"/>
        <v>View on Google Map</v>
      </c>
    </row>
    <row r="264" spans="1:13" ht="12.75">
      <c r="A264" s="81">
        <v>542</v>
      </c>
      <c r="B264" s="81" t="s">
        <v>921</v>
      </c>
      <c r="C264" s="81" t="s">
        <v>905</v>
      </c>
      <c r="D264" s="81">
        <v>68.609203</v>
      </c>
      <c r="E264" s="81">
        <v>-149.588257</v>
      </c>
      <c r="F264" s="81">
        <v>744</v>
      </c>
      <c r="G264" s="81" t="s">
        <v>452</v>
      </c>
      <c r="H264" s="81" t="s">
        <v>443</v>
      </c>
      <c r="I264" s="81" t="s">
        <v>443</v>
      </c>
      <c r="J264" s="81" t="s">
        <v>906</v>
      </c>
      <c r="K264" s="81" t="s">
        <v>443</v>
      </c>
      <c r="L264" s="81" t="s">
        <v>907</v>
      </c>
      <c r="M264" s="87" t="str">
        <f t="shared" si="4"/>
        <v>View on Google Map</v>
      </c>
    </row>
    <row r="265" spans="1:13" ht="12.75">
      <c r="A265" s="81">
        <v>543</v>
      </c>
      <c r="B265" s="81" t="s">
        <v>922</v>
      </c>
      <c r="C265" s="81" t="s">
        <v>905</v>
      </c>
      <c r="D265" s="81">
        <v>68.610028</v>
      </c>
      <c r="E265" s="81">
        <v>-149.588391</v>
      </c>
      <c r="F265" s="81">
        <v>744</v>
      </c>
      <c r="G265" s="81" t="s">
        <v>452</v>
      </c>
      <c r="H265" s="81" t="s">
        <v>443</v>
      </c>
      <c r="I265" s="81" t="s">
        <v>443</v>
      </c>
      <c r="J265" s="81" t="s">
        <v>906</v>
      </c>
      <c r="K265" s="81" t="s">
        <v>443</v>
      </c>
      <c r="L265" s="81" t="s">
        <v>907</v>
      </c>
      <c r="M265" s="87" t="str">
        <f t="shared" si="4"/>
        <v>View on Google Map</v>
      </c>
    </row>
    <row r="266" spans="1:13" ht="12.75">
      <c r="A266" s="81">
        <v>537</v>
      </c>
      <c r="B266" s="81" t="s">
        <v>923</v>
      </c>
      <c r="C266" s="81" t="s">
        <v>905</v>
      </c>
      <c r="D266" s="81">
        <v>68.611514</v>
      </c>
      <c r="E266" s="81">
        <v>-149.577617</v>
      </c>
      <c r="F266" s="81">
        <v>744</v>
      </c>
      <c r="G266" s="81" t="s">
        <v>460</v>
      </c>
      <c r="H266" s="81" t="s">
        <v>443</v>
      </c>
      <c r="I266" s="81" t="s">
        <v>443</v>
      </c>
      <c r="J266" s="81" t="s">
        <v>906</v>
      </c>
      <c r="K266" s="81" t="s">
        <v>443</v>
      </c>
      <c r="L266" s="81" t="s">
        <v>907</v>
      </c>
      <c r="M266" s="87" t="str">
        <f t="shared" si="4"/>
        <v>View on Google Map</v>
      </c>
    </row>
    <row r="267" spans="1:13" ht="12.75">
      <c r="A267" s="81">
        <v>15</v>
      </c>
      <c r="B267" s="81" t="s">
        <v>924</v>
      </c>
      <c r="C267" s="81" t="s">
        <v>443</v>
      </c>
      <c r="D267" s="81" t="s">
        <v>443</v>
      </c>
      <c r="E267" s="81" t="s">
        <v>443</v>
      </c>
      <c r="F267" s="81">
        <v>744</v>
      </c>
      <c r="G267" s="81" t="s">
        <v>460</v>
      </c>
      <c r="H267" s="81" t="s">
        <v>925</v>
      </c>
      <c r="I267" s="81" t="s">
        <v>926</v>
      </c>
      <c r="J267" s="81" t="s">
        <v>461</v>
      </c>
      <c r="K267" s="81">
        <v>186</v>
      </c>
      <c r="L267" s="81" t="s">
        <v>443</v>
      </c>
      <c r="M267" s="87" t="str">
        <f t="shared" si="4"/>
        <v>View on Google Map</v>
      </c>
    </row>
    <row r="268" spans="1:13" ht="12.75">
      <c r="A268" s="81">
        <v>305</v>
      </c>
      <c r="B268" s="81" t="s">
        <v>927</v>
      </c>
      <c r="C268" s="81" t="s">
        <v>928</v>
      </c>
      <c r="D268" s="81" t="s">
        <v>443</v>
      </c>
      <c r="E268" s="81" t="s">
        <v>443</v>
      </c>
      <c r="F268" s="81" t="s">
        <v>443</v>
      </c>
      <c r="G268" s="81" t="s">
        <v>460</v>
      </c>
      <c r="H268" s="81" t="s">
        <v>929</v>
      </c>
      <c r="I268" s="81" t="s">
        <v>930</v>
      </c>
      <c r="J268" s="81" t="s">
        <v>461</v>
      </c>
      <c r="K268" s="81" t="s">
        <v>443</v>
      </c>
      <c r="L268" s="81" t="s">
        <v>816</v>
      </c>
      <c r="M268" s="87" t="str">
        <f t="shared" si="4"/>
        <v>View on Google Map</v>
      </c>
    </row>
    <row r="269" spans="1:13" ht="12.75">
      <c r="A269" s="81">
        <v>119</v>
      </c>
      <c r="B269" s="81" t="s">
        <v>931</v>
      </c>
      <c r="C269" s="81" t="s">
        <v>443</v>
      </c>
      <c r="D269" s="81">
        <v>68.6189645132</v>
      </c>
      <c r="E269" s="81">
        <v>-149.595497331</v>
      </c>
      <c r="F269" s="81">
        <v>728</v>
      </c>
      <c r="G269" s="81" t="s">
        <v>452</v>
      </c>
      <c r="H269" s="81" t="s">
        <v>932</v>
      </c>
      <c r="I269" s="81" t="s">
        <v>933</v>
      </c>
      <c r="J269" s="81" t="s">
        <v>461</v>
      </c>
      <c r="K269" s="81" t="s">
        <v>443</v>
      </c>
      <c r="L269" s="81" t="s">
        <v>801</v>
      </c>
      <c r="M269" s="87" t="str">
        <f t="shared" si="4"/>
        <v>View on Google Map</v>
      </c>
    </row>
    <row r="270" spans="1:13" ht="12.75">
      <c r="A270" s="81">
        <v>244</v>
      </c>
      <c r="B270" s="81" t="s">
        <v>934</v>
      </c>
      <c r="C270" s="81" t="s">
        <v>443</v>
      </c>
      <c r="D270" s="81">
        <v>68.61938333</v>
      </c>
      <c r="E270" s="81">
        <v>-149.595283</v>
      </c>
      <c r="F270" s="81">
        <v>728</v>
      </c>
      <c r="G270" s="81" t="s">
        <v>460</v>
      </c>
      <c r="H270" s="81" t="s">
        <v>935</v>
      </c>
      <c r="I270" s="81" t="s">
        <v>936</v>
      </c>
      <c r="J270" s="81" t="s">
        <v>461</v>
      </c>
      <c r="K270" s="81" t="s">
        <v>443</v>
      </c>
      <c r="L270" s="81" t="s">
        <v>816</v>
      </c>
      <c r="M270" s="87" t="str">
        <f t="shared" si="4"/>
        <v>View on Google Map</v>
      </c>
    </row>
    <row r="271" spans="1:13" ht="12.75">
      <c r="A271" s="81">
        <v>11</v>
      </c>
      <c r="B271" s="81" t="s">
        <v>937</v>
      </c>
      <c r="C271" s="81" t="s">
        <v>443</v>
      </c>
      <c r="D271" s="81" t="s">
        <v>443</v>
      </c>
      <c r="E271" s="81" t="s">
        <v>443</v>
      </c>
      <c r="F271" s="81">
        <v>884</v>
      </c>
      <c r="G271" s="81" t="s">
        <v>460</v>
      </c>
      <c r="H271" s="81" t="s">
        <v>938</v>
      </c>
      <c r="I271" s="81" t="s">
        <v>939</v>
      </c>
      <c r="J271" s="81" t="s">
        <v>461</v>
      </c>
      <c r="K271" s="81" t="s">
        <v>443</v>
      </c>
      <c r="L271" s="81" t="s">
        <v>443</v>
      </c>
      <c r="M271" s="87" t="str">
        <f t="shared" si="4"/>
        <v>View on Google Map</v>
      </c>
    </row>
    <row r="272" spans="1:13" ht="12.75">
      <c r="A272" s="81">
        <v>1141</v>
      </c>
      <c r="B272" s="81" t="s">
        <v>940</v>
      </c>
      <c r="C272" s="81" t="s">
        <v>443</v>
      </c>
      <c r="D272" s="81" t="s">
        <v>443</v>
      </c>
      <c r="E272" s="81" t="s">
        <v>443</v>
      </c>
      <c r="F272" s="81" t="s">
        <v>443</v>
      </c>
      <c r="G272" s="81" t="s">
        <v>444</v>
      </c>
      <c r="H272" s="81" t="s">
        <v>941</v>
      </c>
      <c r="I272" s="81" t="s">
        <v>443</v>
      </c>
      <c r="J272" s="81" t="s">
        <v>461</v>
      </c>
      <c r="K272" s="81" t="s">
        <v>443</v>
      </c>
      <c r="L272" s="81" t="s">
        <v>443</v>
      </c>
      <c r="M272" s="87" t="str">
        <f t="shared" si="4"/>
        <v>View on Google Map</v>
      </c>
    </row>
    <row r="273" spans="1:13" ht="12.75">
      <c r="A273" s="81">
        <v>1142</v>
      </c>
      <c r="B273" s="81" t="s">
        <v>942</v>
      </c>
      <c r="C273" s="81" t="s">
        <v>443</v>
      </c>
      <c r="D273" s="81" t="s">
        <v>443</v>
      </c>
      <c r="E273" s="81" t="s">
        <v>443</v>
      </c>
      <c r="F273" s="81" t="s">
        <v>443</v>
      </c>
      <c r="G273" s="81" t="s">
        <v>460</v>
      </c>
      <c r="H273" s="81" t="s">
        <v>943</v>
      </c>
      <c r="I273" s="81" t="s">
        <v>443</v>
      </c>
      <c r="J273" s="81" t="s">
        <v>944</v>
      </c>
      <c r="K273" s="81" t="s">
        <v>443</v>
      </c>
      <c r="L273" s="81" t="s">
        <v>443</v>
      </c>
      <c r="M273" s="87" t="str">
        <f t="shared" si="4"/>
        <v>View on Google Map</v>
      </c>
    </row>
    <row r="274" spans="1:13" ht="12.75">
      <c r="A274" s="81">
        <v>1143</v>
      </c>
      <c r="B274" s="81" t="s">
        <v>945</v>
      </c>
      <c r="C274" s="81" t="s">
        <v>443</v>
      </c>
      <c r="D274" s="81" t="s">
        <v>443</v>
      </c>
      <c r="E274" s="81" t="s">
        <v>443</v>
      </c>
      <c r="F274" s="81" t="s">
        <v>443</v>
      </c>
      <c r="G274" s="81" t="s">
        <v>460</v>
      </c>
      <c r="H274" s="81" t="s">
        <v>443</v>
      </c>
      <c r="I274" s="81" t="s">
        <v>443</v>
      </c>
      <c r="J274" s="81" t="s">
        <v>944</v>
      </c>
      <c r="K274" s="81" t="s">
        <v>443</v>
      </c>
      <c r="L274" s="81" t="s">
        <v>443</v>
      </c>
      <c r="M274" s="87" t="str">
        <f t="shared" si="4"/>
        <v>View on Google Map</v>
      </c>
    </row>
    <row r="275" spans="1:13" ht="12.75">
      <c r="A275" s="81">
        <v>1140</v>
      </c>
      <c r="B275" s="81" t="s">
        <v>946</v>
      </c>
      <c r="C275" s="81" t="s">
        <v>443</v>
      </c>
      <c r="D275" s="81" t="s">
        <v>443</v>
      </c>
      <c r="E275" s="81" t="s">
        <v>443</v>
      </c>
      <c r="F275" s="81" t="s">
        <v>443</v>
      </c>
      <c r="G275" s="81" t="s">
        <v>444</v>
      </c>
      <c r="H275" s="81" t="s">
        <v>947</v>
      </c>
      <c r="I275" s="81" t="s">
        <v>948</v>
      </c>
      <c r="J275" s="81" t="s">
        <v>461</v>
      </c>
      <c r="K275" s="81" t="s">
        <v>443</v>
      </c>
      <c r="L275" s="81" t="s">
        <v>443</v>
      </c>
      <c r="M275" s="87" t="str">
        <f t="shared" si="4"/>
        <v>View on Google Map</v>
      </c>
    </row>
    <row r="276" spans="1:13" ht="12.75">
      <c r="A276" s="81">
        <v>1173</v>
      </c>
      <c r="B276" s="81" t="s">
        <v>949</v>
      </c>
      <c r="C276" s="81" t="s">
        <v>443</v>
      </c>
      <c r="D276" s="81" t="s">
        <v>443</v>
      </c>
      <c r="E276" s="81" t="s">
        <v>443</v>
      </c>
      <c r="F276" s="81" t="s">
        <v>443</v>
      </c>
      <c r="G276" s="81" t="s">
        <v>444</v>
      </c>
      <c r="H276" s="81" t="s">
        <v>950</v>
      </c>
      <c r="I276" s="81" t="s">
        <v>443</v>
      </c>
      <c r="J276" s="81" t="s">
        <v>448</v>
      </c>
      <c r="K276" s="81" t="s">
        <v>443</v>
      </c>
      <c r="L276" s="81" t="s">
        <v>449</v>
      </c>
      <c r="M276" s="87" t="str">
        <f t="shared" si="4"/>
        <v>View on Google Map</v>
      </c>
    </row>
    <row r="277" spans="1:13" ht="12.75">
      <c r="A277" s="81">
        <v>1144</v>
      </c>
      <c r="B277" s="81" t="s">
        <v>951</v>
      </c>
      <c r="C277" s="81" t="s">
        <v>443</v>
      </c>
      <c r="D277" s="81" t="s">
        <v>443</v>
      </c>
      <c r="E277" s="81" t="s">
        <v>443</v>
      </c>
      <c r="F277" s="81" t="s">
        <v>443</v>
      </c>
      <c r="G277" s="81" t="s">
        <v>460</v>
      </c>
      <c r="H277" s="81" t="s">
        <v>951</v>
      </c>
      <c r="I277" s="81" t="s">
        <v>443</v>
      </c>
      <c r="J277" s="81" t="s">
        <v>944</v>
      </c>
      <c r="K277" s="81" t="s">
        <v>443</v>
      </c>
      <c r="L277" s="81" t="s">
        <v>443</v>
      </c>
      <c r="M277" s="87" t="str">
        <f t="shared" si="4"/>
        <v>View on Google Map</v>
      </c>
    </row>
    <row r="278" spans="1:13" ht="12.75">
      <c r="A278" s="81">
        <v>1145</v>
      </c>
      <c r="B278" s="81" t="s">
        <v>952</v>
      </c>
      <c r="C278" s="81" t="s">
        <v>443</v>
      </c>
      <c r="D278" s="81" t="s">
        <v>443</v>
      </c>
      <c r="E278" s="81" t="s">
        <v>443</v>
      </c>
      <c r="F278" s="81" t="s">
        <v>443</v>
      </c>
      <c r="G278" s="81" t="s">
        <v>460</v>
      </c>
      <c r="H278" s="81" t="s">
        <v>952</v>
      </c>
      <c r="I278" s="81" t="s">
        <v>443</v>
      </c>
      <c r="J278" s="81" t="s">
        <v>944</v>
      </c>
      <c r="K278" s="81" t="s">
        <v>443</v>
      </c>
      <c r="L278" s="81" t="s">
        <v>443</v>
      </c>
      <c r="M278" s="87" t="str">
        <f t="shared" si="4"/>
        <v>View on Google Map</v>
      </c>
    </row>
    <row r="279" spans="1:13" ht="12.75">
      <c r="A279" s="81">
        <v>1146</v>
      </c>
      <c r="B279" s="81" t="s">
        <v>953</v>
      </c>
      <c r="C279" s="81" t="s">
        <v>443</v>
      </c>
      <c r="D279" s="81" t="s">
        <v>443</v>
      </c>
      <c r="E279" s="81" t="s">
        <v>443</v>
      </c>
      <c r="F279" s="81" t="s">
        <v>443</v>
      </c>
      <c r="G279" s="81" t="s">
        <v>444</v>
      </c>
      <c r="H279" s="81" t="s">
        <v>953</v>
      </c>
      <c r="I279" s="81" t="s">
        <v>443</v>
      </c>
      <c r="J279" s="81" t="s">
        <v>944</v>
      </c>
      <c r="K279" s="81" t="s">
        <v>443</v>
      </c>
      <c r="L279" s="81" t="s">
        <v>443</v>
      </c>
      <c r="M279" s="87" t="str">
        <f t="shared" si="4"/>
        <v>View on Google Map</v>
      </c>
    </row>
    <row r="280" spans="1:13" ht="12.75">
      <c r="A280" s="81">
        <v>1147</v>
      </c>
      <c r="B280" s="81" t="s">
        <v>954</v>
      </c>
      <c r="C280" s="81" t="s">
        <v>443</v>
      </c>
      <c r="D280" s="81" t="s">
        <v>443</v>
      </c>
      <c r="E280" s="81" t="s">
        <v>443</v>
      </c>
      <c r="F280" s="81" t="s">
        <v>443</v>
      </c>
      <c r="G280" s="81" t="s">
        <v>444</v>
      </c>
      <c r="H280" s="81" t="s">
        <v>954</v>
      </c>
      <c r="I280" s="81" t="s">
        <v>443</v>
      </c>
      <c r="J280" s="81" t="s">
        <v>944</v>
      </c>
      <c r="K280" s="81" t="s">
        <v>443</v>
      </c>
      <c r="L280" s="81" t="s">
        <v>443</v>
      </c>
      <c r="M280" s="87" t="str">
        <f t="shared" si="4"/>
        <v>View on Google Map</v>
      </c>
    </row>
    <row r="281" spans="1:13" ht="12.75">
      <c r="A281" s="81">
        <v>1148</v>
      </c>
      <c r="B281" s="81" t="s">
        <v>955</v>
      </c>
      <c r="C281" s="81" t="s">
        <v>443</v>
      </c>
      <c r="D281" s="81" t="s">
        <v>443</v>
      </c>
      <c r="E281" s="81" t="s">
        <v>443</v>
      </c>
      <c r="F281" s="81" t="s">
        <v>443</v>
      </c>
      <c r="G281" s="81" t="s">
        <v>444</v>
      </c>
      <c r="H281" s="81" t="s">
        <v>955</v>
      </c>
      <c r="I281" s="81" t="s">
        <v>956</v>
      </c>
      <c r="J281" s="81" t="s">
        <v>944</v>
      </c>
      <c r="K281" s="81" t="s">
        <v>443</v>
      </c>
      <c r="L281" s="81" t="s">
        <v>443</v>
      </c>
      <c r="M281" s="87" t="str">
        <f t="shared" si="4"/>
        <v>View on Google Map</v>
      </c>
    </row>
    <row r="282" spans="1:13" ht="12.75">
      <c r="A282" s="81">
        <v>1149</v>
      </c>
      <c r="B282" s="81" t="s">
        <v>957</v>
      </c>
      <c r="C282" s="81" t="s">
        <v>443</v>
      </c>
      <c r="D282" s="81" t="s">
        <v>443</v>
      </c>
      <c r="E282" s="81" t="s">
        <v>443</v>
      </c>
      <c r="F282" s="81" t="s">
        <v>443</v>
      </c>
      <c r="G282" s="81" t="s">
        <v>444</v>
      </c>
      <c r="H282" s="81" t="s">
        <v>957</v>
      </c>
      <c r="I282" s="81" t="s">
        <v>958</v>
      </c>
      <c r="J282" s="81" t="s">
        <v>944</v>
      </c>
      <c r="K282" s="81" t="s">
        <v>443</v>
      </c>
      <c r="L282" s="81" t="s">
        <v>443</v>
      </c>
      <c r="M282" s="87" t="str">
        <f t="shared" si="4"/>
        <v>View on Google Map</v>
      </c>
    </row>
    <row r="283" spans="1:13" ht="12.75">
      <c r="A283" s="81">
        <v>1150</v>
      </c>
      <c r="B283" s="81" t="s">
        <v>959</v>
      </c>
      <c r="C283" s="81" t="s">
        <v>443</v>
      </c>
      <c r="D283" s="81" t="s">
        <v>443</v>
      </c>
      <c r="E283" s="81" t="s">
        <v>443</v>
      </c>
      <c r="F283" s="81" t="s">
        <v>443</v>
      </c>
      <c r="G283" s="81" t="s">
        <v>444</v>
      </c>
      <c r="H283" s="81" t="s">
        <v>959</v>
      </c>
      <c r="I283" s="81" t="s">
        <v>960</v>
      </c>
      <c r="J283" s="81" t="s">
        <v>944</v>
      </c>
      <c r="K283" s="81" t="s">
        <v>443</v>
      </c>
      <c r="L283" s="81" t="s">
        <v>443</v>
      </c>
      <c r="M283" s="87" t="str">
        <f t="shared" si="4"/>
        <v>View on Google Map</v>
      </c>
    </row>
    <row r="284" spans="1:13" ht="12.75">
      <c r="A284" s="81">
        <v>1151</v>
      </c>
      <c r="B284" s="81" t="s">
        <v>961</v>
      </c>
      <c r="C284" s="81" t="s">
        <v>443</v>
      </c>
      <c r="D284" s="81" t="s">
        <v>443</v>
      </c>
      <c r="E284" s="81" t="s">
        <v>443</v>
      </c>
      <c r="F284" s="81" t="s">
        <v>443</v>
      </c>
      <c r="G284" s="81" t="s">
        <v>444</v>
      </c>
      <c r="H284" s="81" t="s">
        <v>961</v>
      </c>
      <c r="I284" s="81" t="s">
        <v>962</v>
      </c>
      <c r="J284" s="81" t="s">
        <v>944</v>
      </c>
      <c r="K284" s="81" t="s">
        <v>443</v>
      </c>
      <c r="L284" s="81" t="s">
        <v>443</v>
      </c>
      <c r="M284" s="87" t="str">
        <f t="shared" si="4"/>
        <v>View on Google Map</v>
      </c>
    </row>
    <row r="285" spans="1:13" ht="12.75">
      <c r="A285" s="81">
        <v>1152</v>
      </c>
      <c r="B285" s="81" t="s">
        <v>963</v>
      </c>
      <c r="C285" s="81" t="s">
        <v>443</v>
      </c>
      <c r="D285" s="81" t="s">
        <v>443</v>
      </c>
      <c r="E285" s="81" t="s">
        <v>443</v>
      </c>
      <c r="F285" s="81" t="s">
        <v>443</v>
      </c>
      <c r="G285" s="81" t="s">
        <v>444</v>
      </c>
      <c r="H285" s="81" t="s">
        <v>963</v>
      </c>
      <c r="I285" s="81" t="s">
        <v>964</v>
      </c>
      <c r="J285" s="81" t="s">
        <v>944</v>
      </c>
      <c r="K285" s="81" t="s">
        <v>443</v>
      </c>
      <c r="L285" s="81" t="s">
        <v>443</v>
      </c>
      <c r="M285" s="87" t="str">
        <f t="shared" si="4"/>
        <v>View on Google Map</v>
      </c>
    </row>
    <row r="286" spans="1:13" ht="12.75">
      <c r="A286" s="81">
        <v>1153</v>
      </c>
      <c r="B286" s="81" t="s">
        <v>965</v>
      </c>
      <c r="C286" s="81" t="s">
        <v>443</v>
      </c>
      <c r="D286" s="81" t="s">
        <v>443</v>
      </c>
      <c r="E286" s="81" t="s">
        <v>443</v>
      </c>
      <c r="F286" s="81" t="s">
        <v>443</v>
      </c>
      <c r="G286" s="81" t="s">
        <v>444</v>
      </c>
      <c r="H286" s="81" t="s">
        <v>965</v>
      </c>
      <c r="I286" s="81" t="s">
        <v>966</v>
      </c>
      <c r="J286" s="81" t="s">
        <v>944</v>
      </c>
      <c r="K286" s="81" t="s">
        <v>443</v>
      </c>
      <c r="L286" s="81" t="s">
        <v>443</v>
      </c>
      <c r="M286" s="87" t="str">
        <f t="shared" si="4"/>
        <v>View on Google Map</v>
      </c>
    </row>
    <row r="287" spans="1:13" ht="12.75">
      <c r="A287" s="81">
        <v>1154</v>
      </c>
      <c r="B287" s="81" t="s">
        <v>967</v>
      </c>
      <c r="C287" s="81" t="s">
        <v>443</v>
      </c>
      <c r="D287" s="81" t="s">
        <v>443</v>
      </c>
      <c r="E287" s="81" t="s">
        <v>443</v>
      </c>
      <c r="F287" s="81" t="s">
        <v>443</v>
      </c>
      <c r="G287" s="81" t="s">
        <v>444</v>
      </c>
      <c r="H287" s="81" t="s">
        <v>967</v>
      </c>
      <c r="I287" s="81" t="s">
        <v>968</v>
      </c>
      <c r="J287" s="81" t="s">
        <v>944</v>
      </c>
      <c r="K287" s="81" t="s">
        <v>443</v>
      </c>
      <c r="L287" s="81" t="s">
        <v>443</v>
      </c>
      <c r="M287" s="87" t="str">
        <f t="shared" si="4"/>
        <v>View on Google Map</v>
      </c>
    </row>
    <row r="288" spans="1:13" ht="12.75">
      <c r="A288" s="81">
        <v>1155</v>
      </c>
      <c r="B288" s="81" t="s">
        <v>969</v>
      </c>
      <c r="C288" s="81" t="s">
        <v>443</v>
      </c>
      <c r="D288" s="81" t="s">
        <v>443</v>
      </c>
      <c r="E288" s="81" t="s">
        <v>443</v>
      </c>
      <c r="F288" s="81" t="s">
        <v>443</v>
      </c>
      <c r="G288" s="81" t="s">
        <v>444</v>
      </c>
      <c r="H288" s="81" t="s">
        <v>969</v>
      </c>
      <c r="I288" s="81" t="s">
        <v>970</v>
      </c>
      <c r="J288" s="81" t="s">
        <v>944</v>
      </c>
      <c r="K288" s="81" t="s">
        <v>443</v>
      </c>
      <c r="L288" s="81" t="s">
        <v>443</v>
      </c>
      <c r="M288" s="87" t="str">
        <f t="shared" si="4"/>
        <v>View on Google Map</v>
      </c>
    </row>
    <row r="289" spans="1:13" ht="12.75">
      <c r="A289" s="81">
        <v>1156</v>
      </c>
      <c r="B289" s="81" t="s">
        <v>971</v>
      </c>
      <c r="C289" s="81" t="s">
        <v>443</v>
      </c>
      <c r="D289" s="81" t="s">
        <v>443</v>
      </c>
      <c r="E289" s="81" t="s">
        <v>443</v>
      </c>
      <c r="F289" s="81" t="s">
        <v>443</v>
      </c>
      <c r="G289" s="81" t="s">
        <v>444</v>
      </c>
      <c r="H289" s="81" t="s">
        <v>971</v>
      </c>
      <c r="I289" s="81" t="s">
        <v>972</v>
      </c>
      <c r="J289" s="81" t="s">
        <v>944</v>
      </c>
      <c r="K289" s="81" t="s">
        <v>443</v>
      </c>
      <c r="L289" s="81" t="s">
        <v>443</v>
      </c>
      <c r="M289" s="87" t="str">
        <f t="shared" si="4"/>
        <v>View on Google Map</v>
      </c>
    </row>
    <row r="290" spans="1:13" ht="12.75">
      <c r="A290" s="81">
        <v>1157</v>
      </c>
      <c r="B290" s="81" t="s">
        <v>973</v>
      </c>
      <c r="C290" s="81" t="s">
        <v>443</v>
      </c>
      <c r="D290" s="81" t="s">
        <v>443</v>
      </c>
      <c r="E290" s="81" t="s">
        <v>443</v>
      </c>
      <c r="F290" s="81" t="s">
        <v>443</v>
      </c>
      <c r="G290" s="81" t="s">
        <v>444</v>
      </c>
      <c r="H290" s="81" t="s">
        <v>973</v>
      </c>
      <c r="I290" s="81" t="s">
        <v>974</v>
      </c>
      <c r="J290" s="81" t="s">
        <v>944</v>
      </c>
      <c r="K290" s="81" t="s">
        <v>443</v>
      </c>
      <c r="L290" s="81" t="s">
        <v>443</v>
      </c>
      <c r="M290" s="87" t="str">
        <f t="shared" si="4"/>
        <v>View on Google Map</v>
      </c>
    </row>
    <row r="291" spans="1:13" ht="12.75">
      <c r="A291" s="81">
        <v>1158</v>
      </c>
      <c r="B291" s="81" t="s">
        <v>975</v>
      </c>
      <c r="C291" s="81" t="s">
        <v>443</v>
      </c>
      <c r="D291" s="81" t="s">
        <v>443</v>
      </c>
      <c r="E291" s="81" t="s">
        <v>443</v>
      </c>
      <c r="F291" s="81" t="s">
        <v>443</v>
      </c>
      <c r="G291" s="81" t="s">
        <v>444</v>
      </c>
      <c r="H291" s="81" t="s">
        <v>975</v>
      </c>
      <c r="I291" s="81" t="s">
        <v>976</v>
      </c>
      <c r="J291" s="81" t="s">
        <v>944</v>
      </c>
      <c r="K291" s="81" t="s">
        <v>443</v>
      </c>
      <c r="L291" s="81" t="s">
        <v>443</v>
      </c>
      <c r="M291" s="87" t="str">
        <f t="shared" si="4"/>
        <v>View on Google Map</v>
      </c>
    </row>
    <row r="292" spans="1:13" ht="12.75">
      <c r="A292" s="81">
        <v>1159</v>
      </c>
      <c r="B292" s="81" t="s">
        <v>977</v>
      </c>
      <c r="C292" s="81" t="s">
        <v>443</v>
      </c>
      <c r="D292" s="81" t="s">
        <v>443</v>
      </c>
      <c r="E292" s="81" t="s">
        <v>443</v>
      </c>
      <c r="F292" s="81" t="s">
        <v>443</v>
      </c>
      <c r="G292" s="81" t="s">
        <v>444</v>
      </c>
      <c r="H292" s="81" t="s">
        <v>977</v>
      </c>
      <c r="I292" s="81" t="s">
        <v>978</v>
      </c>
      <c r="J292" s="81" t="s">
        <v>944</v>
      </c>
      <c r="K292" s="81" t="s">
        <v>443</v>
      </c>
      <c r="L292" s="81" t="s">
        <v>443</v>
      </c>
      <c r="M292" s="87" t="str">
        <f t="shared" si="4"/>
        <v>View on Google Map</v>
      </c>
    </row>
    <row r="293" spans="1:13" ht="12.75">
      <c r="A293" s="81">
        <v>1160</v>
      </c>
      <c r="B293" s="81" t="s">
        <v>979</v>
      </c>
      <c r="C293" s="81" t="s">
        <v>443</v>
      </c>
      <c r="D293" s="81" t="s">
        <v>443</v>
      </c>
      <c r="E293" s="81" t="s">
        <v>443</v>
      </c>
      <c r="F293" s="81" t="s">
        <v>443</v>
      </c>
      <c r="G293" s="81" t="s">
        <v>444</v>
      </c>
      <c r="H293" s="81" t="s">
        <v>979</v>
      </c>
      <c r="I293" s="81" t="s">
        <v>980</v>
      </c>
      <c r="J293" s="81" t="s">
        <v>944</v>
      </c>
      <c r="K293" s="81" t="s">
        <v>443</v>
      </c>
      <c r="L293" s="81" t="s">
        <v>443</v>
      </c>
      <c r="M293" s="87" t="str">
        <f t="shared" si="4"/>
        <v>View on Google Map</v>
      </c>
    </row>
    <row r="294" spans="1:13" ht="12.75">
      <c r="A294" s="81">
        <v>1161</v>
      </c>
      <c r="B294" s="81" t="s">
        <v>981</v>
      </c>
      <c r="C294" s="81" t="s">
        <v>443</v>
      </c>
      <c r="D294" s="81" t="s">
        <v>443</v>
      </c>
      <c r="E294" s="81" t="s">
        <v>443</v>
      </c>
      <c r="F294" s="81" t="s">
        <v>443</v>
      </c>
      <c r="G294" s="81" t="s">
        <v>444</v>
      </c>
      <c r="H294" s="81" t="s">
        <v>981</v>
      </c>
      <c r="I294" s="81" t="s">
        <v>982</v>
      </c>
      <c r="J294" s="81" t="s">
        <v>944</v>
      </c>
      <c r="K294" s="81" t="s">
        <v>443</v>
      </c>
      <c r="L294" s="81" t="s">
        <v>443</v>
      </c>
      <c r="M294" s="87" t="str">
        <f t="shared" si="4"/>
        <v>View on Google Map</v>
      </c>
    </row>
    <row r="295" spans="1:13" ht="12.75">
      <c r="A295" s="81">
        <v>1162</v>
      </c>
      <c r="B295" s="81" t="s">
        <v>983</v>
      </c>
      <c r="C295" s="81" t="s">
        <v>443</v>
      </c>
      <c r="D295" s="81" t="s">
        <v>443</v>
      </c>
      <c r="E295" s="81" t="s">
        <v>443</v>
      </c>
      <c r="F295" s="81" t="s">
        <v>443</v>
      </c>
      <c r="G295" s="81" t="s">
        <v>444</v>
      </c>
      <c r="H295" s="81" t="s">
        <v>983</v>
      </c>
      <c r="I295" s="81" t="s">
        <v>984</v>
      </c>
      <c r="J295" s="81" t="s">
        <v>944</v>
      </c>
      <c r="K295" s="81" t="s">
        <v>443</v>
      </c>
      <c r="L295" s="81" t="s">
        <v>443</v>
      </c>
      <c r="M295" s="87" t="str">
        <f t="shared" si="4"/>
        <v>View on Google Map</v>
      </c>
    </row>
    <row r="296" spans="1:13" ht="12.75">
      <c r="A296" s="81">
        <v>1163</v>
      </c>
      <c r="B296" s="81" t="s">
        <v>985</v>
      </c>
      <c r="C296" s="81" t="s">
        <v>443</v>
      </c>
      <c r="D296" s="81" t="s">
        <v>443</v>
      </c>
      <c r="E296" s="81" t="s">
        <v>443</v>
      </c>
      <c r="F296" s="81" t="s">
        <v>443</v>
      </c>
      <c r="G296" s="81" t="s">
        <v>444</v>
      </c>
      <c r="H296" s="81" t="s">
        <v>985</v>
      </c>
      <c r="I296" s="81" t="s">
        <v>986</v>
      </c>
      <c r="J296" s="81" t="s">
        <v>944</v>
      </c>
      <c r="K296" s="81" t="s">
        <v>443</v>
      </c>
      <c r="L296" s="81" t="s">
        <v>443</v>
      </c>
      <c r="M296" s="87" t="str">
        <f t="shared" si="4"/>
        <v>View on Google Map</v>
      </c>
    </row>
    <row r="297" spans="1:13" ht="12.75">
      <c r="A297" s="81">
        <v>1164</v>
      </c>
      <c r="B297" s="81" t="s">
        <v>987</v>
      </c>
      <c r="C297" s="81" t="s">
        <v>443</v>
      </c>
      <c r="D297" s="81" t="s">
        <v>443</v>
      </c>
      <c r="E297" s="81" t="s">
        <v>443</v>
      </c>
      <c r="F297" s="81" t="s">
        <v>443</v>
      </c>
      <c r="G297" s="81" t="s">
        <v>444</v>
      </c>
      <c r="H297" s="81" t="s">
        <v>987</v>
      </c>
      <c r="I297" s="81" t="s">
        <v>988</v>
      </c>
      <c r="J297" s="81" t="s">
        <v>944</v>
      </c>
      <c r="K297" s="81" t="s">
        <v>443</v>
      </c>
      <c r="L297" s="81" t="s">
        <v>443</v>
      </c>
      <c r="M297" s="87" t="str">
        <f t="shared" si="4"/>
        <v>View on Google Map</v>
      </c>
    </row>
    <row r="298" spans="1:13" ht="12.75">
      <c r="A298" s="81">
        <v>1165</v>
      </c>
      <c r="B298" s="81" t="s">
        <v>989</v>
      </c>
      <c r="C298" s="81" t="s">
        <v>443</v>
      </c>
      <c r="D298" s="81" t="s">
        <v>443</v>
      </c>
      <c r="E298" s="81" t="s">
        <v>443</v>
      </c>
      <c r="F298" s="81" t="s">
        <v>443</v>
      </c>
      <c r="G298" s="81" t="s">
        <v>444</v>
      </c>
      <c r="H298" s="81" t="s">
        <v>989</v>
      </c>
      <c r="I298" s="81" t="s">
        <v>443</v>
      </c>
      <c r="J298" s="81" t="s">
        <v>944</v>
      </c>
      <c r="K298" s="81" t="s">
        <v>443</v>
      </c>
      <c r="L298" s="81" t="s">
        <v>443</v>
      </c>
      <c r="M298" s="87" t="str">
        <f t="shared" si="4"/>
        <v>View on Google Map</v>
      </c>
    </row>
    <row r="299" spans="1:13" ht="12.75">
      <c r="A299" s="81">
        <v>1166</v>
      </c>
      <c r="B299" s="81" t="s">
        <v>990</v>
      </c>
      <c r="C299" s="81" t="s">
        <v>443</v>
      </c>
      <c r="D299" s="81" t="s">
        <v>443</v>
      </c>
      <c r="E299" s="81" t="s">
        <v>443</v>
      </c>
      <c r="F299" s="81" t="s">
        <v>443</v>
      </c>
      <c r="G299" s="81" t="s">
        <v>444</v>
      </c>
      <c r="H299" s="81" t="s">
        <v>990</v>
      </c>
      <c r="I299" s="81" t="s">
        <v>443</v>
      </c>
      <c r="J299" s="81" t="s">
        <v>944</v>
      </c>
      <c r="K299" s="81" t="s">
        <v>443</v>
      </c>
      <c r="L299" s="81" t="s">
        <v>443</v>
      </c>
      <c r="M299" s="87" t="str">
        <f t="shared" si="4"/>
        <v>View on Google Map</v>
      </c>
    </row>
    <row r="300" spans="1:13" ht="12.75">
      <c r="A300" s="81">
        <v>1167</v>
      </c>
      <c r="B300" s="81" t="s">
        <v>991</v>
      </c>
      <c r="C300" s="81" t="s">
        <v>992</v>
      </c>
      <c r="D300" s="81" t="s">
        <v>443</v>
      </c>
      <c r="E300" s="81" t="s">
        <v>443</v>
      </c>
      <c r="F300" s="81" t="s">
        <v>443</v>
      </c>
      <c r="G300" s="81" t="s">
        <v>444</v>
      </c>
      <c r="H300" s="81" t="s">
        <v>991</v>
      </c>
      <c r="I300" s="81" t="s">
        <v>443</v>
      </c>
      <c r="J300" s="81" t="s">
        <v>445</v>
      </c>
      <c r="K300" s="81" t="s">
        <v>443</v>
      </c>
      <c r="L300" s="81" t="s">
        <v>443</v>
      </c>
      <c r="M300" s="87" t="str">
        <f t="shared" si="4"/>
        <v>View on Google Map</v>
      </c>
    </row>
    <row r="301" spans="1:13" ht="12.75">
      <c r="A301" s="81">
        <v>1168</v>
      </c>
      <c r="B301" s="81" t="s">
        <v>993</v>
      </c>
      <c r="C301" s="81" t="s">
        <v>992</v>
      </c>
      <c r="D301" s="81" t="s">
        <v>443</v>
      </c>
      <c r="E301" s="81" t="s">
        <v>443</v>
      </c>
      <c r="F301" s="81" t="s">
        <v>443</v>
      </c>
      <c r="G301" s="81" t="s">
        <v>444</v>
      </c>
      <c r="H301" s="81" t="s">
        <v>993</v>
      </c>
      <c r="I301" s="81" t="s">
        <v>443</v>
      </c>
      <c r="J301" s="81" t="s">
        <v>445</v>
      </c>
      <c r="K301" s="81" t="s">
        <v>443</v>
      </c>
      <c r="L301" s="81" t="s">
        <v>443</v>
      </c>
      <c r="M301" s="87" t="str">
        <f t="shared" si="4"/>
        <v>View on Google Map</v>
      </c>
    </row>
    <row r="302" spans="1:13" ht="12.75">
      <c r="A302" s="81">
        <v>125</v>
      </c>
      <c r="B302" s="81" t="s">
        <v>994</v>
      </c>
      <c r="C302" s="81" t="s">
        <v>443</v>
      </c>
      <c r="D302" s="81">
        <v>68.52364</v>
      </c>
      <c r="E302" s="81">
        <v>-149.48141</v>
      </c>
      <c r="F302" s="81">
        <v>881</v>
      </c>
      <c r="G302" s="81" t="s">
        <v>452</v>
      </c>
      <c r="H302" s="81" t="s">
        <v>995</v>
      </c>
      <c r="I302" s="81" t="s">
        <v>443</v>
      </c>
      <c r="J302" s="81" t="s">
        <v>461</v>
      </c>
      <c r="K302" s="81" t="s">
        <v>443</v>
      </c>
      <c r="L302" s="81" t="s">
        <v>462</v>
      </c>
      <c r="M302" s="87" t="str">
        <f t="shared" si="4"/>
        <v>View on Google Map</v>
      </c>
    </row>
    <row r="303" spans="1:13" ht="12.75">
      <c r="A303" s="81">
        <v>110</v>
      </c>
      <c r="B303" s="81" t="s">
        <v>996</v>
      </c>
      <c r="C303" s="81" t="s">
        <v>443</v>
      </c>
      <c r="D303" s="81">
        <v>68.68738</v>
      </c>
      <c r="E303" s="81">
        <v>-149.67459</v>
      </c>
      <c r="F303" s="81">
        <v>747</v>
      </c>
      <c r="G303" s="81" t="s">
        <v>452</v>
      </c>
      <c r="H303" s="81" t="s">
        <v>997</v>
      </c>
      <c r="I303" s="81" t="s">
        <v>443</v>
      </c>
      <c r="J303" s="81" t="s">
        <v>461</v>
      </c>
      <c r="K303" s="81" t="s">
        <v>443</v>
      </c>
      <c r="L303" s="81" t="s">
        <v>443</v>
      </c>
      <c r="M303" s="87" t="str">
        <f t="shared" si="4"/>
        <v>View on Google Map</v>
      </c>
    </row>
    <row r="304" spans="1:13" ht="12.75">
      <c r="A304" s="81">
        <v>159</v>
      </c>
      <c r="B304" s="81" t="s">
        <v>998</v>
      </c>
      <c r="C304" s="81" t="s">
        <v>443</v>
      </c>
      <c r="D304" s="81">
        <v>68.38333333333334</v>
      </c>
      <c r="E304" s="81">
        <v>-149.91666666666666</v>
      </c>
      <c r="F304" s="81">
        <v>681</v>
      </c>
      <c r="G304" s="81" t="s">
        <v>452</v>
      </c>
      <c r="H304" s="81" t="s">
        <v>999</v>
      </c>
      <c r="I304" s="81" t="s">
        <v>443</v>
      </c>
      <c r="J304" s="81" t="s">
        <v>461</v>
      </c>
      <c r="K304" s="81" t="s">
        <v>443</v>
      </c>
      <c r="L304" s="81" t="s">
        <v>462</v>
      </c>
      <c r="M304" s="87" t="str">
        <f t="shared" si="4"/>
        <v>View on Google Map</v>
      </c>
    </row>
    <row r="305" spans="1:13" ht="12.75">
      <c r="A305" s="81">
        <v>32</v>
      </c>
      <c r="B305" s="81" t="s">
        <v>1000</v>
      </c>
      <c r="C305" s="81" t="s">
        <v>443</v>
      </c>
      <c r="D305" s="81">
        <v>68.9335</v>
      </c>
      <c r="E305" s="81">
        <v>-150.306</v>
      </c>
      <c r="F305" s="81" t="s">
        <v>443</v>
      </c>
      <c r="G305" s="81" t="s">
        <v>460</v>
      </c>
      <c r="H305" s="81" t="s">
        <v>1001</v>
      </c>
      <c r="I305" s="81" t="s">
        <v>443</v>
      </c>
      <c r="J305" s="81" t="s">
        <v>496</v>
      </c>
      <c r="K305" s="81" t="s">
        <v>443</v>
      </c>
      <c r="L305" s="81" t="s">
        <v>449</v>
      </c>
      <c r="M305" s="87" t="str">
        <f t="shared" si="4"/>
        <v>View on Google Map</v>
      </c>
    </row>
    <row r="306" spans="1:13" ht="12.75">
      <c r="A306" s="81">
        <v>33</v>
      </c>
      <c r="B306" s="81" t="s">
        <v>1002</v>
      </c>
      <c r="C306" s="81" t="s">
        <v>443</v>
      </c>
      <c r="D306" s="81">
        <v>68.908</v>
      </c>
      <c r="E306" s="81">
        <v>-150.114</v>
      </c>
      <c r="F306" s="81" t="s">
        <v>443</v>
      </c>
      <c r="G306" s="81" t="s">
        <v>460</v>
      </c>
      <c r="H306" s="81" t="s">
        <v>1003</v>
      </c>
      <c r="I306" s="81" t="s">
        <v>443</v>
      </c>
      <c r="J306" s="81" t="s">
        <v>496</v>
      </c>
      <c r="K306" s="81" t="s">
        <v>443</v>
      </c>
      <c r="L306" s="81" t="s">
        <v>449</v>
      </c>
      <c r="M306" s="87" t="str">
        <f t="shared" si="4"/>
        <v>View on Google Map</v>
      </c>
    </row>
    <row r="307" spans="1:13" ht="12.75">
      <c r="A307" s="81">
        <v>1</v>
      </c>
      <c r="B307" s="81" t="s">
        <v>1004</v>
      </c>
      <c r="C307" s="81" t="s">
        <v>443</v>
      </c>
      <c r="D307" s="81" t="s">
        <v>443</v>
      </c>
      <c r="E307" s="81" t="s">
        <v>443</v>
      </c>
      <c r="F307" s="81">
        <v>731</v>
      </c>
      <c r="G307" s="81" t="s">
        <v>460</v>
      </c>
      <c r="H307" s="81" t="s">
        <v>1005</v>
      </c>
      <c r="I307" s="81" t="s">
        <v>443</v>
      </c>
      <c r="J307" s="81" t="s">
        <v>461</v>
      </c>
      <c r="K307" s="81" t="s">
        <v>443</v>
      </c>
      <c r="L307" s="81" t="s">
        <v>443</v>
      </c>
      <c r="M307" s="87" t="str">
        <f t="shared" si="4"/>
        <v>View on Google Map</v>
      </c>
    </row>
    <row r="308" spans="1:13" ht="12.75">
      <c r="A308" s="81">
        <v>19</v>
      </c>
      <c r="B308" s="81" t="s">
        <v>1006</v>
      </c>
      <c r="C308" s="81" t="s">
        <v>443</v>
      </c>
      <c r="D308" s="81" t="s">
        <v>443</v>
      </c>
      <c r="E308" s="81" t="s">
        <v>443</v>
      </c>
      <c r="F308" s="81" t="s">
        <v>443</v>
      </c>
      <c r="G308" s="81" t="s">
        <v>460</v>
      </c>
      <c r="H308" s="81" t="s">
        <v>1007</v>
      </c>
      <c r="I308" s="81" t="s">
        <v>443</v>
      </c>
      <c r="J308" s="81" t="s">
        <v>461</v>
      </c>
      <c r="K308" s="81" t="s">
        <v>443</v>
      </c>
      <c r="L308" s="81" t="s">
        <v>443</v>
      </c>
      <c r="M308" s="87" t="str">
        <f t="shared" si="4"/>
        <v>View on Google Map</v>
      </c>
    </row>
    <row r="309" spans="1:13" ht="12.75">
      <c r="A309" s="81">
        <v>16</v>
      </c>
      <c r="B309" s="81" t="s">
        <v>1008</v>
      </c>
      <c r="C309" s="81" t="s">
        <v>443</v>
      </c>
      <c r="D309" s="81" t="s">
        <v>443</v>
      </c>
      <c r="E309" s="81" t="s">
        <v>443</v>
      </c>
      <c r="F309" s="81" t="s">
        <v>443</v>
      </c>
      <c r="G309" s="81" t="s">
        <v>460</v>
      </c>
      <c r="H309" s="81" t="s">
        <v>443</v>
      </c>
      <c r="I309" s="81" t="s">
        <v>443</v>
      </c>
      <c r="J309" s="81" t="s">
        <v>461</v>
      </c>
      <c r="K309" s="81" t="s">
        <v>443</v>
      </c>
      <c r="L309" s="81" t="s">
        <v>443</v>
      </c>
      <c r="M309" s="87" t="str">
        <f t="shared" si="4"/>
        <v>View on Google Map</v>
      </c>
    </row>
    <row r="310" spans="1:13" ht="12.75">
      <c r="A310" s="81">
        <v>1198</v>
      </c>
      <c r="B310" s="81" t="s">
        <v>1009</v>
      </c>
      <c r="C310" s="81" t="s">
        <v>619</v>
      </c>
      <c r="D310" s="81">
        <v>69.29746091</v>
      </c>
      <c r="E310" s="81">
        <v>-150.32340118</v>
      </c>
      <c r="F310" s="81" t="s">
        <v>443</v>
      </c>
      <c r="G310" s="81" t="s">
        <v>444</v>
      </c>
      <c r="H310" s="81" t="s">
        <v>443</v>
      </c>
      <c r="I310" s="81" t="s">
        <v>443</v>
      </c>
      <c r="J310" s="81" t="s">
        <v>448</v>
      </c>
      <c r="K310" s="81" t="s">
        <v>443</v>
      </c>
      <c r="L310" s="81" t="s">
        <v>449</v>
      </c>
      <c r="M310" s="87" t="str">
        <f t="shared" si="4"/>
        <v>View on Google Map</v>
      </c>
    </row>
    <row r="311" spans="1:13" ht="12.75">
      <c r="A311" s="81">
        <v>135</v>
      </c>
      <c r="B311" s="81" t="s">
        <v>1010</v>
      </c>
      <c r="C311" s="81" t="s">
        <v>443</v>
      </c>
      <c r="D311" s="81">
        <v>70.33333333333333</v>
      </c>
      <c r="E311" s="81">
        <v>-148.8</v>
      </c>
      <c r="F311" s="81">
        <v>4</v>
      </c>
      <c r="G311" s="81" t="s">
        <v>452</v>
      </c>
      <c r="H311" s="81" t="s">
        <v>1011</v>
      </c>
      <c r="I311" s="81" t="s">
        <v>443</v>
      </c>
      <c r="J311" s="81" t="s">
        <v>461</v>
      </c>
      <c r="K311" s="81" t="s">
        <v>443</v>
      </c>
      <c r="L311" s="81" t="s">
        <v>462</v>
      </c>
      <c r="M311" s="87" t="str">
        <f t="shared" si="4"/>
        <v>View on Google Map</v>
      </c>
    </row>
    <row r="312" spans="1:13" ht="12.75">
      <c r="A312" s="81">
        <v>126</v>
      </c>
      <c r="B312" s="81" t="s">
        <v>1012</v>
      </c>
      <c r="C312" s="81" t="s">
        <v>443</v>
      </c>
      <c r="D312" s="81">
        <v>68.73333333333333</v>
      </c>
      <c r="E312" s="81">
        <v>-148.93333333333334</v>
      </c>
      <c r="F312" s="81">
        <v>556</v>
      </c>
      <c r="G312" s="81" t="s">
        <v>452</v>
      </c>
      <c r="H312" s="81" t="s">
        <v>1013</v>
      </c>
      <c r="I312" s="81" t="s">
        <v>443</v>
      </c>
      <c r="J312" s="81" t="s">
        <v>461</v>
      </c>
      <c r="K312" s="81" t="s">
        <v>443</v>
      </c>
      <c r="L312" s="81" t="s">
        <v>462</v>
      </c>
      <c r="M312" s="87" t="str">
        <f t="shared" si="4"/>
        <v>View on Google Map</v>
      </c>
    </row>
    <row r="313" spans="1:13" ht="12.75">
      <c r="A313" s="81">
        <v>134</v>
      </c>
      <c r="B313" s="81" t="s">
        <v>1014</v>
      </c>
      <c r="C313" s="81" t="s">
        <v>443</v>
      </c>
      <c r="D313" s="81">
        <v>70.35</v>
      </c>
      <c r="E313" s="81">
        <v>-148.58333333333334</v>
      </c>
      <c r="F313" s="81">
        <v>2</v>
      </c>
      <c r="G313" s="81" t="s">
        <v>452</v>
      </c>
      <c r="H313" s="81" t="s">
        <v>1015</v>
      </c>
      <c r="I313" s="81" t="s">
        <v>443</v>
      </c>
      <c r="J313" s="81" t="s">
        <v>461</v>
      </c>
      <c r="K313" s="81" t="s">
        <v>443</v>
      </c>
      <c r="L313" s="81" t="s">
        <v>462</v>
      </c>
      <c r="M313" s="87" t="str">
        <f t="shared" si="4"/>
        <v>View on Google Map</v>
      </c>
    </row>
    <row r="314" spans="1:13" ht="12.75">
      <c r="A314" s="81">
        <v>128</v>
      </c>
      <c r="B314" s="81" t="s">
        <v>1016</v>
      </c>
      <c r="C314" s="81" t="s">
        <v>443</v>
      </c>
      <c r="D314" s="81">
        <v>69.03333333333333</v>
      </c>
      <c r="E314" s="81">
        <v>-148.85</v>
      </c>
      <c r="F314" s="81">
        <v>319</v>
      </c>
      <c r="G314" s="81" t="s">
        <v>452</v>
      </c>
      <c r="H314" s="81" t="s">
        <v>1017</v>
      </c>
      <c r="I314" s="81" t="s">
        <v>443</v>
      </c>
      <c r="J314" s="81" t="s">
        <v>461</v>
      </c>
      <c r="K314" s="81" t="s">
        <v>443</v>
      </c>
      <c r="L314" s="81" t="s">
        <v>462</v>
      </c>
      <c r="M314" s="87" t="str">
        <f t="shared" si="4"/>
        <v>View on Google Map</v>
      </c>
    </row>
    <row r="315" spans="1:13" ht="12.75">
      <c r="A315" s="81">
        <v>139</v>
      </c>
      <c r="B315" s="81" t="s">
        <v>1018</v>
      </c>
      <c r="C315" s="81" t="s">
        <v>443</v>
      </c>
      <c r="D315" s="81">
        <v>70.21666666666667</v>
      </c>
      <c r="E315" s="81">
        <v>-142.466666666667</v>
      </c>
      <c r="F315" s="81">
        <v>15</v>
      </c>
      <c r="G315" s="81" t="s">
        <v>452</v>
      </c>
      <c r="H315" s="81" t="s">
        <v>1019</v>
      </c>
      <c r="I315" s="81" t="s">
        <v>1020</v>
      </c>
      <c r="J315" s="81" t="s">
        <v>461</v>
      </c>
      <c r="K315" s="81" t="s">
        <v>443</v>
      </c>
      <c r="L315" s="81" t="s">
        <v>462</v>
      </c>
      <c r="M315" s="87" t="str">
        <f t="shared" si="4"/>
        <v>View on Google Map</v>
      </c>
    </row>
    <row r="316" spans="1:13" ht="12.75">
      <c r="A316" s="81">
        <v>127</v>
      </c>
      <c r="B316" s="81" t="s">
        <v>1021</v>
      </c>
      <c r="C316" s="81" t="s">
        <v>443</v>
      </c>
      <c r="D316" s="81">
        <v>68.73333333333333</v>
      </c>
      <c r="E316" s="81">
        <v>-148.96666666666667</v>
      </c>
      <c r="F316" s="81">
        <v>597</v>
      </c>
      <c r="G316" s="81" t="s">
        <v>452</v>
      </c>
      <c r="H316" s="81" t="s">
        <v>1022</v>
      </c>
      <c r="I316" s="81" t="s">
        <v>443</v>
      </c>
      <c r="J316" s="81" t="s">
        <v>461</v>
      </c>
      <c r="K316" s="81" t="s">
        <v>443</v>
      </c>
      <c r="L316" s="81" t="s">
        <v>462</v>
      </c>
      <c r="M316" s="87" t="str">
        <f t="shared" si="4"/>
        <v>View on Google Map</v>
      </c>
    </row>
    <row r="317" spans="1:13" ht="12.75">
      <c r="A317" s="81">
        <v>133</v>
      </c>
      <c r="B317" s="81" t="s">
        <v>1023</v>
      </c>
      <c r="C317" s="81" t="s">
        <v>443</v>
      </c>
      <c r="D317" s="81">
        <v>70.36666666666666</v>
      </c>
      <c r="E317" s="81">
        <v>-148.5</v>
      </c>
      <c r="F317" s="81">
        <v>2</v>
      </c>
      <c r="G317" s="81" t="s">
        <v>452</v>
      </c>
      <c r="H317" s="81" t="s">
        <v>1024</v>
      </c>
      <c r="I317" s="81" t="s">
        <v>443</v>
      </c>
      <c r="J317" s="81" t="s">
        <v>461</v>
      </c>
      <c r="K317" s="81" t="s">
        <v>443</v>
      </c>
      <c r="L317" s="81" t="s">
        <v>462</v>
      </c>
      <c r="M317" s="87" t="str">
        <f t="shared" si="4"/>
        <v>View on Google Map</v>
      </c>
    </row>
    <row r="318" spans="1:13" ht="12.75">
      <c r="A318" s="81">
        <v>140</v>
      </c>
      <c r="B318" s="81" t="s">
        <v>1025</v>
      </c>
      <c r="C318" s="81" t="s">
        <v>443</v>
      </c>
      <c r="D318" s="81">
        <v>69.58333333333333</v>
      </c>
      <c r="E318" s="81">
        <v>-148.633333333333</v>
      </c>
      <c r="F318" s="81">
        <v>145</v>
      </c>
      <c r="G318" s="81" t="s">
        <v>452</v>
      </c>
      <c r="H318" s="81" t="s">
        <v>1026</v>
      </c>
      <c r="I318" s="81" t="s">
        <v>1027</v>
      </c>
      <c r="J318" s="81" t="s">
        <v>461</v>
      </c>
      <c r="K318" s="81" t="s">
        <v>443</v>
      </c>
      <c r="L318" s="81" t="s">
        <v>462</v>
      </c>
      <c r="M318" s="87" t="str">
        <f t="shared" si="4"/>
        <v>View on Google Map</v>
      </c>
    </row>
    <row r="319" spans="1:13" ht="12.75">
      <c r="A319" s="81">
        <v>247</v>
      </c>
      <c r="B319" s="81" t="s">
        <v>1028</v>
      </c>
      <c r="C319" s="81" t="s">
        <v>443</v>
      </c>
      <c r="D319" s="81">
        <v>68.68770383333333</v>
      </c>
      <c r="E319" s="81">
        <v>-150.0408535</v>
      </c>
      <c r="F319" s="81">
        <v>670</v>
      </c>
      <c r="G319" s="81" t="s">
        <v>452</v>
      </c>
      <c r="H319" s="81" t="s">
        <v>1029</v>
      </c>
      <c r="I319" s="81" t="s">
        <v>443</v>
      </c>
      <c r="J319" s="81" t="s">
        <v>727</v>
      </c>
      <c r="K319" s="81" t="s">
        <v>443</v>
      </c>
      <c r="L319" s="81" t="s">
        <v>728</v>
      </c>
      <c r="M319" s="87" t="str">
        <f t="shared" si="4"/>
        <v>View on Google Map</v>
      </c>
    </row>
    <row r="320" spans="1:13" ht="12.75">
      <c r="A320" s="81">
        <v>248</v>
      </c>
      <c r="B320" s="81" t="s">
        <v>1030</v>
      </c>
      <c r="C320" s="81" t="s">
        <v>443</v>
      </c>
      <c r="D320" s="81">
        <v>68.6926585</v>
      </c>
      <c r="E320" s="81">
        <v>-150.0511235</v>
      </c>
      <c r="F320" s="81">
        <v>670</v>
      </c>
      <c r="G320" s="81" t="s">
        <v>452</v>
      </c>
      <c r="H320" s="81" t="s">
        <v>1031</v>
      </c>
      <c r="I320" s="81" t="s">
        <v>443</v>
      </c>
      <c r="J320" s="81" t="s">
        <v>727</v>
      </c>
      <c r="K320" s="81" t="s">
        <v>443</v>
      </c>
      <c r="L320" s="81" t="s">
        <v>728</v>
      </c>
      <c r="M320" s="87" t="str">
        <f t="shared" si="4"/>
        <v>View on Google Map</v>
      </c>
    </row>
    <row r="321" spans="1:13" ht="12.75">
      <c r="A321" s="81">
        <v>249</v>
      </c>
      <c r="B321" s="81" t="s">
        <v>1032</v>
      </c>
      <c r="C321" s="81" t="s">
        <v>443</v>
      </c>
      <c r="D321" s="81" t="s">
        <v>443</v>
      </c>
      <c r="E321" s="81" t="s">
        <v>443</v>
      </c>
      <c r="F321" s="81">
        <v>670</v>
      </c>
      <c r="G321" s="81" t="s">
        <v>452</v>
      </c>
      <c r="H321" s="81" t="s">
        <v>1033</v>
      </c>
      <c r="I321" s="81" t="s">
        <v>443</v>
      </c>
      <c r="J321" s="81" t="s">
        <v>727</v>
      </c>
      <c r="K321" s="81" t="s">
        <v>443</v>
      </c>
      <c r="L321" s="81" t="s">
        <v>728</v>
      </c>
      <c r="M321" s="87" t="str">
        <f t="shared" si="4"/>
        <v>View on Google Map</v>
      </c>
    </row>
    <row r="322" spans="1:13" ht="12.75">
      <c r="A322" s="81">
        <v>250</v>
      </c>
      <c r="B322" s="81" t="s">
        <v>1034</v>
      </c>
      <c r="C322" s="81" t="s">
        <v>443</v>
      </c>
      <c r="D322" s="81">
        <v>68.69456633333333</v>
      </c>
      <c r="E322" s="81">
        <v>-150.055479833333</v>
      </c>
      <c r="F322" s="81">
        <v>670</v>
      </c>
      <c r="G322" s="81" t="s">
        <v>452</v>
      </c>
      <c r="H322" s="81" t="s">
        <v>1035</v>
      </c>
      <c r="I322" s="81" t="s">
        <v>443</v>
      </c>
      <c r="J322" s="81" t="s">
        <v>727</v>
      </c>
      <c r="K322" s="81" t="s">
        <v>443</v>
      </c>
      <c r="L322" s="81" t="s">
        <v>728</v>
      </c>
      <c r="M322" s="87" t="str">
        <f t="shared" si="4"/>
        <v>View on Google Map</v>
      </c>
    </row>
    <row r="323" spans="1:13" ht="12.75">
      <c r="A323" s="81">
        <v>251</v>
      </c>
      <c r="B323" s="81" t="s">
        <v>1036</v>
      </c>
      <c r="C323" s="81" t="s">
        <v>443</v>
      </c>
      <c r="D323" s="81" t="s">
        <v>443</v>
      </c>
      <c r="E323" s="81" t="s">
        <v>443</v>
      </c>
      <c r="F323" s="81">
        <v>580</v>
      </c>
      <c r="G323" s="81" t="s">
        <v>452</v>
      </c>
      <c r="H323" s="81" t="s">
        <v>1037</v>
      </c>
      <c r="I323" s="81" t="s">
        <v>443</v>
      </c>
      <c r="J323" s="81" t="s">
        <v>727</v>
      </c>
      <c r="K323" s="81" t="s">
        <v>443</v>
      </c>
      <c r="L323" s="81" t="s">
        <v>728</v>
      </c>
      <c r="M323" s="87" t="str">
        <f aca="true" t="shared" si="5" ref="M323:M386">HYPERLINK("http://maps.google.com/maps?q="&amp;D323&amp;","&amp;E323,"View on Google Map")</f>
        <v>View on Google Map</v>
      </c>
    </row>
    <row r="324" spans="1:13" ht="12.75">
      <c r="A324" s="81">
        <v>252</v>
      </c>
      <c r="B324" s="81" t="s">
        <v>1038</v>
      </c>
      <c r="C324" s="81" t="s">
        <v>443</v>
      </c>
      <c r="D324" s="81" t="s">
        <v>443</v>
      </c>
      <c r="E324" s="81" t="s">
        <v>443</v>
      </c>
      <c r="F324" s="81">
        <v>550</v>
      </c>
      <c r="G324" s="81" t="s">
        <v>452</v>
      </c>
      <c r="H324" s="81" t="s">
        <v>1039</v>
      </c>
      <c r="I324" s="81" t="s">
        <v>443</v>
      </c>
      <c r="J324" s="81" t="s">
        <v>727</v>
      </c>
      <c r="K324" s="81" t="s">
        <v>443</v>
      </c>
      <c r="L324" s="81" t="s">
        <v>728</v>
      </c>
      <c r="M324" s="87" t="str">
        <f t="shared" si="5"/>
        <v>View on Google Map</v>
      </c>
    </row>
    <row r="325" spans="1:13" ht="12.75">
      <c r="A325" s="81">
        <v>253</v>
      </c>
      <c r="B325" s="81" t="s">
        <v>1040</v>
      </c>
      <c r="C325" s="81" t="s">
        <v>443</v>
      </c>
      <c r="D325" s="81" t="s">
        <v>443</v>
      </c>
      <c r="E325" s="81" t="s">
        <v>443</v>
      </c>
      <c r="F325" s="81">
        <v>550</v>
      </c>
      <c r="G325" s="81" t="s">
        <v>452</v>
      </c>
      <c r="H325" s="81" t="s">
        <v>1041</v>
      </c>
      <c r="I325" s="81" t="s">
        <v>443</v>
      </c>
      <c r="J325" s="81" t="s">
        <v>727</v>
      </c>
      <c r="K325" s="81" t="s">
        <v>443</v>
      </c>
      <c r="L325" s="81" t="s">
        <v>728</v>
      </c>
      <c r="M325" s="87" t="str">
        <f t="shared" si="5"/>
        <v>View on Google Map</v>
      </c>
    </row>
    <row r="326" spans="1:13" ht="12.75">
      <c r="A326" s="81">
        <v>254</v>
      </c>
      <c r="B326" s="81" t="s">
        <v>1042</v>
      </c>
      <c r="C326" s="81" t="s">
        <v>443</v>
      </c>
      <c r="D326" s="81" t="s">
        <v>443</v>
      </c>
      <c r="E326" s="81" t="s">
        <v>443</v>
      </c>
      <c r="F326" s="81">
        <v>520</v>
      </c>
      <c r="G326" s="81" t="s">
        <v>452</v>
      </c>
      <c r="H326" s="81" t="s">
        <v>1043</v>
      </c>
      <c r="I326" s="81" t="s">
        <v>443</v>
      </c>
      <c r="J326" s="81" t="s">
        <v>727</v>
      </c>
      <c r="K326" s="81" t="s">
        <v>443</v>
      </c>
      <c r="L326" s="81" t="s">
        <v>728</v>
      </c>
      <c r="M326" s="87" t="str">
        <f t="shared" si="5"/>
        <v>View on Google Map</v>
      </c>
    </row>
    <row r="327" spans="1:13" ht="12.75">
      <c r="A327" s="81">
        <v>255</v>
      </c>
      <c r="B327" s="81" t="s">
        <v>1044</v>
      </c>
      <c r="C327" s="81" t="s">
        <v>443</v>
      </c>
      <c r="D327" s="81" t="s">
        <v>443</v>
      </c>
      <c r="E327" s="81" t="s">
        <v>443</v>
      </c>
      <c r="F327" s="81">
        <v>520</v>
      </c>
      <c r="G327" s="81" t="s">
        <v>452</v>
      </c>
      <c r="H327" s="81" t="s">
        <v>1045</v>
      </c>
      <c r="I327" s="81" t="s">
        <v>443</v>
      </c>
      <c r="J327" s="81" t="s">
        <v>727</v>
      </c>
      <c r="K327" s="81" t="s">
        <v>443</v>
      </c>
      <c r="L327" s="81" t="s">
        <v>728</v>
      </c>
      <c r="M327" s="87" t="str">
        <f t="shared" si="5"/>
        <v>View on Google Map</v>
      </c>
    </row>
    <row r="328" spans="1:13" ht="12.75">
      <c r="A328" s="81">
        <v>256</v>
      </c>
      <c r="B328" s="81" t="s">
        <v>1046</v>
      </c>
      <c r="C328" s="81" t="s">
        <v>443</v>
      </c>
      <c r="D328" s="81" t="s">
        <v>443</v>
      </c>
      <c r="E328" s="81" t="s">
        <v>443</v>
      </c>
      <c r="F328" s="81">
        <v>760</v>
      </c>
      <c r="G328" s="81" t="s">
        <v>452</v>
      </c>
      <c r="H328" s="81" t="s">
        <v>1047</v>
      </c>
      <c r="I328" s="81" t="s">
        <v>443</v>
      </c>
      <c r="J328" s="81" t="s">
        <v>727</v>
      </c>
      <c r="K328" s="81" t="s">
        <v>443</v>
      </c>
      <c r="L328" s="81" t="s">
        <v>728</v>
      </c>
      <c r="M328" s="87" t="str">
        <f t="shared" si="5"/>
        <v>View on Google Map</v>
      </c>
    </row>
    <row r="329" spans="1:13" ht="12.75">
      <c r="A329" s="81">
        <v>257</v>
      </c>
      <c r="B329" s="81" t="s">
        <v>1048</v>
      </c>
      <c r="C329" s="81" t="s">
        <v>443</v>
      </c>
      <c r="D329" s="81">
        <v>68.70166666666667</v>
      </c>
      <c r="E329" s="81">
        <v>-149.743333333333</v>
      </c>
      <c r="F329" s="81">
        <v>760</v>
      </c>
      <c r="G329" s="81" t="s">
        <v>452</v>
      </c>
      <c r="H329" s="81" t="s">
        <v>1049</v>
      </c>
      <c r="I329" s="81" t="s">
        <v>443</v>
      </c>
      <c r="J329" s="81" t="s">
        <v>727</v>
      </c>
      <c r="K329" s="81" t="s">
        <v>443</v>
      </c>
      <c r="L329" s="81" t="s">
        <v>728</v>
      </c>
      <c r="M329" s="87" t="str">
        <f t="shared" si="5"/>
        <v>View on Google Map</v>
      </c>
    </row>
    <row r="330" spans="1:13" ht="12.75">
      <c r="A330" s="81">
        <v>258</v>
      </c>
      <c r="B330" s="81" t="s">
        <v>1050</v>
      </c>
      <c r="C330" s="81" t="s">
        <v>443</v>
      </c>
      <c r="D330" s="81">
        <v>68.705</v>
      </c>
      <c r="E330" s="81">
        <v>-149.731666666667</v>
      </c>
      <c r="F330" s="81">
        <v>730</v>
      </c>
      <c r="G330" s="81" t="s">
        <v>452</v>
      </c>
      <c r="H330" s="81" t="s">
        <v>1051</v>
      </c>
      <c r="I330" s="81" t="s">
        <v>443</v>
      </c>
      <c r="J330" s="81" t="s">
        <v>727</v>
      </c>
      <c r="K330" s="81" t="s">
        <v>443</v>
      </c>
      <c r="L330" s="81" t="s">
        <v>728</v>
      </c>
      <c r="M330" s="87" t="str">
        <f t="shared" si="5"/>
        <v>View on Google Map</v>
      </c>
    </row>
    <row r="331" spans="1:13" ht="12.75">
      <c r="A331" s="81">
        <v>259</v>
      </c>
      <c r="B331" s="81" t="s">
        <v>1052</v>
      </c>
      <c r="C331" s="81" t="s">
        <v>443</v>
      </c>
      <c r="D331" s="81">
        <v>68.70333333333333</v>
      </c>
      <c r="E331" s="81">
        <v>-149.715</v>
      </c>
      <c r="F331" s="81">
        <v>690</v>
      </c>
      <c r="G331" s="81" t="s">
        <v>452</v>
      </c>
      <c r="H331" s="81" t="s">
        <v>1053</v>
      </c>
      <c r="I331" s="81" t="s">
        <v>443</v>
      </c>
      <c r="J331" s="81" t="s">
        <v>727</v>
      </c>
      <c r="K331" s="81" t="s">
        <v>443</v>
      </c>
      <c r="L331" s="81" t="s">
        <v>728</v>
      </c>
      <c r="M331" s="87" t="str">
        <f t="shared" si="5"/>
        <v>View on Google Map</v>
      </c>
    </row>
    <row r="332" spans="1:13" ht="12.75">
      <c r="A332" s="81">
        <v>260</v>
      </c>
      <c r="B332" s="81" t="s">
        <v>1054</v>
      </c>
      <c r="C332" s="81" t="s">
        <v>443</v>
      </c>
      <c r="D332" s="81" t="s">
        <v>443</v>
      </c>
      <c r="E332" s="81" t="s">
        <v>443</v>
      </c>
      <c r="F332" s="81">
        <v>650</v>
      </c>
      <c r="G332" s="81" t="s">
        <v>452</v>
      </c>
      <c r="H332" s="81" t="s">
        <v>1055</v>
      </c>
      <c r="I332" s="81" t="s">
        <v>443</v>
      </c>
      <c r="J332" s="81" t="s">
        <v>727</v>
      </c>
      <c r="K332" s="81" t="s">
        <v>443</v>
      </c>
      <c r="L332" s="81" t="s">
        <v>728</v>
      </c>
      <c r="M332" s="87" t="str">
        <f t="shared" si="5"/>
        <v>View on Google Map</v>
      </c>
    </row>
    <row r="333" spans="1:13" ht="12.75">
      <c r="A333" s="81">
        <v>261</v>
      </c>
      <c r="B333" s="81" t="s">
        <v>1056</v>
      </c>
      <c r="C333" s="81" t="s">
        <v>443</v>
      </c>
      <c r="D333" s="81">
        <v>68.70798</v>
      </c>
      <c r="E333" s="81">
        <v>-149.7151</v>
      </c>
      <c r="F333" s="81">
        <v>650</v>
      </c>
      <c r="G333" s="81" t="s">
        <v>452</v>
      </c>
      <c r="H333" s="81" t="s">
        <v>1057</v>
      </c>
      <c r="I333" s="81" t="s">
        <v>443</v>
      </c>
      <c r="J333" s="81" t="s">
        <v>727</v>
      </c>
      <c r="K333" s="81" t="s">
        <v>443</v>
      </c>
      <c r="L333" s="81" t="s">
        <v>728</v>
      </c>
      <c r="M333" s="87" t="str">
        <f t="shared" si="5"/>
        <v>View on Google Map</v>
      </c>
    </row>
    <row r="334" spans="1:13" ht="12.75">
      <c r="A334" s="81">
        <v>262</v>
      </c>
      <c r="B334" s="81" t="s">
        <v>1058</v>
      </c>
      <c r="C334" s="81" t="s">
        <v>443</v>
      </c>
      <c r="D334" s="81">
        <v>68.70785</v>
      </c>
      <c r="E334" s="81">
        <v>-149.69963</v>
      </c>
      <c r="F334" s="81">
        <v>650</v>
      </c>
      <c r="G334" s="81" t="s">
        <v>452</v>
      </c>
      <c r="H334" s="81" t="s">
        <v>1059</v>
      </c>
      <c r="I334" s="81" t="s">
        <v>443</v>
      </c>
      <c r="J334" s="81" t="s">
        <v>727</v>
      </c>
      <c r="K334" s="81" t="s">
        <v>443</v>
      </c>
      <c r="L334" s="81" t="s">
        <v>728</v>
      </c>
      <c r="M334" s="87" t="str">
        <f t="shared" si="5"/>
        <v>View on Google Map</v>
      </c>
    </row>
    <row r="335" spans="1:13" ht="12.75">
      <c r="A335" s="81">
        <v>263</v>
      </c>
      <c r="B335" s="81" t="s">
        <v>1060</v>
      </c>
      <c r="C335" s="81" t="s">
        <v>443</v>
      </c>
      <c r="D335" s="81">
        <v>68.81046</v>
      </c>
      <c r="E335" s="81">
        <v>-149.05208</v>
      </c>
      <c r="F335" s="81">
        <v>650</v>
      </c>
      <c r="G335" s="81" t="s">
        <v>452</v>
      </c>
      <c r="H335" s="81" t="s">
        <v>1061</v>
      </c>
      <c r="I335" s="81" t="s">
        <v>443</v>
      </c>
      <c r="J335" s="81" t="s">
        <v>727</v>
      </c>
      <c r="K335" s="81" t="s">
        <v>443</v>
      </c>
      <c r="L335" s="81" t="s">
        <v>728</v>
      </c>
      <c r="M335" s="87" t="str">
        <f t="shared" si="5"/>
        <v>View on Google Map</v>
      </c>
    </row>
    <row r="336" spans="1:13" ht="12.75">
      <c r="A336" s="81">
        <v>264</v>
      </c>
      <c r="B336" s="81" t="s">
        <v>1062</v>
      </c>
      <c r="C336" s="81" t="s">
        <v>443</v>
      </c>
      <c r="D336" s="81" t="s">
        <v>443</v>
      </c>
      <c r="E336" s="81" t="s">
        <v>443</v>
      </c>
      <c r="F336" s="81">
        <v>650</v>
      </c>
      <c r="G336" s="81" t="s">
        <v>452</v>
      </c>
      <c r="H336" s="81" t="s">
        <v>1063</v>
      </c>
      <c r="I336" s="81" t="s">
        <v>443</v>
      </c>
      <c r="J336" s="81" t="s">
        <v>727</v>
      </c>
      <c r="K336" s="81" t="s">
        <v>443</v>
      </c>
      <c r="L336" s="81" t="s">
        <v>728</v>
      </c>
      <c r="M336" s="87" t="str">
        <f t="shared" si="5"/>
        <v>View on Google Map</v>
      </c>
    </row>
    <row r="337" spans="1:13" ht="12.75">
      <c r="A337" s="81">
        <v>265</v>
      </c>
      <c r="B337" s="81" t="s">
        <v>1064</v>
      </c>
      <c r="C337" s="81" t="s">
        <v>443</v>
      </c>
      <c r="D337" s="81" t="s">
        <v>443</v>
      </c>
      <c r="E337" s="81" t="s">
        <v>443</v>
      </c>
      <c r="F337" s="81">
        <v>650</v>
      </c>
      <c r="G337" s="81" t="s">
        <v>452</v>
      </c>
      <c r="H337" s="81" t="s">
        <v>1065</v>
      </c>
      <c r="I337" s="81" t="s">
        <v>443</v>
      </c>
      <c r="J337" s="81" t="s">
        <v>727</v>
      </c>
      <c r="K337" s="81" t="s">
        <v>443</v>
      </c>
      <c r="L337" s="81" t="s">
        <v>728</v>
      </c>
      <c r="M337" s="87" t="str">
        <f t="shared" si="5"/>
        <v>View on Google Map</v>
      </c>
    </row>
    <row r="338" spans="1:13" ht="12.75">
      <c r="A338" s="81">
        <v>266</v>
      </c>
      <c r="B338" s="81" t="s">
        <v>1066</v>
      </c>
      <c r="C338" s="81" t="s">
        <v>443</v>
      </c>
      <c r="D338" s="81" t="s">
        <v>443</v>
      </c>
      <c r="E338" s="81" t="s">
        <v>443</v>
      </c>
      <c r="F338" s="81">
        <v>650</v>
      </c>
      <c r="G338" s="81" t="s">
        <v>452</v>
      </c>
      <c r="H338" s="81" t="s">
        <v>1067</v>
      </c>
      <c r="I338" s="81" t="s">
        <v>443</v>
      </c>
      <c r="J338" s="81" t="s">
        <v>727</v>
      </c>
      <c r="K338" s="81" t="s">
        <v>443</v>
      </c>
      <c r="L338" s="81" t="s">
        <v>728</v>
      </c>
      <c r="M338" s="87" t="str">
        <f t="shared" si="5"/>
        <v>View on Google Map</v>
      </c>
    </row>
    <row r="339" spans="1:13" ht="12.75">
      <c r="A339" s="81">
        <v>267</v>
      </c>
      <c r="B339" s="81" t="s">
        <v>1068</v>
      </c>
      <c r="C339" s="81" t="s">
        <v>443</v>
      </c>
      <c r="D339" s="81" t="s">
        <v>443</v>
      </c>
      <c r="E339" s="81" t="s">
        <v>443</v>
      </c>
      <c r="F339" s="81">
        <v>630</v>
      </c>
      <c r="G339" s="81" t="s">
        <v>452</v>
      </c>
      <c r="H339" s="81" t="s">
        <v>1069</v>
      </c>
      <c r="I339" s="81" t="s">
        <v>443</v>
      </c>
      <c r="J339" s="81" t="s">
        <v>727</v>
      </c>
      <c r="K339" s="81" t="s">
        <v>443</v>
      </c>
      <c r="L339" s="81" t="s">
        <v>728</v>
      </c>
      <c r="M339" s="87" t="str">
        <f t="shared" si="5"/>
        <v>View on Google Map</v>
      </c>
    </row>
    <row r="340" spans="1:13" ht="12.75">
      <c r="A340" s="81">
        <v>268</v>
      </c>
      <c r="B340" s="81" t="s">
        <v>1070</v>
      </c>
      <c r="C340" s="81" t="s">
        <v>443</v>
      </c>
      <c r="D340" s="81" t="s">
        <v>443</v>
      </c>
      <c r="E340" s="81" t="s">
        <v>443</v>
      </c>
      <c r="F340" s="81">
        <v>620</v>
      </c>
      <c r="G340" s="81" t="s">
        <v>452</v>
      </c>
      <c r="H340" s="81" t="s">
        <v>1071</v>
      </c>
      <c r="I340" s="81" t="s">
        <v>443</v>
      </c>
      <c r="J340" s="81" t="s">
        <v>727</v>
      </c>
      <c r="K340" s="81" t="s">
        <v>443</v>
      </c>
      <c r="L340" s="81" t="s">
        <v>728</v>
      </c>
      <c r="M340" s="87" t="str">
        <f t="shared" si="5"/>
        <v>View on Google Map</v>
      </c>
    </row>
    <row r="341" spans="1:13" ht="12.75">
      <c r="A341" s="81">
        <v>269</v>
      </c>
      <c r="B341" s="81" t="s">
        <v>1072</v>
      </c>
      <c r="C341" s="81" t="s">
        <v>443</v>
      </c>
      <c r="D341" s="81" t="s">
        <v>443</v>
      </c>
      <c r="E341" s="81" t="s">
        <v>443</v>
      </c>
      <c r="F341" s="81">
        <v>590</v>
      </c>
      <c r="G341" s="81" t="s">
        <v>452</v>
      </c>
      <c r="H341" s="81" t="s">
        <v>1073</v>
      </c>
      <c r="I341" s="81" t="s">
        <v>443</v>
      </c>
      <c r="J341" s="81" t="s">
        <v>727</v>
      </c>
      <c r="K341" s="81" t="s">
        <v>443</v>
      </c>
      <c r="L341" s="81" t="s">
        <v>728</v>
      </c>
      <c r="M341" s="87" t="str">
        <f t="shared" si="5"/>
        <v>View on Google Map</v>
      </c>
    </row>
    <row r="342" spans="1:13" ht="12.75">
      <c r="A342" s="81">
        <v>270</v>
      </c>
      <c r="B342" s="81" t="s">
        <v>1074</v>
      </c>
      <c r="C342" s="81" t="s">
        <v>443</v>
      </c>
      <c r="D342" s="81" t="s">
        <v>443</v>
      </c>
      <c r="E342" s="81" t="s">
        <v>443</v>
      </c>
      <c r="F342" s="81">
        <v>590</v>
      </c>
      <c r="G342" s="81" t="s">
        <v>452</v>
      </c>
      <c r="H342" s="81" t="s">
        <v>1075</v>
      </c>
      <c r="I342" s="81" t="s">
        <v>443</v>
      </c>
      <c r="J342" s="81" t="s">
        <v>727</v>
      </c>
      <c r="K342" s="81" t="s">
        <v>443</v>
      </c>
      <c r="L342" s="81" t="s">
        <v>728</v>
      </c>
      <c r="M342" s="87" t="str">
        <f t="shared" si="5"/>
        <v>View on Google Map</v>
      </c>
    </row>
    <row r="343" spans="1:13" ht="12.75">
      <c r="A343" s="81">
        <v>271</v>
      </c>
      <c r="B343" s="81" t="s">
        <v>1076</v>
      </c>
      <c r="C343" s="81" t="s">
        <v>443</v>
      </c>
      <c r="D343" s="81" t="s">
        <v>443</v>
      </c>
      <c r="E343" s="81" t="s">
        <v>443</v>
      </c>
      <c r="F343" s="81">
        <v>590</v>
      </c>
      <c r="G343" s="81" t="s">
        <v>452</v>
      </c>
      <c r="H343" s="81" t="s">
        <v>1077</v>
      </c>
      <c r="I343" s="81" t="s">
        <v>443</v>
      </c>
      <c r="J343" s="81" t="s">
        <v>727</v>
      </c>
      <c r="K343" s="81" t="s">
        <v>443</v>
      </c>
      <c r="L343" s="81" t="s">
        <v>728</v>
      </c>
      <c r="M343" s="87" t="str">
        <f t="shared" si="5"/>
        <v>View on Google Map</v>
      </c>
    </row>
    <row r="344" spans="1:13" ht="12.75">
      <c r="A344" s="81">
        <v>272</v>
      </c>
      <c r="B344" s="81" t="s">
        <v>1078</v>
      </c>
      <c r="C344" s="81" t="s">
        <v>443</v>
      </c>
      <c r="D344" s="81" t="s">
        <v>443</v>
      </c>
      <c r="E344" s="81" t="s">
        <v>443</v>
      </c>
      <c r="F344" s="81" t="s">
        <v>443</v>
      </c>
      <c r="G344" s="81" t="s">
        <v>452</v>
      </c>
      <c r="H344" s="81" t="s">
        <v>1079</v>
      </c>
      <c r="I344" s="81" t="s">
        <v>443</v>
      </c>
      <c r="J344" s="81" t="s">
        <v>727</v>
      </c>
      <c r="K344" s="81" t="s">
        <v>443</v>
      </c>
      <c r="L344" s="81" t="s">
        <v>728</v>
      </c>
      <c r="M344" s="87" t="str">
        <f t="shared" si="5"/>
        <v>View on Google Map</v>
      </c>
    </row>
    <row r="345" spans="1:13" ht="12.75">
      <c r="A345" s="81">
        <v>315</v>
      </c>
      <c r="B345" s="81" t="s">
        <v>1080</v>
      </c>
      <c r="C345" s="81" t="s">
        <v>443</v>
      </c>
      <c r="D345" s="81" t="s">
        <v>443</v>
      </c>
      <c r="E345" s="81" t="s">
        <v>443</v>
      </c>
      <c r="F345" s="81" t="s">
        <v>443</v>
      </c>
      <c r="G345" s="81" t="s">
        <v>452</v>
      </c>
      <c r="H345" s="81" t="s">
        <v>1081</v>
      </c>
      <c r="I345" s="81" t="s">
        <v>443</v>
      </c>
      <c r="J345" s="81" t="s">
        <v>727</v>
      </c>
      <c r="K345" s="81" t="s">
        <v>443</v>
      </c>
      <c r="L345" s="81" t="s">
        <v>728</v>
      </c>
      <c r="M345" s="87" t="str">
        <f t="shared" si="5"/>
        <v>View on Google Map</v>
      </c>
    </row>
    <row r="346" spans="1:13" ht="12.75">
      <c r="A346" s="81">
        <v>316</v>
      </c>
      <c r="B346" s="81" t="s">
        <v>1082</v>
      </c>
      <c r="C346" s="81" t="s">
        <v>443</v>
      </c>
      <c r="D346" s="81" t="s">
        <v>443</v>
      </c>
      <c r="E346" s="81" t="s">
        <v>443</v>
      </c>
      <c r="F346" s="81" t="s">
        <v>443</v>
      </c>
      <c r="G346" s="81" t="s">
        <v>452</v>
      </c>
      <c r="H346" s="81" t="s">
        <v>1083</v>
      </c>
      <c r="I346" s="81" t="s">
        <v>443</v>
      </c>
      <c r="J346" s="81" t="s">
        <v>727</v>
      </c>
      <c r="K346" s="81" t="s">
        <v>443</v>
      </c>
      <c r="L346" s="81" t="s">
        <v>728</v>
      </c>
      <c r="M346" s="87" t="str">
        <f t="shared" si="5"/>
        <v>View on Google Map</v>
      </c>
    </row>
    <row r="347" spans="1:13" ht="12.75">
      <c r="A347" s="81">
        <v>317</v>
      </c>
      <c r="B347" s="81" t="s">
        <v>1084</v>
      </c>
      <c r="C347" s="81" t="s">
        <v>443</v>
      </c>
      <c r="D347" s="81" t="s">
        <v>443</v>
      </c>
      <c r="E347" s="81" t="s">
        <v>443</v>
      </c>
      <c r="F347" s="81" t="s">
        <v>443</v>
      </c>
      <c r="G347" s="81" t="s">
        <v>452</v>
      </c>
      <c r="H347" s="81" t="s">
        <v>1085</v>
      </c>
      <c r="I347" s="81" t="s">
        <v>443</v>
      </c>
      <c r="J347" s="81" t="s">
        <v>727</v>
      </c>
      <c r="K347" s="81" t="s">
        <v>443</v>
      </c>
      <c r="L347" s="81" t="s">
        <v>728</v>
      </c>
      <c r="M347" s="87" t="str">
        <f t="shared" si="5"/>
        <v>View on Google Map</v>
      </c>
    </row>
    <row r="348" spans="1:13" ht="12.75">
      <c r="A348" s="81">
        <v>318</v>
      </c>
      <c r="B348" s="81" t="s">
        <v>1086</v>
      </c>
      <c r="C348" s="81" t="s">
        <v>443</v>
      </c>
      <c r="D348" s="81">
        <v>68.575519</v>
      </c>
      <c r="E348" s="81" t="s">
        <v>1087</v>
      </c>
      <c r="F348" s="81">
        <v>899</v>
      </c>
      <c r="G348" s="81" t="s">
        <v>452</v>
      </c>
      <c r="H348" s="81" t="s">
        <v>1088</v>
      </c>
      <c r="I348" s="81" t="s">
        <v>443</v>
      </c>
      <c r="J348" s="81" t="s">
        <v>727</v>
      </c>
      <c r="K348" s="81" t="s">
        <v>443</v>
      </c>
      <c r="L348" s="81" t="s">
        <v>728</v>
      </c>
      <c r="M348" s="87" t="str">
        <f t="shared" si="5"/>
        <v>View on Google Map</v>
      </c>
    </row>
    <row r="349" spans="1:13" ht="12.75">
      <c r="A349" s="81">
        <v>319</v>
      </c>
      <c r="B349" s="81" t="s">
        <v>1089</v>
      </c>
      <c r="C349" s="81" t="s">
        <v>443</v>
      </c>
      <c r="D349" s="81" t="s">
        <v>443</v>
      </c>
      <c r="E349" s="81" t="s">
        <v>443</v>
      </c>
      <c r="F349" s="81" t="s">
        <v>443</v>
      </c>
      <c r="G349" s="81" t="s">
        <v>452</v>
      </c>
      <c r="H349" s="81" t="s">
        <v>1090</v>
      </c>
      <c r="I349" s="81" t="s">
        <v>443</v>
      </c>
      <c r="J349" s="81" t="s">
        <v>727</v>
      </c>
      <c r="K349" s="81" t="s">
        <v>443</v>
      </c>
      <c r="L349" s="81" t="s">
        <v>728</v>
      </c>
      <c r="M349" s="87" t="str">
        <f t="shared" si="5"/>
        <v>View on Google Map</v>
      </c>
    </row>
    <row r="350" spans="1:13" ht="12.75">
      <c r="A350" s="81">
        <v>320</v>
      </c>
      <c r="B350" s="81" t="s">
        <v>1091</v>
      </c>
      <c r="C350" s="81" t="s">
        <v>443</v>
      </c>
      <c r="D350" s="81">
        <v>68.57726283333334</v>
      </c>
      <c r="E350" s="81">
        <v>-149.1750345</v>
      </c>
      <c r="F350" s="81">
        <v>891</v>
      </c>
      <c r="G350" s="81" t="s">
        <v>452</v>
      </c>
      <c r="H350" s="81" t="s">
        <v>1092</v>
      </c>
      <c r="I350" s="81" t="s">
        <v>443</v>
      </c>
      <c r="J350" s="81" t="s">
        <v>727</v>
      </c>
      <c r="K350" s="81" t="s">
        <v>443</v>
      </c>
      <c r="L350" s="81" t="s">
        <v>728</v>
      </c>
      <c r="M350" s="87" t="str">
        <f t="shared" si="5"/>
        <v>View on Google Map</v>
      </c>
    </row>
    <row r="351" spans="1:13" ht="12.75">
      <c r="A351" s="81">
        <v>321</v>
      </c>
      <c r="B351" s="81" t="s">
        <v>1093</v>
      </c>
      <c r="C351" s="81" t="s">
        <v>443</v>
      </c>
      <c r="D351" s="81">
        <v>68.5815908333333</v>
      </c>
      <c r="E351" s="81">
        <v>-149.175953333333</v>
      </c>
      <c r="F351" s="81">
        <v>891</v>
      </c>
      <c r="G351" s="81" t="s">
        <v>452</v>
      </c>
      <c r="H351" s="81" t="s">
        <v>1094</v>
      </c>
      <c r="I351" s="81" t="s">
        <v>443</v>
      </c>
      <c r="J351" s="81" t="s">
        <v>727</v>
      </c>
      <c r="K351" s="81" t="s">
        <v>443</v>
      </c>
      <c r="L351" s="81" t="s">
        <v>728</v>
      </c>
      <c r="M351" s="87" t="str">
        <f t="shared" si="5"/>
        <v>View on Google Map</v>
      </c>
    </row>
    <row r="352" spans="1:13" ht="12.75">
      <c r="A352" s="81">
        <v>322</v>
      </c>
      <c r="B352" s="81" t="s">
        <v>1095</v>
      </c>
      <c r="C352" s="81" t="s">
        <v>443</v>
      </c>
      <c r="D352" s="81" t="s">
        <v>443</v>
      </c>
      <c r="E352" s="81" t="s">
        <v>443</v>
      </c>
      <c r="F352" s="81" t="s">
        <v>443</v>
      </c>
      <c r="G352" s="81" t="s">
        <v>452</v>
      </c>
      <c r="H352" s="81" t="s">
        <v>1096</v>
      </c>
      <c r="I352" s="81" t="s">
        <v>443</v>
      </c>
      <c r="J352" s="81" t="s">
        <v>727</v>
      </c>
      <c r="K352" s="81" t="s">
        <v>443</v>
      </c>
      <c r="L352" s="81" t="s">
        <v>728</v>
      </c>
      <c r="M352" s="87" t="str">
        <f t="shared" si="5"/>
        <v>View on Google Map</v>
      </c>
    </row>
    <row r="353" spans="1:13" ht="12.75">
      <c r="A353" s="81">
        <v>323</v>
      </c>
      <c r="B353" s="81" t="s">
        <v>1097</v>
      </c>
      <c r="C353" s="81" t="s">
        <v>443</v>
      </c>
      <c r="D353" s="81" t="s">
        <v>443</v>
      </c>
      <c r="E353" s="81" t="s">
        <v>443</v>
      </c>
      <c r="F353" s="81" t="s">
        <v>443</v>
      </c>
      <c r="G353" s="81" t="s">
        <v>452</v>
      </c>
      <c r="H353" s="81" t="s">
        <v>1098</v>
      </c>
      <c r="I353" s="81" t="s">
        <v>443</v>
      </c>
      <c r="J353" s="81" t="s">
        <v>727</v>
      </c>
      <c r="K353" s="81" t="s">
        <v>443</v>
      </c>
      <c r="L353" s="81" t="s">
        <v>728</v>
      </c>
      <c r="M353" s="87" t="str">
        <f t="shared" si="5"/>
        <v>View on Google Map</v>
      </c>
    </row>
    <row r="354" spans="1:13" ht="12.75">
      <c r="A354" s="81">
        <v>324</v>
      </c>
      <c r="B354" s="81" t="s">
        <v>1099</v>
      </c>
      <c r="C354" s="81" t="s">
        <v>443</v>
      </c>
      <c r="D354" s="81" t="s">
        <v>443</v>
      </c>
      <c r="E354" s="81" t="s">
        <v>443</v>
      </c>
      <c r="F354" s="81" t="s">
        <v>443</v>
      </c>
      <c r="G354" s="81" t="s">
        <v>452</v>
      </c>
      <c r="H354" s="81" t="s">
        <v>1100</v>
      </c>
      <c r="I354" s="81" t="s">
        <v>443</v>
      </c>
      <c r="J354" s="81" t="s">
        <v>727</v>
      </c>
      <c r="K354" s="81" t="s">
        <v>443</v>
      </c>
      <c r="L354" s="81" t="s">
        <v>728</v>
      </c>
      <c r="M354" s="87" t="str">
        <f t="shared" si="5"/>
        <v>View on Google Map</v>
      </c>
    </row>
    <row r="355" spans="1:13" ht="12.75">
      <c r="A355" s="81">
        <v>325</v>
      </c>
      <c r="B355" s="81" t="s">
        <v>1101</v>
      </c>
      <c r="C355" s="81" t="s">
        <v>443</v>
      </c>
      <c r="D355" s="81" t="s">
        <v>443</v>
      </c>
      <c r="E355" s="81" t="s">
        <v>443</v>
      </c>
      <c r="F355" s="81" t="s">
        <v>443</v>
      </c>
      <c r="G355" s="81" t="s">
        <v>452</v>
      </c>
      <c r="H355" s="81" t="s">
        <v>1102</v>
      </c>
      <c r="I355" s="81" t="s">
        <v>443</v>
      </c>
      <c r="J355" s="81" t="s">
        <v>727</v>
      </c>
      <c r="K355" s="81" t="s">
        <v>443</v>
      </c>
      <c r="L355" s="81" t="s">
        <v>728</v>
      </c>
      <c r="M355" s="87" t="str">
        <f t="shared" si="5"/>
        <v>View on Google Map</v>
      </c>
    </row>
    <row r="356" spans="1:13" ht="12.75">
      <c r="A356" s="81">
        <v>326</v>
      </c>
      <c r="B356" s="81" t="s">
        <v>1103</v>
      </c>
      <c r="C356" s="81" t="s">
        <v>443</v>
      </c>
      <c r="D356" s="81" t="s">
        <v>443</v>
      </c>
      <c r="E356" s="81" t="s">
        <v>443</v>
      </c>
      <c r="F356" s="81" t="s">
        <v>443</v>
      </c>
      <c r="G356" s="81" t="s">
        <v>452</v>
      </c>
      <c r="H356" s="81" t="s">
        <v>1104</v>
      </c>
      <c r="I356" s="81" t="s">
        <v>443</v>
      </c>
      <c r="J356" s="81" t="s">
        <v>727</v>
      </c>
      <c r="K356" s="81" t="s">
        <v>443</v>
      </c>
      <c r="L356" s="81" t="s">
        <v>728</v>
      </c>
      <c r="M356" s="87" t="str">
        <f t="shared" si="5"/>
        <v>View on Google Map</v>
      </c>
    </row>
    <row r="357" spans="1:13" ht="12.75">
      <c r="A357" s="81">
        <v>327</v>
      </c>
      <c r="B357" s="81" t="s">
        <v>1105</v>
      </c>
      <c r="C357" s="81" t="s">
        <v>443</v>
      </c>
      <c r="D357" s="81" t="s">
        <v>443</v>
      </c>
      <c r="E357" s="81" t="s">
        <v>443</v>
      </c>
      <c r="F357" s="81" t="s">
        <v>443</v>
      </c>
      <c r="G357" s="81" t="s">
        <v>452</v>
      </c>
      <c r="H357" s="81" t="s">
        <v>1106</v>
      </c>
      <c r="I357" s="81" t="s">
        <v>443</v>
      </c>
      <c r="J357" s="81" t="s">
        <v>727</v>
      </c>
      <c r="K357" s="81" t="s">
        <v>443</v>
      </c>
      <c r="L357" s="81" t="s">
        <v>728</v>
      </c>
      <c r="M357" s="87" t="str">
        <f t="shared" si="5"/>
        <v>View on Google Map</v>
      </c>
    </row>
    <row r="358" spans="1:13" ht="12.75">
      <c r="A358" s="81">
        <v>328</v>
      </c>
      <c r="B358" s="81" t="s">
        <v>1107</v>
      </c>
      <c r="C358" s="81" t="s">
        <v>443</v>
      </c>
      <c r="D358" s="81" t="s">
        <v>443</v>
      </c>
      <c r="E358" s="81" t="s">
        <v>443</v>
      </c>
      <c r="F358" s="81" t="s">
        <v>443</v>
      </c>
      <c r="G358" s="81" t="s">
        <v>452</v>
      </c>
      <c r="H358" s="81" t="s">
        <v>1108</v>
      </c>
      <c r="I358" s="81" t="s">
        <v>443</v>
      </c>
      <c r="J358" s="81" t="s">
        <v>727</v>
      </c>
      <c r="K358" s="81" t="s">
        <v>443</v>
      </c>
      <c r="L358" s="81" t="s">
        <v>728</v>
      </c>
      <c r="M358" s="87" t="str">
        <f t="shared" si="5"/>
        <v>View on Google Map</v>
      </c>
    </row>
    <row r="359" spans="1:13" ht="12.75">
      <c r="A359" s="81">
        <v>329</v>
      </c>
      <c r="B359" s="81" t="s">
        <v>1109</v>
      </c>
      <c r="C359" s="81" t="s">
        <v>443</v>
      </c>
      <c r="D359" s="81" t="s">
        <v>443</v>
      </c>
      <c r="E359" s="81" t="s">
        <v>443</v>
      </c>
      <c r="F359" s="81" t="s">
        <v>443</v>
      </c>
      <c r="G359" s="81" t="s">
        <v>452</v>
      </c>
      <c r="H359" s="81" t="s">
        <v>1110</v>
      </c>
      <c r="I359" s="81" t="s">
        <v>443</v>
      </c>
      <c r="J359" s="81" t="s">
        <v>727</v>
      </c>
      <c r="K359" s="81" t="s">
        <v>443</v>
      </c>
      <c r="L359" s="81" t="s">
        <v>728</v>
      </c>
      <c r="M359" s="87" t="str">
        <f t="shared" si="5"/>
        <v>View on Google Map</v>
      </c>
    </row>
    <row r="360" spans="1:13" ht="12.75">
      <c r="A360" s="81">
        <v>330</v>
      </c>
      <c r="B360" s="81" t="s">
        <v>1111</v>
      </c>
      <c r="C360" s="81" t="s">
        <v>443</v>
      </c>
      <c r="D360" s="81" t="s">
        <v>443</v>
      </c>
      <c r="E360" s="81" t="s">
        <v>443</v>
      </c>
      <c r="F360" s="81" t="s">
        <v>443</v>
      </c>
      <c r="G360" s="81" t="s">
        <v>452</v>
      </c>
      <c r="H360" s="81" t="s">
        <v>1112</v>
      </c>
      <c r="I360" s="81" t="s">
        <v>443</v>
      </c>
      <c r="J360" s="81" t="s">
        <v>727</v>
      </c>
      <c r="K360" s="81" t="s">
        <v>443</v>
      </c>
      <c r="L360" s="81" t="s">
        <v>728</v>
      </c>
      <c r="M360" s="87" t="str">
        <f t="shared" si="5"/>
        <v>View on Google Map</v>
      </c>
    </row>
    <row r="361" spans="1:13" ht="12.75">
      <c r="A361" s="81">
        <v>331</v>
      </c>
      <c r="B361" s="81" t="s">
        <v>1113</v>
      </c>
      <c r="C361" s="81" t="s">
        <v>443</v>
      </c>
      <c r="D361" s="81">
        <v>68.53405</v>
      </c>
      <c r="E361" s="81">
        <v>-149.1573</v>
      </c>
      <c r="F361" s="81">
        <v>926</v>
      </c>
      <c r="G361" s="81" t="s">
        <v>452</v>
      </c>
      <c r="H361" s="81" t="s">
        <v>1114</v>
      </c>
      <c r="I361" s="81" t="s">
        <v>443</v>
      </c>
      <c r="J361" s="81" t="s">
        <v>727</v>
      </c>
      <c r="K361" s="81" t="s">
        <v>443</v>
      </c>
      <c r="L361" s="81" t="s">
        <v>728</v>
      </c>
      <c r="M361" s="87" t="str">
        <f t="shared" si="5"/>
        <v>View on Google Map</v>
      </c>
    </row>
    <row r="362" spans="1:13" ht="12.75">
      <c r="A362" s="81">
        <v>332</v>
      </c>
      <c r="B362" s="81" t="s">
        <v>1115</v>
      </c>
      <c r="C362" s="81" t="s">
        <v>443</v>
      </c>
      <c r="D362" s="81">
        <v>68.533494</v>
      </c>
      <c r="E362" s="81">
        <v>-149.167351</v>
      </c>
      <c r="F362" s="81" t="s">
        <v>443</v>
      </c>
      <c r="G362" s="81" t="s">
        <v>452</v>
      </c>
      <c r="H362" s="81" t="s">
        <v>1116</v>
      </c>
      <c r="I362" s="81" t="s">
        <v>443</v>
      </c>
      <c r="J362" s="81" t="s">
        <v>727</v>
      </c>
      <c r="K362" s="81" t="s">
        <v>443</v>
      </c>
      <c r="L362" s="81" t="s">
        <v>728</v>
      </c>
      <c r="M362" s="87" t="str">
        <f t="shared" si="5"/>
        <v>View on Google Map</v>
      </c>
    </row>
    <row r="363" spans="1:13" ht="12.75">
      <c r="A363" s="81">
        <v>333</v>
      </c>
      <c r="B363" s="81" t="s">
        <v>1117</v>
      </c>
      <c r="C363" s="81" t="s">
        <v>443</v>
      </c>
      <c r="D363" s="81">
        <v>68.53327</v>
      </c>
      <c r="E363" s="81">
        <v>-149.19565</v>
      </c>
      <c r="F363" s="81">
        <v>899</v>
      </c>
      <c r="G363" s="81" t="s">
        <v>452</v>
      </c>
      <c r="H363" s="81" t="s">
        <v>1118</v>
      </c>
      <c r="I363" s="81" t="s">
        <v>443</v>
      </c>
      <c r="J363" s="81" t="s">
        <v>727</v>
      </c>
      <c r="K363" s="81" t="s">
        <v>443</v>
      </c>
      <c r="L363" s="81" t="s">
        <v>728</v>
      </c>
      <c r="M363" s="87" t="str">
        <f t="shared" si="5"/>
        <v>View on Google Map</v>
      </c>
    </row>
    <row r="364" spans="1:13" ht="12.75">
      <c r="A364" s="81">
        <v>335</v>
      </c>
      <c r="B364" s="81" t="s">
        <v>1119</v>
      </c>
      <c r="C364" s="81" t="s">
        <v>443</v>
      </c>
      <c r="D364" s="81" t="s">
        <v>443</v>
      </c>
      <c r="E364" s="81" t="s">
        <v>443</v>
      </c>
      <c r="F364" s="81" t="s">
        <v>443</v>
      </c>
      <c r="G364" s="81" t="s">
        <v>452</v>
      </c>
      <c r="H364" s="81" t="s">
        <v>1120</v>
      </c>
      <c r="I364" s="81" t="s">
        <v>443</v>
      </c>
      <c r="J364" s="81" t="s">
        <v>727</v>
      </c>
      <c r="K364" s="81" t="s">
        <v>443</v>
      </c>
      <c r="L364" s="81" t="s">
        <v>728</v>
      </c>
      <c r="M364" s="87" t="str">
        <f t="shared" si="5"/>
        <v>View on Google Map</v>
      </c>
    </row>
    <row r="365" spans="1:13" ht="12.75">
      <c r="A365" s="81">
        <v>336</v>
      </c>
      <c r="B365" s="81" t="s">
        <v>1121</v>
      </c>
      <c r="C365" s="81" t="s">
        <v>443</v>
      </c>
      <c r="D365" s="81" t="s">
        <v>443</v>
      </c>
      <c r="E365" s="81" t="s">
        <v>443</v>
      </c>
      <c r="F365" s="81" t="s">
        <v>443</v>
      </c>
      <c r="G365" s="81" t="s">
        <v>452</v>
      </c>
      <c r="H365" s="81" t="s">
        <v>1122</v>
      </c>
      <c r="I365" s="81" t="s">
        <v>443</v>
      </c>
      <c r="J365" s="81" t="s">
        <v>727</v>
      </c>
      <c r="K365" s="81" t="s">
        <v>443</v>
      </c>
      <c r="L365" s="81" t="s">
        <v>728</v>
      </c>
      <c r="M365" s="87" t="str">
        <f t="shared" si="5"/>
        <v>View on Google Map</v>
      </c>
    </row>
    <row r="366" spans="1:13" ht="12.75">
      <c r="A366" s="81">
        <v>337</v>
      </c>
      <c r="B366" s="81" t="s">
        <v>1123</v>
      </c>
      <c r="C366" s="81" t="s">
        <v>443</v>
      </c>
      <c r="D366" s="81" t="s">
        <v>443</v>
      </c>
      <c r="E366" s="81" t="s">
        <v>443</v>
      </c>
      <c r="F366" s="81" t="s">
        <v>443</v>
      </c>
      <c r="G366" s="81" t="s">
        <v>452</v>
      </c>
      <c r="H366" s="81" t="s">
        <v>1124</v>
      </c>
      <c r="I366" s="81" t="s">
        <v>443</v>
      </c>
      <c r="J366" s="81" t="s">
        <v>727</v>
      </c>
      <c r="K366" s="81" t="s">
        <v>443</v>
      </c>
      <c r="L366" s="81" t="s">
        <v>728</v>
      </c>
      <c r="M366" s="87" t="str">
        <f t="shared" si="5"/>
        <v>View on Google Map</v>
      </c>
    </row>
    <row r="367" spans="1:13" ht="12.75">
      <c r="A367" s="81">
        <v>338</v>
      </c>
      <c r="B367" s="81" t="s">
        <v>1125</v>
      </c>
      <c r="C367" s="81" t="s">
        <v>443</v>
      </c>
      <c r="D367" s="81" t="s">
        <v>443</v>
      </c>
      <c r="E367" s="81" t="s">
        <v>443</v>
      </c>
      <c r="F367" s="81" t="s">
        <v>443</v>
      </c>
      <c r="G367" s="81" t="s">
        <v>452</v>
      </c>
      <c r="H367" s="81" t="s">
        <v>1126</v>
      </c>
      <c r="I367" s="81" t="s">
        <v>443</v>
      </c>
      <c r="J367" s="81" t="s">
        <v>727</v>
      </c>
      <c r="K367" s="81" t="s">
        <v>443</v>
      </c>
      <c r="L367" s="81" t="s">
        <v>728</v>
      </c>
      <c r="M367" s="87" t="str">
        <f t="shared" si="5"/>
        <v>View on Google Map</v>
      </c>
    </row>
    <row r="368" spans="1:13" ht="12.75">
      <c r="A368" s="81">
        <v>339</v>
      </c>
      <c r="B368" s="81" t="s">
        <v>1127</v>
      </c>
      <c r="C368" s="81" t="s">
        <v>443</v>
      </c>
      <c r="D368" s="81" t="s">
        <v>443</v>
      </c>
      <c r="E368" s="81" t="s">
        <v>443</v>
      </c>
      <c r="F368" s="81" t="s">
        <v>443</v>
      </c>
      <c r="G368" s="81" t="s">
        <v>452</v>
      </c>
      <c r="H368" s="81" t="s">
        <v>1128</v>
      </c>
      <c r="I368" s="81" t="s">
        <v>443</v>
      </c>
      <c r="J368" s="81" t="s">
        <v>727</v>
      </c>
      <c r="K368" s="81" t="s">
        <v>443</v>
      </c>
      <c r="L368" s="81" t="s">
        <v>728</v>
      </c>
      <c r="M368" s="87" t="str">
        <f t="shared" si="5"/>
        <v>View on Google Map</v>
      </c>
    </row>
    <row r="369" spans="1:13" ht="12.75">
      <c r="A369" s="81">
        <v>340</v>
      </c>
      <c r="B369" s="81" t="s">
        <v>1129</v>
      </c>
      <c r="C369" s="81" t="s">
        <v>443</v>
      </c>
      <c r="D369" s="81" t="s">
        <v>443</v>
      </c>
      <c r="E369" s="81" t="s">
        <v>443</v>
      </c>
      <c r="F369" s="81" t="s">
        <v>443</v>
      </c>
      <c r="G369" s="81" t="s">
        <v>452</v>
      </c>
      <c r="H369" s="81" t="s">
        <v>1130</v>
      </c>
      <c r="I369" s="81" t="s">
        <v>443</v>
      </c>
      <c r="J369" s="81" t="s">
        <v>727</v>
      </c>
      <c r="K369" s="81" t="s">
        <v>443</v>
      </c>
      <c r="L369" s="81" t="s">
        <v>728</v>
      </c>
      <c r="M369" s="87" t="str">
        <f t="shared" si="5"/>
        <v>View on Google Map</v>
      </c>
    </row>
    <row r="370" spans="1:13" ht="12.75">
      <c r="A370" s="81">
        <v>341</v>
      </c>
      <c r="B370" s="81" t="s">
        <v>1131</v>
      </c>
      <c r="C370" s="81" t="s">
        <v>443</v>
      </c>
      <c r="D370" s="81" t="s">
        <v>443</v>
      </c>
      <c r="E370" s="81" t="s">
        <v>443</v>
      </c>
      <c r="F370" s="81" t="s">
        <v>443</v>
      </c>
      <c r="G370" s="81" t="s">
        <v>452</v>
      </c>
      <c r="H370" s="81" t="s">
        <v>1132</v>
      </c>
      <c r="I370" s="81" t="s">
        <v>443</v>
      </c>
      <c r="J370" s="81" t="s">
        <v>727</v>
      </c>
      <c r="K370" s="81" t="s">
        <v>443</v>
      </c>
      <c r="L370" s="81" t="s">
        <v>728</v>
      </c>
      <c r="M370" s="87" t="str">
        <f t="shared" si="5"/>
        <v>View on Google Map</v>
      </c>
    </row>
    <row r="371" spans="1:13" ht="12.75">
      <c r="A371" s="81">
        <v>342</v>
      </c>
      <c r="B371" s="81" t="s">
        <v>1133</v>
      </c>
      <c r="C371" s="81" t="s">
        <v>443</v>
      </c>
      <c r="D371" s="81" t="s">
        <v>443</v>
      </c>
      <c r="E371" s="81" t="s">
        <v>443</v>
      </c>
      <c r="F371" s="81" t="s">
        <v>443</v>
      </c>
      <c r="G371" s="81" t="s">
        <v>452</v>
      </c>
      <c r="H371" s="81" t="s">
        <v>1134</v>
      </c>
      <c r="I371" s="81" t="s">
        <v>443</v>
      </c>
      <c r="J371" s="81" t="s">
        <v>727</v>
      </c>
      <c r="K371" s="81" t="s">
        <v>443</v>
      </c>
      <c r="L371" s="81" t="s">
        <v>728</v>
      </c>
      <c r="M371" s="87" t="str">
        <f t="shared" si="5"/>
        <v>View on Google Map</v>
      </c>
    </row>
    <row r="372" spans="1:13" ht="12.75">
      <c r="A372" s="81">
        <v>343</v>
      </c>
      <c r="B372" s="81" t="s">
        <v>1135</v>
      </c>
      <c r="C372" s="81" t="s">
        <v>443</v>
      </c>
      <c r="D372" s="81" t="s">
        <v>443</v>
      </c>
      <c r="E372" s="81" t="s">
        <v>443</v>
      </c>
      <c r="F372" s="81" t="s">
        <v>443</v>
      </c>
      <c r="G372" s="81" t="s">
        <v>452</v>
      </c>
      <c r="H372" s="81" t="s">
        <v>1136</v>
      </c>
      <c r="I372" s="81" t="s">
        <v>443</v>
      </c>
      <c r="J372" s="81" t="s">
        <v>727</v>
      </c>
      <c r="K372" s="81" t="s">
        <v>443</v>
      </c>
      <c r="L372" s="81" t="s">
        <v>728</v>
      </c>
      <c r="M372" s="87" t="str">
        <f t="shared" si="5"/>
        <v>View on Google Map</v>
      </c>
    </row>
    <row r="373" spans="1:13" ht="12.75">
      <c r="A373" s="81">
        <v>344</v>
      </c>
      <c r="B373" s="81" t="s">
        <v>1137</v>
      </c>
      <c r="C373" s="81" t="s">
        <v>443</v>
      </c>
      <c r="D373" s="81" t="s">
        <v>443</v>
      </c>
      <c r="E373" s="81" t="s">
        <v>443</v>
      </c>
      <c r="F373" s="81" t="s">
        <v>443</v>
      </c>
      <c r="G373" s="81" t="s">
        <v>452</v>
      </c>
      <c r="H373" s="81" t="s">
        <v>1138</v>
      </c>
      <c r="I373" s="81" t="s">
        <v>443</v>
      </c>
      <c r="J373" s="81" t="s">
        <v>727</v>
      </c>
      <c r="K373" s="81" t="s">
        <v>443</v>
      </c>
      <c r="L373" s="81" t="s">
        <v>728</v>
      </c>
      <c r="M373" s="87" t="str">
        <f t="shared" si="5"/>
        <v>View on Google Map</v>
      </c>
    </row>
    <row r="374" spans="1:13" ht="12.75">
      <c r="A374" s="81">
        <v>345</v>
      </c>
      <c r="B374" s="81" t="s">
        <v>1139</v>
      </c>
      <c r="C374" s="81" t="s">
        <v>443</v>
      </c>
      <c r="D374" s="81">
        <v>68.62276</v>
      </c>
      <c r="E374" s="81">
        <v>-149.15088</v>
      </c>
      <c r="F374" s="81">
        <v>861</v>
      </c>
      <c r="G374" s="81" t="s">
        <v>452</v>
      </c>
      <c r="H374" s="81" t="s">
        <v>1140</v>
      </c>
      <c r="I374" s="81" t="s">
        <v>443</v>
      </c>
      <c r="J374" s="81" t="s">
        <v>727</v>
      </c>
      <c r="K374" s="81" t="s">
        <v>443</v>
      </c>
      <c r="L374" s="81" t="s">
        <v>728</v>
      </c>
      <c r="M374" s="87" t="str">
        <f t="shared" si="5"/>
        <v>View on Google Map</v>
      </c>
    </row>
    <row r="375" spans="1:13" ht="12.75">
      <c r="A375" s="81">
        <v>346</v>
      </c>
      <c r="B375" s="81" t="s">
        <v>1141</v>
      </c>
      <c r="C375" s="81" t="s">
        <v>443</v>
      </c>
      <c r="D375" s="81">
        <v>68.62538</v>
      </c>
      <c r="E375" s="81">
        <v>-149.13919</v>
      </c>
      <c r="F375" s="81">
        <v>877</v>
      </c>
      <c r="G375" s="81" t="s">
        <v>452</v>
      </c>
      <c r="H375" s="81" t="s">
        <v>1142</v>
      </c>
      <c r="I375" s="81" t="s">
        <v>443</v>
      </c>
      <c r="J375" s="81" t="s">
        <v>727</v>
      </c>
      <c r="K375" s="81" t="s">
        <v>443</v>
      </c>
      <c r="L375" s="81" t="s">
        <v>728</v>
      </c>
      <c r="M375" s="87" t="str">
        <f t="shared" si="5"/>
        <v>View on Google Map</v>
      </c>
    </row>
    <row r="376" spans="1:13" ht="12.75">
      <c r="A376" s="81">
        <v>347</v>
      </c>
      <c r="B376" s="81" t="s">
        <v>1143</v>
      </c>
      <c r="C376" s="81" t="s">
        <v>443</v>
      </c>
      <c r="D376" s="81">
        <v>68.62538</v>
      </c>
      <c r="E376" s="81">
        <v>-149.13919</v>
      </c>
      <c r="F376" s="81">
        <v>858</v>
      </c>
      <c r="G376" s="81" t="s">
        <v>452</v>
      </c>
      <c r="H376" s="81" t="s">
        <v>1144</v>
      </c>
      <c r="I376" s="81" t="s">
        <v>443</v>
      </c>
      <c r="J376" s="81" t="s">
        <v>727</v>
      </c>
      <c r="K376" s="81" t="s">
        <v>443</v>
      </c>
      <c r="L376" s="81" t="s">
        <v>728</v>
      </c>
      <c r="M376" s="87" t="str">
        <f t="shared" si="5"/>
        <v>View on Google Map</v>
      </c>
    </row>
    <row r="377" spans="1:13" ht="12.75">
      <c r="A377" s="81">
        <v>348</v>
      </c>
      <c r="B377" s="81" t="s">
        <v>1145</v>
      </c>
      <c r="C377" s="81" t="s">
        <v>443</v>
      </c>
      <c r="D377" s="81" t="s">
        <v>443</v>
      </c>
      <c r="E377" s="81" t="s">
        <v>443</v>
      </c>
      <c r="F377" s="81" t="s">
        <v>443</v>
      </c>
      <c r="G377" s="81" t="s">
        <v>452</v>
      </c>
      <c r="H377" s="81" t="s">
        <v>1146</v>
      </c>
      <c r="I377" s="81" t="s">
        <v>443</v>
      </c>
      <c r="J377" s="81" t="s">
        <v>727</v>
      </c>
      <c r="K377" s="81" t="s">
        <v>443</v>
      </c>
      <c r="L377" s="81" t="s">
        <v>728</v>
      </c>
      <c r="M377" s="87" t="str">
        <f t="shared" si="5"/>
        <v>View on Google Map</v>
      </c>
    </row>
    <row r="378" spans="1:13" ht="12.75">
      <c r="A378" s="81">
        <v>349</v>
      </c>
      <c r="B378" s="81" t="s">
        <v>1147</v>
      </c>
      <c r="C378" s="81" t="s">
        <v>443</v>
      </c>
      <c r="D378" s="81" t="s">
        <v>443</v>
      </c>
      <c r="E378" s="81" t="s">
        <v>443</v>
      </c>
      <c r="F378" s="81" t="s">
        <v>443</v>
      </c>
      <c r="G378" s="81" t="s">
        <v>452</v>
      </c>
      <c r="H378" s="81" t="s">
        <v>1148</v>
      </c>
      <c r="I378" s="81" t="s">
        <v>443</v>
      </c>
      <c r="J378" s="81" t="s">
        <v>727</v>
      </c>
      <c r="K378" s="81" t="s">
        <v>443</v>
      </c>
      <c r="L378" s="81" t="s">
        <v>728</v>
      </c>
      <c r="M378" s="87" t="str">
        <f t="shared" si="5"/>
        <v>View on Google Map</v>
      </c>
    </row>
    <row r="379" spans="1:13" ht="12.75">
      <c r="A379" s="81">
        <v>350</v>
      </c>
      <c r="B379" s="81" t="s">
        <v>1149</v>
      </c>
      <c r="C379" s="81" t="s">
        <v>443</v>
      </c>
      <c r="D379" s="81" t="s">
        <v>443</v>
      </c>
      <c r="E379" s="81" t="s">
        <v>443</v>
      </c>
      <c r="F379" s="81" t="s">
        <v>443</v>
      </c>
      <c r="G379" s="81" t="s">
        <v>452</v>
      </c>
      <c r="H379" s="81" t="s">
        <v>1150</v>
      </c>
      <c r="I379" s="81" t="s">
        <v>443</v>
      </c>
      <c r="J379" s="81" t="s">
        <v>727</v>
      </c>
      <c r="K379" s="81" t="s">
        <v>443</v>
      </c>
      <c r="L379" s="81" t="s">
        <v>728</v>
      </c>
      <c r="M379" s="87" t="str">
        <f t="shared" si="5"/>
        <v>View on Google Map</v>
      </c>
    </row>
    <row r="380" spans="1:13" ht="12.75">
      <c r="A380" s="81">
        <v>351</v>
      </c>
      <c r="B380" s="81" t="s">
        <v>1151</v>
      </c>
      <c r="C380" s="81" t="s">
        <v>443</v>
      </c>
      <c r="D380" s="81" t="s">
        <v>443</v>
      </c>
      <c r="E380" s="81" t="s">
        <v>443</v>
      </c>
      <c r="F380" s="81" t="s">
        <v>443</v>
      </c>
      <c r="G380" s="81" t="s">
        <v>452</v>
      </c>
      <c r="H380" s="81" t="s">
        <v>1152</v>
      </c>
      <c r="I380" s="81" t="s">
        <v>443</v>
      </c>
      <c r="J380" s="81" t="s">
        <v>727</v>
      </c>
      <c r="K380" s="81" t="s">
        <v>443</v>
      </c>
      <c r="L380" s="81" t="s">
        <v>728</v>
      </c>
      <c r="M380" s="87" t="str">
        <f t="shared" si="5"/>
        <v>View on Google Map</v>
      </c>
    </row>
    <row r="381" spans="1:13" ht="12.75">
      <c r="A381" s="81">
        <v>352</v>
      </c>
      <c r="B381" s="81" t="s">
        <v>1153</v>
      </c>
      <c r="C381" s="81" t="s">
        <v>443</v>
      </c>
      <c r="D381" s="81" t="s">
        <v>443</v>
      </c>
      <c r="E381" s="81" t="s">
        <v>443</v>
      </c>
      <c r="F381" s="81" t="s">
        <v>443</v>
      </c>
      <c r="G381" s="81" t="s">
        <v>452</v>
      </c>
      <c r="H381" s="81" t="s">
        <v>1154</v>
      </c>
      <c r="I381" s="81" t="s">
        <v>443</v>
      </c>
      <c r="J381" s="81" t="s">
        <v>727</v>
      </c>
      <c r="K381" s="81" t="s">
        <v>443</v>
      </c>
      <c r="L381" s="81" t="s">
        <v>728</v>
      </c>
      <c r="M381" s="87" t="str">
        <f t="shared" si="5"/>
        <v>View on Google Map</v>
      </c>
    </row>
    <row r="382" spans="1:13" ht="12.75">
      <c r="A382" s="81">
        <v>353</v>
      </c>
      <c r="B382" s="81" t="s">
        <v>1155</v>
      </c>
      <c r="C382" s="81" t="s">
        <v>443</v>
      </c>
      <c r="D382" s="81">
        <v>68.585</v>
      </c>
      <c r="E382" s="81">
        <v>-149.196666666667</v>
      </c>
      <c r="F382" s="81">
        <v>898</v>
      </c>
      <c r="G382" s="81" t="s">
        <v>452</v>
      </c>
      <c r="H382" s="81" t="s">
        <v>1156</v>
      </c>
      <c r="I382" s="81" t="s">
        <v>443</v>
      </c>
      <c r="J382" s="81" t="s">
        <v>727</v>
      </c>
      <c r="K382" s="81" t="s">
        <v>443</v>
      </c>
      <c r="L382" s="81" t="s">
        <v>728</v>
      </c>
      <c r="M382" s="87" t="str">
        <f t="shared" si="5"/>
        <v>View on Google Map</v>
      </c>
    </row>
    <row r="383" spans="1:13" ht="12.75">
      <c r="A383" s="81">
        <v>354</v>
      </c>
      <c r="B383" s="81" t="s">
        <v>1157</v>
      </c>
      <c r="C383" s="81" t="s">
        <v>443</v>
      </c>
      <c r="D383" s="81">
        <v>68.58333333333333</v>
      </c>
      <c r="E383" s="81">
        <v>-149.188333333333</v>
      </c>
      <c r="F383" s="81">
        <v>896</v>
      </c>
      <c r="G383" s="81" t="s">
        <v>452</v>
      </c>
      <c r="H383" s="81" t="s">
        <v>1158</v>
      </c>
      <c r="I383" s="81" t="s">
        <v>443</v>
      </c>
      <c r="J383" s="81" t="s">
        <v>727</v>
      </c>
      <c r="K383" s="81" t="s">
        <v>443</v>
      </c>
      <c r="L383" s="81" t="s">
        <v>728</v>
      </c>
      <c r="M383" s="87" t="str">
        <f t="shared" si="5"/>
        <v>View on Google Map</v>
      </c>
    </row>
    <row r="384" spans="1:13" ht="12.75">
      <c r="A384" s="81">
        <v>355</v>
      </c>
      <c r="B384" s="81" t="s">
        <v>1159</v>
      </c>
      <c r="C384" s="81" t="s">
        <v>443</v>
      </c>
      <c r="D384" s="81">
        <v>68.5896775</v>
      </c>
      <c r="E384" s="81">
        <v>-149.181537333333</v>
      </c>
      <c r="F384" s="81">
        <v>880</v>
      </c>
      <c r="G384" s="81" t="s">
        <v>452</v>
      </c>
      <c r="H384" s="81" t="s">
        <v>1160</v>
      </c>
      <c r="I384" s="81" t="s">
        <v>443</v>
      </c>
      <c r="J384" s="81" t="s">
        <v>727</v>
      </c>
      <c r="K384" s="81" t="s">
        <v>443</v>
      </c>
      <c r="L384" s="81" t="s">
        <v>728</v>
      </c>
      <c r="M384" s="87" t="str">
        <f t="shared" si="5"/>
        <v>View on Google Map</v>
      </c>
    </row>
    <row r="385" spans="1:13" ht="12.75">
      <c r="A385" s="81">
        <v>357</v>
      </c>
      <c r="B385" s="81" t="s">
        <v>1161</v>
      </c>
      <c r="C385" s="81" t="s">
        <v>443</v>
      </c>
      <c r="D385" s="81" t="s">
        <v>443</v>
      </c>
      <c r="E385" s="81" t="s">
        <v>443</v>
      </c>
      <c r="F385" s="81" t="s">
        <v>443</v>
      </c>
      <c r="G385" s="81" t="s">
        <v>452</v>
      </c>
      <c r="H385" s="81" t="s">
        <v>1162</v>
      </c>
      <c r="I385" s="81" t="s">
        <v>443</v>
      </c>
      <c r="J385" s="81" t="s">
        <v>727</v>
      </c>
      <c r="K385" s="81" t="s">
        <v>443</v>
      </c>
      <c r="L385" s="81" t="s">
        <v>728</v>
      </c>
      <c r="M385" s="87" t="str">
        <f t="shared" si="5"/>
        <v>View on Google Map</v>
      </c>
    </row>
    <row r="386" spans="1:13" ht="12.75">
      <c r="A386" s="81">
        <v>358</v>
      </c>
      <c r="B386" s="81" t="s">
        <v>1163</v>
      </c>
      <c r="C386" s="81" t="s">
        <v>443</v>
      </c>
      <c r="D386" s="81" t="s">
        <v>443</v>
      </c>
      <c r="E386" s="81" t="s">
        <v>443</v>
      </c>
      <c r="F386" s="81" t="s">
        <v>443</v>
      </c>
      <c r="G386" s="81" t="s">
        <v>452</v>
      </c>
      <c r="H386" s="81" t="s">
        <v>1164</v>
      </c>
      <c r="I386" s="81" t="s">
        <v>443</v>
      </c>
      <c r="J386" s="81" t="s">
        <v>727</v>
      </c>
      <c r="K386" s="81" t="s">
        <v>443</v>
      </c>
      <c r="L386" s="81" t="s">
        <v>728</v>
      </c>
      <c r="M386" s="87" t="str">
        <f t="shared" si="5"/>
        <v>View on Google Map</v>
      </c>
    </row>
    <row r="387" spans="1:13" ht="12.75">
      <c r="A387" s="81">
        <v>359</v>
      </c>
      <c r="B387" s="81" t="s">
        <v>1165</v>
      </c>
      <c r="C387" s="81" t="s">
        <v>443</v>
      </c>
      <c r="D387" s="81" t="s">
        <v>443</v>
      </c>
      <c r="E387" s="81" t="s">
        <v>443</v>
      </c>
      <c r="F387" s="81" t="s">
        <v>443</v>
      </c>
      <c r="G387" s="81" t="s">
        <v>452</v>
      </c>
      <c r="H387" s="81" t="s">
        <v>1166</v>
      </c>
      <c r="I387" s="81" t="s">
        <v>443</v>
      </c>
      <c r="J387" s="81" t="s">
        <v>727</v>
      </c>
      <c r="K387" s="81" t="s">
        <v>443</v>
      </c>
      <c r="L387" s="81" t="s">
        <v>728</v>
      </c>
      <c r="M387" s="87" t="str">
        <f aca="true" t="shared" si="6" ref="M387:M450">HYPERLINK("http://maps.google.com/maps?q="&amp;D387&amp;","&amp;E387,"View on Google Map")</f>
        <v>View on Google Map</v>
      </c>
    </row>
    <row r="388" spans="1:13" ht="12.75">
      <c r="A388" s="81">
        <v>360</v>
      </c>
      <c r="B388" s="81" t="s">
        <v>1167</v>
      </c>
      <c r="C388" s="81" t="s">
        <v>443</v>
      </c>
      <c r="D388" s="81" t="s">
        <v>443</v>
      </c>
      <c r="E388" s="81" t="s">
        <v>443</v>
      </c>
      <c r="F388" s="81" t="s">
        <v>443</v>
      </c>
      <c r="G388" s="81" t="s">
        <v>452</v>
      </c>
      <c r="H388" s="81" t="s">
        <v>1168</v>
      </c>
      <c r="I388" s="81" t="s">
        <v>443</v>
      </c>
      <c r="J388" s="81" t="s">
        <v>727</v>
      </c>
      <c r="K388" s="81" t="s">
        <v>443</v>
      </c>
      <c r="L388" s="81" t="s">
        <v>728</v>
      </c>
      <c r="M388" s="87" t="str">
        <f t="shared" si="6"/>
        <v>View on Google Map</v>
      </c>
    </row>
    <row r="389" spans="1:13" ht="12.75">
      <c r="A389" s="81">
        <v>361</v>
      </c>
      <c r="B389" s="81" t="s">
        <v>1169</v>
      </c>
      <c r="C389" s="81" t="s">
        <v>443</v>
      </c>
      <c r="D389" s="81" t="s">
        <v>443</v>
      </c>
      <c r="E389" s="81" t="s">
        <v>443</v>
      </c>
      <c r="F389" s="81" t="s">
        <v>443</v>
      </c>
      <c r="G389" s="81" t="s">
        <v>452</v>
      </c>
      <c r="H389" s="81" t="s">
        <v>1170</v>
      </c>
      <c r="I389" s="81" t="s">
        <v>443</v>
      </c>
      <c r="J389" s="81" t="s">
        <v>727</v>
      </c>
      <c r="K389" s="81" t="s">
        <v>443</v>
      </c>
      <c r="L389" s="81" t="s">
        <v>728</v>
      </c>
      <c r="M389" s="87" t="str">
        <f t="shared" si="6"/>
        <v>View on Google Map</v>
      </c>
    </row>
    <row r="390" spans="1:13" ht="12.75">
      <c r="A390" s="81">
        <v>362</v>
      </c>
      <c r="B390" s="81" t="s">
        <v>1171</v>
      </c>
      <c r="C390" s="81" t="s">
        <v>443</v>
      </c>
      <c r="D390" s="81" t="s">
        <v>443</v>
      </c>
      <c r="E390" s="81" t="s">
        <v>443</v>
      </c>
      <c r="F390" s="81" t="s">
        <v>443</v>
      </c>
      <c r="G390" s="81" t="s">
        <v>452</v>
      </c>
      <c r="H390" s="81" t="s">
        <v>1172</v>
      </c>
      <c r="I390" s="81" t="s">
        <v>443</v>
      </c>
      <c r="J390" s="81" t="s">
        <v>727</v>
      </c>
      <c r="K390" s="81" t="s">
        <v>443</v>
      </c>
      <c r="L390" s="81" t="s">
        <v>728</v>
      </c>
      <c r="M390" s="87" t="str">
        <f t="shared" si="6"/>
        <v>View on Google Map</v>
      </c>
    </row>
    <row r="391" spans="1:13" ht="12.75">
      <c r="A391" s="81">
        <v>363</v>
      </c>
      <c r="B391" s="81" t="s">
        <v>1173</v>
      </c>
      <c r="C391" s="81" t="s">
        <v>443</v>
      </c>
      <c r="D391" s="81" t="s">
        <v>443</v>
      </c>
      <c r="E391" s="81" t="s">
        <v>443</v>
      </c>
      <c r="F391" s="81" t="s">
        <v>443</v>
      </c>
      <c r="G391" s="81" t="s">
        <v>452</v>
      </c>
      <c r="H391" s="81" t="s">
        <v>1174</v>
      </c>
      <c r="I391" s="81" t="s">
        <v>443</v>
      </c>
      <c r="J391" s="81" t="s">
        <v>727</v>
      </c>
      <c r="K391" s="81" t="s">
        <v>443</v>
      </c>
      <c r="L391" s="81" t="s">
        <v>728</v>
      </c>
      <c r="M391" s="87" t="str">
        <f t="shared" si="6"/>
        <v>View on Google Map</v>
      </c>
    </row>
    <row r="392" spans="1:13" ht="12.75">
      <c r="A392" s="81">
        <v>364</v>
      </c>
      <c r="B392" s="81" t="s">
        <v>1175</v>
      </c>
      <c r="C392" s="81" t="s">
        <v>443</v>
      </c>
      <c r="D392" s="81" t="s">
        <v>443</v>
      </c>
      <c r="E392" s="81" t="s">
        <v>443</v>
      </c>
      <c r="F392" s="81" t="s">
        <v>443</v>
      </c>
      <c r="G392" s="81" t="s">
        <v>452</v>
      </c>
      <c r="H392" s="81" t="s">
        <v>1176</v>
      </c>
      <c r="I392" s="81" t="s">
        <v>443</v>
      </c>
      <c r="J392" s="81" t="s">
        <v>727</v>
      </c>
      <c r="K392" s="81" t="s">
        <v>443</v>
      </c>
      <c r="L392" s="81" t="s">
        <v>728</v>
      </c>
      <c r="M392" s="87" t="str">
        <f t="shared" si="6"/>
        <v>View on Google Map</v>
      </c>
    </row>
    <row r="393" spans="1:13" ht="12.75">
      <c r="A393" s="81">
        <v>365</v>
      </c>
      <c r="B393" s="81" t="s">
        <v>1177</v>
      </c>
      <c r="C393" s="81" t="s">
        <v>443</v>
      </c>
      <c r="D393" s="81" t="s">
        <v>443</v>
      </c>
      <c r="E393" s="81" t="s">
        <v>443</v>
      </c>
      <c r="F393" s="81" t="s">
        <v>443</v>
      </c>
      <c r="G393" s="81" t="s">
        <v>452</v>
      </c>
      <c r="H393" s="81" t="s">
        <v>1178</v>
      </c>
      <c r="I393" s="81" t="s">
        <v>443</v>
      </c>
      <c r="J393" s="81" t="s">
        <v>727</v>
      </c>
      <c r="K393" s="81" t="s">
        <v>443</v>
      </c>
      <c r="L393" s="81" t="s">
        <v>728</v>
      </c>
      <c r="M393" s="87" t="str">
        <f t="shared" si="6"/>
        <v>View on Google Map</v>
      </c>
    </row>
    <row r="394" spans="1:13" ht="12.75">
      <c r="A394" s="81">
        <v>366</v>
      </c>
      <c r="B394" s="81" t="s">
        <v>1179</v>
      </c>
      <c r="C394" s="81" t="s">
        <v>443</v>
      </c>
      <c r="D394" s="81" t="s">
        <v>443</v>
      </c>
      <c r="E394" s="81" t="s">
        <v>443</v>
      </c>
      <c r="F394" s="81" t="s">
        <v>443</v>
      </c>
      <c r="G394" s="81" t="s">
        <v>452</v>
      </c>
      <c r="H394" s="81" t="s">
        <v>1180</v>
      </c>
      <c r="I394" s="81" t="s">
        <v>443</v>
      </c>
      <c r="J394" s="81" t="s">
        <v>727</v>
      </c>
      <c r="K394" s="81" t="s">
        <v>443</v>
      </c>
      <c r="L394" s="81" t="s">
        <v>728</v>
      </c>
      <c r="M394" s="87" t="str">
        <f t="shared" si="6"/>
        <v>View on Google Map</v>
      </c>
    </row>
    <row r="395" spans="1:13" ht="12.75">
      <c r="A395" s="81">
        <v>367</v>
      </c>
      <c r="B395" s="81" t="s">
        <v>1181</v>
      </c>
      <c r="C395" s="81" t="s">
        <v>443</v>
      </c>
      <c r="D395" s="81" t="s">
        <v>443</v>
      </c>
      <c r="E395" s="81" t="s">
        <v>443</v>
      </c>
      <c r="F395" s="81" t="s">
        <v>443</v>
      </c>
      <c r="G395" s="81" t="s">
        <v>452</v>
      </c>
      <c r="H395" s="81" t="s">
        <v>1182</v>
      </c>
      <c r="I395" s="81" t="s">
        <v>443</v>
      </c>
      <c r="J395" s="81" t="s">
        <v>727</v>
      </c>
      <c r="K395" s="81" t="s">
        <v>443</v>
      </c>
      <c r="L395" s="81" t="s">
        <v>728</v>
      </c>
      <c r="M395" s="87" t="str">
        <f t="shared" si="6"/>
        <v>View on Google Map</v>
      </c>
    </row>
    <row r="396" spans="1:13" ht="12.75">
      <c r="A396" s="81">
        <v>368</v>
      </c>
      <c r="B396" s="81" t="s">
        <v>1183</v>
      </c>
      <c r="C396" s="81" t="s">
        <v>443</v>
      </c>
      <c r="D396" s="81" t="s">
        <v>443</v>
      </c>
      <c r="E396" s="81" t="s">
        <v>443</v>
      </c>
      <c r="F396" s="81" t="s">
        <v>443</v>
      </c>
      <c r="G396" s="81" t="s">
        <v>452</v>
      </c>
      <c r="H396" s="81" t="s">
        <v>1184</v>
      </c>
      <c r="I396" s="81" t="s">
        <v>443</v>
      </c>
      <c r="J396" s="81" t="s">
        <v>727</v>
      </c>
      <c r="K396" s="81" t="s">
        <v>443</v>
      </c>
      <c r="L396" s="81" t="s">
        <v>728</v>
      </c>
      <c r="M396" s="87" t="str">
        <f t="shared" si="6"/>
        <v>View on Google Map</v>
      </c>
    </row>
    <row r="397" spans="1:13" ht="12.75">
      <c r="A397" s="81">
        <v>369</v>
      </c>
      <c r="B397" s="81" t="s">
        <v>1185</v>
      </c>
      <c r="C397" s="81" t="s">
        <v>443</v>
      </c>
      <c r="D397" s="81" t="s">
        <v>443</v>
      </c>
      <c r="E397" s="81" t="s">
        <v>443</v>
      </c>
      <c r="F397" s="81" t="s">
        <v>443</v>
      </c>
      <c r="G397" s="81" t="s">
        <v>452</v>
      </c>
      <c r="H397" s="81" t="s">
        <v>1186</v>
      </c>
      <c r="I397" s="81" t="s">
        <v>443</v>
      </c>
      <c r="J397" s="81" t="s">
        <v>727</v>
      </c>
      <c r="K397" s="81" t="s">
        <v>443</v>
      </c>
      <c r="L397" s="81" t="s">
        <v>728</v>
      </c>
      <c r="M397" s="87" t="str">
        <f t="shared" si="6"/>
        <v>View on Google Map</v>
      </c>
    </row>
    <row r="398" spans="1:13" ht="12.75">
      <c r="A398" s="81">
        <v>1225</v>
      </c>
      <c r="B398" s="81" t="s">
        <v>1187</v>
      </c>
      <c r="C398" s="81" t="s">
        <v>1188</v>
      </c>
      <c r="D398" s="81">
        <v>68.641727</v>
      </c>
      <c r="E398" s="81">
        <v>-149.586653</v>
      </c>
      <c r="F398" s="81">
        <v>724</v>
      </c>
      <c r="G398" s="81" t="s">
        <v>444</v>
      </c>
      <c r="H398" s="81" t="s">
        <v>443</v>
      </c>
      <c r="I398" s="81" t="s">
        <v>443</v>
      </c>
      <c r="J398" s="81" t="s">
        <v>461</v>
      </c>
      <c r="K398" s="81" t="s">
        <v>443</v>
      </c>
      <c r="L398" s="81" t="s">
        <v>443</v>
      </c>
      <c r="M398" s="87" t="str">
        <f t="shared" si="6"/>
        <v>View on Google Map</v>
      </c>
    </row>
    <row r="399" spans="1:13" ht="12.75">
      <c r="A399" s="81">
        <v>1220</v>
      </c>
      <c r="B399" s="81" t="s">
        <v>1189</v>
      </c>
      <c r="C399" s="81" t="s">
        <v>1190</v>
      </c>
      <c r="D399" s="81">
        <v>68.624411</v>
      </c>
      <c r="E399" s="81">
        <v>-149.609589</v>
      </c>
      <c r="F399" s="81">
        <v>750</v>
      </c>
      <c r="G399" s="81" t="s">
        <v>444</v>
      </c>
      <c r="H399" s="81" t="s">
        <v>443</v>
      </c>
      <c r="I399" s="81" t="s">
        <v>443</v>
      </c>
      <c r="J399" s="81" t="s">
        <v>461</v>
      </c>
      <c r="K399" s="81" t="s">
        <v>443</v>
      </c>
      <c r="L399" s="81" t="s">
        <v>443</v>
      </c>
      <c r="M399" s="87" t="str">
        <f t="shared" si="6"/>
        <v>View on Google Map</v>
      </c>
    </row>
    <row r="400" spans="1:13" ht="12.75">
      <c r="A400" s="81">
        <v>1222</v>
      </c>
      <c r="B400" s="81" t="s">
        <v>1191</v>
      </c>
      <c r="C400" s="81" t="s">
        <v>1192</v>
      </c>
      <c r="D400" s="81">
        <v>68.629636</v>
      </c>
      <c r="E400" s="81">
        <v>-149.575656</v>
      </c>
      <c r="F400" s="81">
        <v>755</v>
      </c>
      <c r="G400" s="81" t="s">
        <v>444</v>
      </c>
      <c r="H400" s="81" t="s">
        <v>443</v>
      </c>
      <c r="I400" s="81" t="s">
        <v>443</v>
      </c>
      <c r="J400" s="81" t="s">
        <v>461</v>
      </c>
      <c r="K400" s="81" t="s">
        <v>443</v>
      </c>
      <c r="L400" s="81" t="s">
        <v>443</v>
      </c>
      <c r="M400" s="87" t="str">
        <f t="shared" si="6"/>
        <v>View on Google Map</v>
      </c>
    </row>
    <row r="401" spans="1:13" ht="12.75">
      <c r="A401" s="81">
        <v>1228</v>
      </c>
      <c r="B401" s="81" t="s">
        <v>1193</v>
      </c>
      <c r="C401" s="81" t="s">
        <v>1194</v>
      </c>
      <c r="D401" s="81">
        <v>68.634531</v>
      </c>
      <c r="E401" s="81">
        <v>-149.642058</v>
      </c>
      <c r="F401" s="81">
        <v>748</v>
      </c>
      <c r="G401" s="81" t="s">
        <v>444</v>
      </c>
      <c r="H401" s="81" t="s">
        <v>443</v>
      </c>
      <c r="I401" s="81" t="s">
        <v>443</v>
      </c>
      <c r="J401" s="81" t="s">
        <v>461</v>
      </c>
      <c r="K401" s="81" t="s">
        <v>443</v>
      </c>
      <c r="L401" s="81" t="s">
        <v>443</v>
      </c>
      <c r="M401" s="87" t="str">
        <f t="shared" si="6"/>
        <v>View on Google Map</v>
      </c>
    </row>
    <row r="402" spans="1:13" ht="12.75">
      <c r="A402" s="81">
        <v>1227</v>
      </c>
      <c r="B402" s="81" t="s">
        <v>1195</v>
      </c>
      <c r="C402" s="81" t="s">
        <v>1196</v>
      </c>
      <c r="D402" s="81">
        <v>68.634039</v>
      </c>
      <c r="E402" s="81">
        <v>-149.637049</v>
      </c>
      <c r="F402" s="81">
        <v>750</v>
      </c>
      <c r="G402" s="81" t="s">
        <v>444</v>
      </c>
      <c r="H402" s="81" t="s">
        <v>443</v>
      </c>
      <c r="I402" s="81" t="s">
        <v>443</v>
      </c>
      <c r="J402" s="81" t="s">
        <v>461</v>
      </c>
      <c r="K402" s="81" t="s">
        <v>443</v>
      </c>
      <c r="L402" s="81" t="s">
        <v>443</v>
      </c>
      <c r="M402" s="87" t="str">
        <f t="shared" si="6"/>
        <v>View on Google Map</v>
      </c>
    </row>
    <row r="403" spans="1:13" ht="12.75">
      <c r="A403" s="81">
        <v>1223</v>
      </c>
      <c r="B403" s="81" t="s">
        <v>1197</v>
      </c>
      <c r="C403" s="81" t="s">
        <v>1198</v>
      </c>
      <c r="D403" s="81">
        <v>68.635624</v>
      </c>
      <c r="E403" s="81">
        <v>-149.587064</v>
      </c>
      <c r="F403" s="81">
        <v>745</v>
      </c>
      <c r="G403" s="81" t="s">
        <v>444</v>
      </c>
      <c r="H403" s="81" t="s">
        <v>443</v>
      </c>
      <c r="I403" s="81" t="s">
        <v>443</v>
      </c>
      <c r="J403" s="81" t="s">
        <v>461</v>
      </c>
      <c r="K403" s="81" t="s">
        <v>443</v>
      </c>
      <c r="L403" s="81" t="s">
        <v>443</v>
      </c>
      <c r="M403" s="87" t="str">
        <f t="shared" si="6"/>
        <v>View on Google Map</v>
      </c>
    </row>
    <row r="404" spans="1:13" ht="12.75">
      <c r="A404" s="81">
        <v>1224</v>
      </c>
      <c r="B404" s="81" t="s">
        <v>1199</v>
      </c>
      <c r="C404" s="81" t="s">
        <v>1200</v>
      </c>
      <c r="D404" s="81">
        <v>68.638692</v>
      </c>
      <c r="E404" s="81">
        <v>-149.567789</v>
      </c>
      <c r="F404" s="81">
        <v>731</v>
      </c>
      <c r="G404" s="81" t="s">
        <v>444</v>
      </c>
      <c r="H404" s="81" t="s">
        <v>443</v>
      </c>
      <c r="I404" s="81" t="s">
        <v>443</v>
      </c>
      <c r="J404" s="81" t="s">
        <v>461</v>
      </c>
      <c r="K404" s="81" t="s">
        <v>443</v>
      </c>
      <c r="L404" s="81" t="s">
        <v>443</v>
      </c>
      <c r="M404" s="87" t="str">
        <f t="shared" si="6"/>
        <v>View on Google Map</v>
      </c>
    </row>
    <row r="405" spans="1:13" ht="12.75">
      <c r="A405" s="81">
        <v>1221</v>
      </c>
      <c r="B405" s="81" t="s">
        <v>1201</v>
      </c>
      <c r="C405" s="81" t="s">
        <v>1202</v>
      </c>
      <c r="D405" s="81">
        <v>68.625441</v>
      </c>
      <c r="E405" s="81">
        <v>-149.602873</v>
      </c>
      <c r="F405" s="81">
        <v>717</v>
      </c>
      <c r="G405" s="81" t="s">
        <v>444</v>
      </c>
      <c r="H405" s="81" t="s">
        <v>443</v>
      </c>
      <c r="I405" s="81" t="s">
        <v>443</v>
      </c>
      <c r="J405" s="81" t="s">
        <v>461</v>
      </c>
      <c r="K405" s="81" t="s">
        <v>443</v>
      </c>
      <c r="L405" s="81" t="s">
        <v>443</v>
      </c>
      <c r="M405" s="87" t="str">
        <f t="shared" si="6"/>
        <v>View on Google Map</v>
      </c>
    </row>
    <row r="406" spans="1:13" ht="12.75">
      <c r="A406" s="81">
        <v>1226</v>
      </c>
      <c r="B406" s="81" t="s">
        <v>1201</v>
      </c>
      <c r="C406" s="81" t="s">
        <v>1203</v>
      </c>
      <c r="D406" s="81">
        <v>68.647622</v>
      </c>
      <c r="E406" s="81">
        <v>-149.577298</v>
      </c>
      <c r="F406" s="81">
        <v>719</v>
      </c>
      <c r="G406" s="81" t="s">
        <v>444</v>
      </c>
      <c r="H406" s="81" t="s">
        <v>443</v>
      </c>
      <c r="I406" s="81" t="s">
        <v>443</v>
      </c>
      <c r="J406" s="81" t="s">
        <v>461</v>
      </c>
      <c r="K406" s="81" t="s">
        <v>443</v>
      </c>
      <c r="L406" s="81" t="s">
        <v>443</v>
      </c>
      <c r="M406" s="87" t="str">
        <f t="shared" si="6"/>
        <v>View on Google Map</v>
      </c>
    </row>
    <row r="407" spans="1:13" ht="12.75">
      <c r="A407" s="81">
        <v>487</v>
      </c>
      <c r="B407" s="81" t="s">
        <v>1204</v>
      </c>
      <c r="C407" s="81" t="s">
        <v>443</v>
      </c>
      <c r="D407" s="81">
        <v>68.961583333</v>
      </c>
      <c r="E407" s="81">
        <v>-150.209616667</v>
      </c>
      <c r="F407" s="81">
        <v>380</v>
      </c>
      <c r="G407" s="81" t="s">
        <v>452</v>
      </c>
      <c r="H407" s="81" t="s">
        <v>443</v>
      </c>
      <c r="I407" s="81" t="s">
        <v>443</v>
      </c>
      <c r="J407" s="81" t="s">
        <v>496</v>
      </c>
      <c r="K407" s="81" t="s">
        <v>443</v>
      </c>
      <c r="L407" s="81" t="s">
        <v>449</v>
      </c>
      <c r="M407" s="87" t="str">
        <f t="shared" si="6"/>
        <v>View on Google Map</v>
      </c>
    </row>
    <row r="408" spans="1:13" ht="12.75">
      <c r="A408" s="81">
        <v>23</v>
      </c>
      <c r="B408" s="81" t="s">
        <v>1205</v>
      </c>
      <c r="C408" s="81" t="s">
        <v>443</v>
      </c>
      <c r="D408" s="81" t="s">
        <v>443</v>
      </c>
      <c r="E408" s="81" t="s">
        <v>443</v>
      </c>
      <c r="F408" s="81" t="s">
        <v>443</v>
      </c>
      <c r="G408" s="81" t="s">
        <v>460</v>
      </c>
      <c r="H408" s="81" t="s">
        <v>443</v>
      </c>
      <c r="I408" s="81" t="s">
        <v>443</v>
      </c>
      <c r="J408" s="81" t="s">
        <v>461</v>
      </c>
      <c r="K408" s="81" t="s">
        <v>443</v>
      </c>
      <c r="L408" s="81" t="s">
        <v>443</v>
      </c>
      <c r="M408" s="87" t="str">
        <f t="shared" si="6"/>
        <v>View on Google Map</v>
      </c>
    </row>
    <row r="409" spans="1:13" ht="12.75">
      <c r="A409" s="81">
        <v>529</v>
      </c>
      <c r="B409" s="81" t="s">
        <v>1206</v>
      </c>
      <c r="C409" s="81" t="s">
        <v>807</v>
      </c>
      <c r="D409" s="81">
        <v>68.672935</v>
      </c>
      <c r="E409" s="81">
        <v>-149.617523</v>
      </c>
      <c r="F409" s="81">
        <v>708</v>
      </c>
      <c r="G409" s="81" t="s">
        <v>452</v>
      </c>
      <c r="H409" s="81" t="s">
        <v>443</v>
      </c>
      <c r="I409" s="81" t="s">
        <v>443</v>
      </c>
      <c r="J409" s="81" t="s">
        <v>453</v>
      </c>
      <c r="K409" s="81" t="s">
        <v>443</v>
      </c>
      <c r="L409" s="81" t="s">
        <v>808</v>
      </c>
      <c r="M409" s="87" t="str">
        <f t="shared" si="6"/>
        <v>View on Google Map</v>
      </c>
    </row>
    <row r="410" spans="1:13" ht="12.75">
      <c r="A410" s="81">
        <v>494</v>
      </c>
      <c r="B410" s="81" t="s">
        <v>1207</v>
      </c>
      <c r="C410" s="81" t="s">
        <v>443</v>
      </c>
      <c r="D410" s="81">
        <v>68.673757</v>
      </c>
      <c r="E410" s="81">
        <v>-149.618268</v>
      </c>
      <c r="F410" s="81">
        <v>701</v>
      </c>
      <c r="G410" s="81" t="s">
        <v>460</v>
      </c>
      <c r="H410" s="81" t="s">
        <v>443</v>
      </c>
      <c r="I410" s="81" t="s">
        <v>443</v>
      </c>
      <c r="J410" s="81" t="s">
        <v>1208</v>
      </c>
      <c r="K410" s="81" t="s">
        <v>443</v>
      </c>
      <c r="L410" s="81" t="s">
        <v>808</v>
      </c>
      <c r="M410" s="87" t="str">
        <f t="shared" si="6"/>
        <v>View on Google Map</v>
      </c>
    </row>
    <row r="411" spans="1:13" ht="12.75">
      <c r="A411" s="81">
        <v>189</v>
      </c>
      <c r="B411" s="81" t="s">
        <v>1209</v>
      </c>
      <c r="C411" s="81" t="s">
        <v>443</v>
      </c>
      <c r="D411" s="81">
        <v>68.622</v>
      </c>
      <c r="E411" s="81">
        <v>-149.590666</v>
      </c>
      <c r="F411" s="81">
        <v>725</v>
      </c>
      <c r="G411" s="81" t="s">
        <v>460</v>
      </c>
      <c r="H411" s="81" t="s">
        <v>1210</v>
      </c>
      <c r="I411" s="81" t="s">
        <v>1211</v>
      </c>
      <c r="J411" s="81" t="s">
        <v>461</v>
      </c>
      <c r="K411" s="81" t="s">
        <v>443</v>
      </c>
      <c r="L411" s="81" t="s">
        <v>816</v>
      </c>
      <c r="M411" s="87" t="str">
        <f t="shared" si="6"/>
        <v>View on Google Map</v>
      </c>
    </row>
    <row r="412" spans="1:13" ht="12.75">
      <c r="A412" s="81">
        <v>273</v>
      </c>
      <c r="B412" s="81" t="s">
        <v>1212</v>
      </c>
      <c r="C412" s="81" t="s">
        <v>443</v>
      </c>
      <c r="D412" s="81">
        <v>68.62016667</v>
      </c>
      <c r="E412" s="81">
        <v>-149.568166</v>
      </c>
      <c r="F412" s="81">
        <v>739</v>
      </c>
      <c r="G412" s="81" t="s">
        <v>460</v>
      </c>
      <c r="H412" s="81" t="s">
        <v>1213</v>
      </c>
      <c r="I412" s="81" t="s">
        <v>1214</v>
      </c>
      <c r="J412" s="81" t="s">
        <v>461</v>
      </c>
      <c r="K412" s="81" t="s">
        <v>443</v>
      </c>
      <c r="L412" s="81" t="s">
        <v>816</v>
      </c>
      <c r="M412" s="87" t="str">
        <f t="shared" si="6"/>
        <v>View on Google Map</v>
      </c>
    </row>
    <row r="413" spans="1:13" ht="12.75">
      <c r="A413" s="81">
        <v>1175</v>
      </c>
      <c r="B413" s="81" t="s">
        <v>1215</v>
      </c>
      <c r="C413" s="81" t="s">
        <v>443</v>
      </c>
      <c r="D413" s="81">
        <v>68.951925</v>
      </c>
      <c r="E413" s="81">
        <v>-150.2097667</v>
      </c>
      <c r="F413" s="81" t="s">
        <v>443</v>
      </c>
      <c r="G413" s="81" t="s">
        <v>460</v>
      </c>
      <c r="H413" s="81" t="s">
        <v>443</v>
      </c>
      <c r="I413" s="81" t="s">
        <v>443</v>
      </c>
      <c r="J413" s="81" t="s">
        <v>944</v>
      </c>
      <c r="K413" s="81" t="s">
        <v>443</v>
      </c>
      <c r="L413" s="81" t="s">
        <v>443</v>
      </c>
      <c r="M413" s="87" t="str">
        <f t="shared" si="6"/>
        <v>View on Google Map</v>
      </c>
    </row>
    <row r="414" spans="1:13" ht="12.75">
      <c r="A414" s="81">
        <v>103</v>
      </c>
      <c r="B414" s="81" t="s">
        <v>1216</v>
      </c>
      <c r="C414" s="81" t="s">
        <v>443</v>
      </c>
      <c r="D414" s="81">
        <v>68.6398939358</v>
      </c>
      <c r="E414" s="81">
        <v>-149.606965643</v>
      </c>
      <c r="F414" s="81">
        <v>731</v>
      </c>
      <c r="G414" s="81" t="s">
        <v>452</v>
      </c>
      <c r="H414" s="81" t="s">
        <v>1217</v>
      </c>
      <c r="I414" s="81" t="s">
        <v>1218</v>
      </c>
      <c r="J414" s="81" t="s">
        <v>461</v>
      </c>
      <c r="K414" s="81" t="s">
        <v>443</v>
      </c>
      <c r="L414" s="81" t="s">
        <v>443</v>
      </c>
      <c r="M414" s="87" t="str">
        <f t="shared" si="6"/>
        <v>View on Google Map</v>
      </c>
    </row>
    <row r="415" spans="1:13" ht="12.75">
      <c r="A415" s="81">
        <v>104</v>
      </c>
      <c r="B415" s="81" t="s">
        <v>1219</v>
      </c>
      <c r="C415" s="81" t="s">
        <v>443</v>
      </c>
      <c r="D415" s="81">
        <v>68.6409472345</v>
      </c>
      <c r="E415" s="81">
        <v>-149.625086307</v>
      </c>
      <c r="F415" s="81">
        <v>724</v>
      </c>
      <c r="G415" s="81" t="s">
        <v>452</v>
      </c>
      <c r="H415" s="81" t="s">
        <v>1220</v>
      </c>
      <c r="I415" s="81" t="s">
        <v>1221</v>
      </c>
      <c r="J415" s="81" t="s">
        <v>461</v>
      </c>
      <c r="K415" s="81" t="s">
        <v>443</v>
      </c>
      <c r="L415" s="81" t="s">
        <v>443</v>
      </c>
      <c r="M415" s="87" t="str">
        <f t="shared" si="6"/>
        <v>View on Google Map</v>
      </c>
    </row>
    <row r="416" spans="1:13" ht="12.75">
      <c r="A416" s="81">
        <v>105</v>
      </c>
      <c r="B416" s="81" t="s">
        <v>1222</v>
      </c>
      <c r="C416" s="81" t="s">
        <v>443</v>
      </c>
      <c r="D416" s="81">
        <v>68.6423853373</v>
      </c>
      <c r="E416" s="81">
        <v>-149.630769851</v>
      </c>
      <c r="F416" s="81" t="s">
        <v>443</v>
      </c>
      <c r="G416" s="81" t="s">
        <v>452</v>
      </c>
      <c r="H416" s="81" t="s">
        <v>1223</v>
      </c>
      <c r="I416" s="81" t="s">
        <v>443</v>
      </c>
      <c r="J416" s="81" t="s">
        <v>461</v>
      </c>
      <c r="K416" s="81" t="s">
        <v>443</v>
      </c>
      <c r="L416" s="81" t="s">
        <v>443</v>
      </c>
      <c r="M416" s="87" t="str">
        <f t="shared" si="6"/>
        <v>View on Google Map</v>
      </c>
    </row>
    <row r="417" spans="1:13" ht="12.75">
      <c r="A417" s="81">
        <v>245</v>
      </c>
      <c r="B417" s="81" t="s">
        <v>1224</v>
      </c>
      <c r="C417" s="81" t="s">
        <v>443</v>
      </c>
      <c r="D417" s="81">
        <v>68.6451207029</v>
      </c>
      <c r="E417" s="81">
        <v>-149.640280149</v>
      </c>
      <c r="F417" s="81" t="s">
        <v>443</v>
      </c>
      <c r="G417" s="81" t="s">
        <v>452</v>
      </c>
      <c r="H417" s="81" t="s">
        <v>1225</v>
      </c>
      <c r="I417" s="81" t="s">
        <v>443</v>
      </c>
      <c r="J417" s="81" t="s">
        <v>461</v>
      </c>
      <c r="K417" s="81" t="s">
        <v>443</v>
      </c>
      <c r="L417" s="81" t="s">
        <v>443</v>
      </c>
      <c r="M417" s="87" t="str">
        <f t="shared" si="6"/>
        <v>View on Google Map</v>
      </c>
    </row>
    <row r="418" spans="1:13" ht="12.75">
      <c r="A418" s="81">
        <v>240</v>
      </c>
      <c r="B418" s="81" t="s">
        <v>1226</v>
      </c>
      <c r="C418" s="81" t="s">
        <v>443</v>
      </c>
      <c r="D418" s="81">
        <v>68.6454282045</v>
      </c>
      <c r="E418" s="81">
        <v>-149.62885531</v>
      </c>
      <c r="F418" s="81" t="s">
        <v>443</v>
      </c>
      <c r="G418" s="81" t="s">
        <v>452</v>
      </c>
      <c r="H418" s="81" t="s">
        <v>1227</v>
      </c>
      <c r="I418" s="81" t="s">
        <v>443</v>
      </c>
      <c r="J418" s="81" t="s">
        <v>461</v>
      </c>
      <c r="K418" s="81" t="s">
        <v>443</v>
      </c>
      <c r="L418" s="81" t="s">
        <v>443</v>
      </c>
      <c r="M418" s="87" t="str">
        <f t="shared" si="6"/>
        <v>View on Google Map</v>
      </c>
    </row>
    <row r="419" spans="1:13" ht="12.75">
      <c r="A419" s="81">
        <v>508</v>
      </c>
      <c r="B419" s="81" t="s">
        <v>1228</v>
      </c>
      <c r="C419" s="81" t="s">
        <v>451</v>
      </c>
      <c r="D419" s="81">
        <v>68.396289</v>
      </c>
      <c r="E419" s="81">
        <v>-150.587815</v>
      </c>
      <c r="F419" s="81">
        <v>841</v>
      </c>
      <c r="G419" s="81" t="s">
        <v>452</v>
      </c>
      <c r="H419" s="81" t="s">
        <v>454</v>
      </c>
      <c r="I419" s="81" t="s">
        <v>443</v>
      </c>
      <c r="J419" s="81" t="s">
        <v>453</v>
      </c>
      <c r="K419" s="81" t="s">
        <v>443</v>
      </c>
      <c r="L419" s="81" t="s">
        <v>454</v>
      </c>
      <c r="M419" s="87" t="str">
        <f t="shared" si="6"/>
        <v>View on Google Map</v>
      </c>
    </row>
    <row r="420" spans="1:13" ht="12.75">
      <c r="A420" s="81">
        <v>513</v>
      </c>
      <c r="B420" s="81" t="s">
        <v>1229</v>
      </c>
      <c r="C420" s="81" t="s">
        <v>451</v>
      </c>
      <c r="D420" s="81">
        <v>68.362489</v>
      </c>
      <c r="E420" s="81">
        <v>-151.707173</v>
      </c>
      <c r="F420" s="81">
        <v>792</v>
      </c>
      <c r="G420" s="81" t="s">
        <v>452</v>
      </c>
      <c r="H420" s="81" t="s">
        <v>443</v>
      </c>
      <c r="I420" s="81" t="s">
        <v>443</v>
      </c>
      <c r="J420" s="81" t="s">
        <v>453</v>
      </c>
      <c r="K420" s="81" t="s">
        <v>443</v>
      </c>
      <c r="L420" s="81" t="s">
        <v>454</v>
      </c>
      <c r="M420" s="87" t="str">
        <f t="shared" si="6"/>
        <v>View on Google Map</v>
      </c>
    </row>
    <row r="421" spans="1:13" ht="12.75">
      <c r="A421" s="81">
        <v>512</v>
      </c>
      <c r="B421" s="81" t="s">
        <v>1230</v>
      </c>
      <c r="C421" s="81" t="s">
        <v>451</v>
      </c>
      <c r="D421" s="81">
        <v>68.351333</v>
      </c>
      <c r="E421" s="81">
        <v>-151.702167</v>
      </c>
      <c r="F421" s="81">
        <v>789</v>
      </c>
      <c r="G421" s="81" t="s">
        <v>452</v>
      </c>
      <c r="H421" s="81" t="s">
        <v>443</v>
      </c>
      <c r="I421" s="81" t="s">
        <v>443</v>
      </c>
      <c r="J421" s="81" t="s">
        <v>453</v>
      </c>
      <c r="K421" s="81" t="s">
        <v>443</v>
      </c>
      <c r="L421" s="81" t="s">
        <v>454</v>
      </c>
      <c r="M421" s="87" t="str">
        <f t="shared" si="6"/>
        <v>View on Google Map</v>
      </c>
    </row>
    <row r="422" spans="1:13" ht="12.75">
      <c r="A422" s="81">
        <v>511</v>
      </c>
      <c r="B422" s="81" t="s">
        <v>1231</v>
      </c>
      <c r="C422" s="81" t="s">
        <v>451</v>
      </c>
      <c r="D422" s="81">
        <v>68.347333</v>
      </c>
      <c r="E422" s="81">
        <v>-151.703167</v>
      </c>
      <c r="F422" s="81">
        <v>798</v>
      </c>
      <c r="G422" s="81" t="s">
        <v>452</v>
      </c>
      <c r="H422" s="81" t="s">
        <v>443</v>
      </c>
      <c r="I422" s="81" t="s">
        <v>443</v>
      </c>
      <c r="J422" s="81" t="s">
        <v>453</v>
      </c>
      <c r="K422" s="81" t="s">
        <v>443</v>
      </c>
      <c r="L422" s="81" t="s">
        <v>454</v>
      </c>
      <c r="M422" s="87" t="str">
        <f t="shared" si="6"/>
        <v>View on Google Map</v>
      </c>
    </row>
    <row r="423" spans="1:13" ht="12.75">
      <c r="A423" s="81">
        <v>510</v>
      </c>
      <c r="B423" s="81" t="s">
        <v>1232</v>
      </c>
      <c r="C423" s="81" t="s">
        <v>451</v>
      </c>
      <c r="D423" s="81">
        <v>68.351333</v>
      </c>
      <c r="E423" s="81">
        <v>-151.702167</v>
      </c>
      <c r="F423" s="81">
        <v>810</v>
      </c>
      <c r="G423" s="81" t="s">
        <v>452</v>
      </c>
      <c r="H423" s="81" t="s">
        <v>443</v>
      </c>
      <c r="I423" s="81" t="s">
        <v>443</v>
      </c>
      <c r="J423" s="81" t="s">
        <v>453</v>
      </c>
      <c r="K423" s="81" t="s">
        <v>443</v>
      </c>
      <c r="L423" s="81" t="s">
        <v>454</v>
      </c>
      <c r="M423" s="87" t="str">
        <f t="shared" si="6"/>
        <v>View on Google Map</v>
      </c>
    </row>
    <row r="424" spans="1:13" ht="12.75">
      <c r="A424" s="81">
        <v>233</v>
      </c>
      <c r="B424" s="81" t="s">
        <v>1233</v>
      </c>
      <c r="C424" s="81" t="s">
        <v>443</v>
      </c>
      <c r="D424" s="81">
        <v>68.64378317</v>
      </c>
      <c r="E424" s="81">
        <v>-149.589494362</v>
      </c>
      <c r="F424" s="81">
        <v>716</v>
      </c>
      <c r="G424" s="81" t="s">
        <v>452</v>
      </c>
      <c r="H424" s="81" t="s">
        <v>1234</v>
      </c>
      <c r="I424" s="81" t="s">
        <v>443</v>
      </c>
      <c r="J424" s="81" t="s">
        <v>461</v>
      </c>
      <c r="K424" s="81" t="s">
        <v>443</v>
      </c>
      <c r="L424" s="81" t="s">
        <v>443</v>
      </c>
      <c r="M424" s="87" t="str">
        <f t="shared" si="6"/>
        <v>View on Google Map</v>
      </c>
    </row>
    <row r="425" spans="1:13" ht="12.75">
      <c r="A425" s="81">
        <v>147</v>
      </c>
      <c r="B425" s="81" t="s">
        <v>1235</v>
      </c>
      <c r="C425" s="81" t="s">
        <v>443</v>
      </c>
      <c r="D425" s="81">
        <v>68.6463250055</v>
      </c>
      <c r="E425" s="81">
        <v>-149.582722439</v>
      </c>
      <c r="F425" s="81">
        <v>716</v>
      </c>
      <c r="G425" s="81" t="s">
        <v>452</v>
      </c>
      <c r="H425" s="81" t="s">
        <v>1236</v>
      </c>
      <c r="I425" s="81" t="s">
        <v>443</v>
      </c>
      <c r="J425" s="81" t="s">
        <v>461</v>
      </c>
      <c r="K425" s="81" t="s">
        <v>443</v>
      </c>
      <c r="L425" s="81" t="s">
        <v>443</v>
      </c>
      <c r="M425" s="87" t="str">
        <f t="shared" si="6"/>
        <v>View on Google Map</v>
      </c>
    </row>
    <row r="426" spans="1:13" ht="12.75">
      <c r="A426" s="81">
        <v>234</v>
      </c>
      <c r="B426" s="81" t="s">
        <v>1237</v>
      </c>
      <c r="C426" s="81" t="s">
        <v>443</v>
      </c>
      <c r="D426" s="81">
        <v>68.650192521</v>
      </c>
      <c r="E426" s="81">
        <v>-149.582559725</v>
      </c>
      <c r="F426" s="81">
        <v>731</v>
      </c>
      <c r="G426" s="81" t="s">
        <v>452</v>
      </c>
      <c r="H426" s="81" t="s">
        <v>1238</v>
      </c>
      <c r="I426" s="81" t="s">
        <v>443</v>
      </c>
      <c r="J426" s="81" t="s">
        <v>461</v>
      </c>
      <c r="K426" s="81" t="s">
        <v>443</v>
      </c>
      <c r="L426" s="81" t="s">
        <v>443</v>
      </c>
      <c r="M426" s="87" t="str">
        <f t="shared" si="6"/>
        <v>View on Google Map</v>
      </c>
    </row>
    <row r="427" spans="1:13" ht="12.75">
      <c r="A427" s="81">
        <v>306</v>
      </c>
      <c r="B427" s="81" t="s">
        <v>1239</v>
      </c>
      <c r="C427" s="81" t="s">
        <v>443</v>
      </c>
      <c r="D427" s="81" t="s">
        <v>443</v>
      </c>
      <c r="E427" s="81" t="s">
        <v>443</v>
      </c>
      <c r="F427" s="81">
        <v>731</v>
      </c>
      <c r="G427" s="81" t="s">
        <v>452</v>
      </c>
      <c r="H427" s="81" t="s">
        <v>1240</v>
      </c>
      <c r="I427" s="81" t="s">
        <v>443</v>
      </c>
      <c r="J427" s="81" t="s">
        <v>461</v>
      </c>
      <c r="K427" s="81" t="s">
        <v>443</v>
      </c>
      <c r="L427" s="81" t="s">
        <v>443</v>
      </c>
      <c r="M427" s="87" t="str">
        <f t="shared" si="6"/>
        <v>View on Google Map</v>
      </c>
    </row>
    <row r="428" spans="1:13" ht="12.75">
      <c r="A428" s="81">
        <v>235</v>
      </c>
      <c r="B428" s="81" t="s">
        <v>1241</v>
      </c>
      <c r="C428" s="81" t="s">
        <v>443</v>
      </c>
      <c r="D428" s="81" t="s">
        <v>443</v>
      </c>
      <c r="E428" s="81" t="s">
        <v>443</v>
      </c>
      <c r="F428" s="81">
        <v>716</v>
      </c>
      <c r="G428" s="81" t="s">
        <v>452</v>
      </c>
      <c r="H428" s="81" t="s">
        <v>1242</v>
      </c>
      <c r="I428" s="81" t="s">
        <v>443</v>
      </c>
      <c r="J428" s="81" t="s">
        <v>461</v>
      </c>
      <c r="K428" s="81" t="s">
        <v>443</v>
      </c>
      <c r="L428" s="81" t="s">
        <v>443</v>
      </c>
      <c r="M428" s="87" t="str">
        <f t="shared" si="6"/>
        <v>View on Google Map</v>
      </c>
    </row>
    <row r="429" spans="1:13" ht="12.75">
      <c r="A429" s="81">
        <v>307</v>
      </c>
      <c r="B429" s="81" t="s">
        <v>1243</v>
      </c>
      <c r="C429" s="81" t="s">
        <v>443</v>
      </c>
      <c r="D429" s="81" t="s">
        <v>443</v>
      </c>
      <c r="E429" s="81" t="s">
        <v>443</v>
      </c>
      <c r="F429" s="81">
        <v>716</v>
      </c>
      <c r="G429" s="81" t="s">
        <v>452</v>
      </c>
      <c r="H429" s="81" t="s">
        <v>1244</v>
      </c>
      <c r="I429" s="81" t="s">
        <v>443</v>
      </c>
      <c r="J429" s="81" t="s">
        <v>461</v>
      </c>
      <c r="K429" s="81" t="s">
        <v>443</v>
      </c>
      <c r="L429" s="81" t="s">
        <v>443</v>
      </c>
      <c r="M429" s="87" t="str">
        <f t="shared" si="6"/>
        <v>View on Google Map</v>
      </c>
    </row>
    <row r="430" spans="1:13" ht="12.75">
      <c r="A430" s="81">
        <v>236</v>
      </c>
      <c r="B430" s="81" t="s">
        <v>1245</v>
      </c>
      <c r="C430" s="81" t="s">
        <v>443</v>
      </c>
      <c r="D430" s="81">
        <v>68.6535722839</v>
      </c>
      <c r="E430" s="81">
        <v>-149.580911064</v>
      </c>
      <c r="F430" s="81">
        <v>731</v>
      </c>
      <c r="G430" s="81" t="s">
        <v>452</v>
      </c>
      <c r="H430" s="81" t="s">
        <v>1246</v>
      </c>
      <c r="I430" s="81" t="s">
        <v>443</v>
      </c>
      <c r="J430" s="81" t="s">
        <v>461</v>
      </c>
      <c r="K430" s="81" t="s">
        <v>443</v>
      </c>
      <c r="L430" s="81" t="s">
        <v>443</v>
      </c>
      <c r="M430" s="87" t="str">
        <f t="shared" si="6"/>
        <v>View on Google Map</v>
      </c>
    </row>
    <row r="431" spans="1:13" ht="12.75">
      <c r="A431" s="81">
        <v>308</v>
      </c>
      <c r="B431" s="81" t="s">
        <v>1247</v>
      </c>
      <c r="C431" s="81" t="s">
        <v>443</v>
      </c>
      <c r="D431" s="81">
        <v>68.6525512792</v>
      </c>
      <c r="E431" s="81">
        <v>-149.586760068</v>
      </c>
      <c r="F431" s="81">
        <v>731</v>
      </c>
      <c r="G431" s="81" t="s">
        <v>452</v>
      </c>
      <c r="H431" s="81" t="s">
        <v>1248</v>
      </c>
      <c r="I431" s="81" t="s">
        <v>443</v>
      </c>
      <c r="J431" s="81" t="s">
        <v>461</v>
      </c>
      <c r="K431" s="81" t="s">
        <v>443</v>
      </c>
      <c r="L431" s="81" t="s">
        <v>443</v>
      </c>
      <c r="M431" s="87" t="str">
        <f t="shared" si="6"/>
        <v>View on Google Map</v>
      </c>
    </row>
    <row r="432" spans="1:13" ht="12.75">
      <c r="A432" s="81">
        <v>446</v>
      </c>
      <c r="B432" s="81" t="s">
        <v>1249</v>
      </c>
      <c r="C432" s="81" t="s">
        <v>443</v>
      </c>
      <c r="D432" s="81" t="s">
        <v>443</v>
      </c>
      <c r="E432" s="81" t="s">
        <v>443</v>
      </c>
      <c r="F432" s="81">
        <v>747</v>
      </c>
      <c r="G432" s="81" t="s">
        <v>452</v>
      </c>
      <c r="H432" s="81" t="s">
        <v>1250</v>
      </c>
      <c r="I432" s="81" t="s">
        <v>443</v>
      </c>
      <c r="J432" s="81" t="s">
        <v>461</v>
      </c>
      <c r="K432" s="81" t="s">
        <v>443</v>
      </c>
      <c r="L432" s="81" t="s">
        <v>443</v>
      </c>
      <c r="M432" s="87" t="str">
        <f t="shared" si="6"/>
        <v>View on Google Map</v>
      </c>
    </row>
    <row r="433" spans="1:13" ht="12.75">
      <c r="A433" s="81">
        <v>447</v>
      </c>
      <c r="B433" s="81" t="s">
        <v>1251</v>
      </c>
      <c r="C433" s="81" t="s">
        <v>443</v>
      </c>
      <c r="D433" s="81" t="s">
        <v>443</v>
      </c>
      <c r="E433" s="81" t="s">
        <v>443</v>
      </c>
      <c r="F433" s="81" t="s">
        <v>443</v>
      </c>
      <c r="G433" s="81" t="s">
        <v>452</v>
      </c>
      <c r="H433" s="81" t="s">
        <v>1252</v>
      </c>
      <c r="I433" s="81" t="s">
        <v>443</v>
      </c>
      <c r="J433" s="81" t="s">
        <v>461</v>
      </c>
      <c r="K433" s="81" t="s">
        <v>443</v>
      </c>
      <c r="L433" s="81" t="s">
        <v>443</v>
      </c>
      <c r="M433" s="87" t="str">
        <f t="shared" si="6"/>
        <v>View on Google Map</v>
      </c>
    </row>
    <row r="434" spans="1:13" ht="12.75">
      <c r="A434" s="81">
        <v>504</v>
      </c>
      <c r="B434" s="81" t="s">
        <v>1253</v>
      </c>
      <c r="C434" s="81" t="s">
        <v>443</v>
      </c>
      <c r="D434" s="81" t="s">
        <v>443</v>
      </c>
      <c r="E434" s="81" t="s">
        <v>443</v>
      </c>
      <c r="F434" s="81">
        <v>731</v>
      </c>
      <c r="G434" s="81" t="s">
        <v>452</v>
      </c>
      <c r="H434" s="81" t="s">
        <v>443</v>
      </c>
      <c r="I434" s="81" t="s">
        <v>443</v>
      </c>
      <c r="J434" s="81" t="s">
        <v>461</v>
      </c>
      <c r="K434" s="81" t="s">
        <v>443</v>
      </c>
      <c r="L434" s="81" t="s">
        <v>443</v>
      </c>
      <c r="M434" s="87" t="str">
        <f t="shared" si="6"/>
        <v>View on Google Map</v>
      </c>
    </row>
    <row r="435" spans="1:13" ht="12.75">
      <c r="A435" s="81">
        <v>108</v>
      </c>
      <c r="B435" s="81" t="s">
        <v>1254</v>
      </c>
      <c r="C435" s="81" t="s">
        <v>443</v>
      </c>
      <c r="D435" s="81">
        <v>68.65</v>
      </c>
      <c r="E435" s="81">
        <v>-149.61666666666667</v>
      </c>
      <c r="F435" s="81">
        <v>699</v>
      </c>
      <c r="G435" s="81" t="s">
        <v>452</v>
      </c>
      <c r="H435" s="81" t="s">
        <v>1255</v>
      </c>
      <c r="I435" s="81" t="s">
        <v>443</v>
      </c>
      <c r="J435" s="81" t="s">
        <v>461</v>
      </c>
      <c r="K435" s="81" t="s">
        <v>443</v>
      </c>
      <c r="L435" s="81" t="s">
        <v>443</v>
      </c>
      <c r="M435" s="87" t="str">
        <f t="shared" si="6"/>
        <v>View on Google Map</v>
      </c>
    </row>
    <row r="436" spans="1:13" ht="12.75">
      <c r="A436" s="81">
        <v>309</v>
      </c>
      <c r="B436" s="81" t="s">
        <v>1256</v>
      </c>
      <c r="C436" s="81" t="s">
        <v>443</v>
      </c>
      <c r="D436" s="81" t="s">
        <v>443</v>
      </c>
      <c r="E436" s="81" t="s">
        <v>443</v>
      </c>
      <c r="F436" s="81" t="s">
        <v>443</v>
      </c>
      <c r="G436" s="81" t="s">
        <v>452</v>
      </c>
      <c r="H436" s="81" t="s">
        <v>1257</v>
      </c>
      <c r="I436" s="81" t="s">
        <v>443</v>
      </c>
      <c r="J436" s="81" t="s">
        <v>461</v>
      </c>
      <c r="K436" s="81" t="s">
        <v>443</v>
      </c>
      <c r="L436" s="81" t="s">
        <v>443</v>
      </c>
      <c r="M436" s="87" t="str">
        <f t="shared" si="6"/>
        <v>View on Google Map</v>
      </c>
    </row>
    <row r="437" spans="1:13" ht="12.75">
      <c r="A437" s="81">
        <v>109</v>
      </c>
      <c r="B437" s="81" t="s">
        <v>1258</v>
      </c>
      <c r="C437" s="81" t="s">
        <v>443</v>
      </c>
      <c r="D437" s="81">
        <v>68.68333333333334</v>
      </c>
      <c r="E437" s="81">
        <v>-149.61666666666667</v>
      </c>
      <c r="F437" s="81">
        <v>701</v>
      </c>
      <c r="G437" s="81" t="s">
        <v>452</v>
      </c>
      <c r="H437" s="81" t="s">
        <v>1259</v>
      </c>
      <c r="I437" s="81" t="s">
        <v>443</v>
      </c>
      <c r="J437" s="81" t="s">
        <v>461</v>
      </c>
      <c r="K437" s="81" t="s">
        <v>443</v>
      </c>
      <c r="L437" s="81" t="s">
        <v>443</v>
      </c>
      <c r="M437" s="87" t="str">
        <f t="shared" si="6"/>
        <v>View on Google Map</v>
      </c>
    </row>
    <row r="438" spans="1:13" ht="12.75">
      <c r="A438" s="81">
        <v>497</v>
      </c>
      <c r="B438" s="81" t="s">
        <v>1260</v>
      </c>
      <c r="C438" s="81" t="s">
        <v>1261</v>
      </c>
      <c r="D438" s="81">
        <v>68.674932</v>
      </c>
      <c r="E438" s="81">
        <v>-149.625439</v>
      </c>
      <c r="F438" s="81">
        <v>701</v>
      </c>
      <c r="G438" s="81" t="s">
        <v>452</v>
      </c>
      <c r="H438" s="81" t="s">
        <v>443</v>
      </c>
      <c r="I438" s="81" t="s">
        <v>443</v>
      </c>
      <c r="J438" s="81" t="s">
        <v>1208</v>
      </c>
      <c r="K438" s="81" t="s">
        <v>443</v>
      </c>
      <c r="L438" s="81" t="s">
        <v>808</v>
      </c>
      <c r="M438" s="87" t="str">
        <f t="shared" si="6"/>
        <v>View on Google Map</v>
      </c>
    </row>
    <row r="439" spans="1:13" ht="12.75">
      <c r="A439" s="81">
        <v>498</v>
      </c>
      <c r="B439" s="81" t="s">
        <v>1262</v>
      </c>
      <c r="C439" s="81" t="s">
        <v>443</v>
      </c>
      <c r="D439" s="81">
        <v>68.677723</v>
      </c>
      <c r="E439" s="81">
        <v>-149.624028</v>
      </c>
      <c r="F439" s="81">
        <v>701</v>
      </c>
      <c r="G439" s="81" t="s">
        <v>460</v>
      </c>
      <c r="H439" s="81" t="s">
        <v>443</v>
      </c>
      <c r="I439" s="81" t="s">
        <v>443</v>
      </c>
      <c r="J439" s="81" t="s">
        <v>1208</v>
      </c>
      <c r="K439" s="81" t="s">
        <v>443</v>
      </c>
      <c r="L439" s="81" t="s">
        <v>808</v>
      </c>
      <c r="M439" s="87" t="str">
        <f t="shared" si="6"/>
        <v>View on Google Map</v>
      </c>
    </row>
    <row r="440" spans="1:13" ht="12.75">
      <c r="A440" s="81">
        <v>495</v>
      </c>
      <c r="B440" s="81" t="s">
        <v>1263</v>
      </c>
      <c r="C440" s="81" t="s">
        <v>443</v>
      </c>
      <c r="D440" s="81">
        <v>68.674122</v>
      </c>
      <c r="E440" s="81">
        <v>-149.62885</v>
      </c>
      <c r="F440" s="81">
        <v>701</v>
      </c>
      <c r="G440" s="81" t="s">
        <v>460</v>
      </c>
      <c r="H440" s="81" t="s">
        <v>443</v>
      </c>
      <c r="I440" s="81" t="s">
        <v>443</v>
      </c>
      <c r="J440" s="81" t="s">
        <v>1208</v>
      </c>
      <c r="K440" s="81" t="s">
        <v>443</v>
      </c>
      <c r="L440" s="81" t="s">
        <v>808</v>
      </c>
      <c r="M440" s="87" t="str">
        <f t="shared" si="6"/>
        <v>View on Google Map</v>
      </c>
    </row>
    <row r="441" spans="1:13" ht="12.75">
      <c r="A441" s="81">
        <v>448</v>
      </c>
      <c r="B441" s="81" t="s">
        <v>1264</v>
      </c>
      <c r="C441" s="81" t="s">
        <v>443</v>
      </c>
      <c r="D441" s="81" t="s">
        <v>443</v>
      </c>
      <c r="E441" s="81" t="s">
        <v>443</v>
      </c>
      <c r="F441" s="81" t="s">
        <v>443</v>
      </c>
      <c r="G441" s="81" t="s">
        <v>452</v>
      </c>
      <c r="H441" s="81" t="s">
        <v>1265</v>
      </c>
      <c r="I441" s="81" t="s">
        <v>443</v>
      </c>
      <c r="J441" s="81" t="s">
        <v>461</v>
      </c>
      <c r="K441" s="81" t="s">
        <v>443</v>
      </c>
      <c r="L441" s="81" t="s">
        <v>443</v>
      </c>
      <c r="M441" s="87" t="str">
        <f t="shared" si="6"/>
        <v>View on Google Map</v>
      </c>
    </row>
    <row r="442" spans="1:13" ht="12.75">
      <c r="A442" s="81">
        <v>449</v>
      </c>
      <c r="B442" s="81" t="s">
        <v>1266</v>
      </c>
      <c r="C442" s="81" t="s">
        <v>443</v>
      </c>
      <c r="D442" s="81" t="s">
        <v>443</v>
      </c>
      <c r="E442" s="81" t="s">
        <v>443</v>
      </c>
      <c r="F442" s="81" t="s">
        <v>443</v>
      </c>
      <c r="G442" s="81" t="s">
        <v>452</v>
      </c>
      <c r="H442" s="81" t="s">
        <v>1267</v>
      </c>
      <c r="I442" s="81" t="s">
        <v>443</v>
      </c>
      <c r="J442" s="81" t="s">
        <v>461</v>
      </c>
      <c r="K442" s="81" t="s">
        <v>443</v>
      </c>
      <c r="L442" s="81" t="s">
        <v>443</v>
      </c>
      <c r="M442" s="87" t="str">
        <f t="shared" si="6"/>
        <v>View on Google Map</v>
      </c>
    </row>
    <row r="443" spans="1:13" ht="12.75">
      <c r="A443" s="81">
        <v>171</v>
      </c>
      <c r="B443" s="81" t="s">
        <v>1268</v>
      </c>
      <c r="C443" s="81" t="s">
        <v>443</v>
      </c>
      <c r="D443" s="81">
        <v>68.6526454831</v>
      </c>
      <c r="E443" s="81">
        <v>-149.599473662</v>
      </c>
      <c r="F443" s="81">
        <v>747</v>
      </c>
      <c r="G443" s="81" t="s">
        <v>452</v>
      </c>
      <c r="H443" s="81" t="s">
        <v>1269</v>
      </c>
      <c r="I443" s="81" t="s">
        <v>1270</v>
      </c>
      <c r="J443" s="81" t="s">
        <v>461</v>
      </c>
      <c r="K443" s="81" t="s">
        <v>443</v>
      </c>
      <c r="L443" s="81" t="s">
        <v>443</v>
      </c>
      <c r="M443" s="87" t="str">
        <f t="shared" si="6"/>
        <v>View on Google Map</v>
      </c>
    </row>
    <row r="444" spans="1:13" ht="12.75">
      <c r="A444" s="81">
        <v>499</v>
      </c>
      <c r="B444" s="81" t="s">
        <v>1271</v>
      </c>
      <c r="C444" s="81" t="s">
        <v>443</v>
      </c>
      <c r="D444" s="81">
        <v>68.82961</v>
      </c>
      <c r="E444" s="81">
        <v>-149.77901</v>
      </c>
      <c r="F444" s="81">
        <v>633</v>
      </c>
      <c r="G444" s="81" t="s">
        <v>452</v>
      </c>
      <c r="H444" s="81" t="s">
        <v>1272</v>
      </c>
      <c r="I444" s="81" t="s">
        <v>1273</v>
      </c>
      <c r="J444" s="81" t="s">
        <v>453</v>
      </c>
      <c r="K444" s="81" t="s">
        <v>443</v>
      </c>
      <c r="L444" s="81" t="s">
        <v>443</v>
      </c>
      <c r="M444" s="87" t="str">
        <f t="shared" si="6"/>
        <v>View on Google Map</v>
      </c>
    </row>
    <row r="445" spans="1:13" ht="12.75">
      <c r="A445" s="81">
        <v>500</v>
      </c>
      <c r="B445" s="81" t="s">
        <v>1274</v>
      </c>
      <c r="C445" s="81" t="s">
        <v>443</v>
      </c>
      <c r="D445" s="81">
        <v>68.833</v>
      </c>
      <c r="E445" s="81">
        <v>-149.76808</v>
      </c>
      <c r="F445" s="81">
        <v>624</v>
      </c>
      <c r="G445" s="81" t="s">
        <v>452</v>
      </c>
      <c r="H445" s="81" t="s">
        <v>1275</v>
      </c>
      <c r="I445" s="81" t="s">
        <v>1276</v>
      </c>
      <c r="J445" s="81" t="s">
        <v>453</v>
      </c>
      <c r="K445" s="81" t="s">
        <v>443</v>
      </c>
      <c r="L445" s="81" t="s">
        <v>443</v>
      </c>
      <c r="M445" s="87" t="str">
        <f t="shared" si="6"/>
        <v>View on Google Map</v>
      </c>
    </row>
    <row r="446" spans="1:13" ht="12.75">
      <c r="A446" s="81">
        <v>501</v>
      </c>
      <c r="B446" s="81" t="s">
        <v>1277</v>
      </c>
      <c r="C446" s="81" t="s">
        <v>443</v>
      </c>
      <c r="D446" s="81">
        <v>68.8283</v>
      </c>
      <c r="E446" s="81">
        <v>-149.76474</v>
      </c>
      <c r="F446" s="81">
        <v>624</v>
      </c>
      <c r="G446" s="81" t="s">
        <v>452</v>
      </c>
      <c r="H446" s="81" t="s">
        <v>1278</v>
      </c>
      <c r="I446" s="81" t="s">
        <v>1279</v>
      </c>
      <c r="J446" s="81" t="s">
        <v>453</v>
      </c>
      <c r="K446" s="81" t="s">
        <v>443</v>
      </c>
      <c r="L446" s="81" t="s">
        <v>443</v>
      </c>
      <c r="M446" s="87" t="str">
        <f t="shared" si="6"/>
        <v>View on Google Map</v>
      </c>
    </row>
    <row r="447" spans="1:13" ht="12.75">
      <c r="A447" s="81">
        <v>502</v>
      </c>
      <c r="B447" s="81" t="s">
        <v>1280</v>
      </c>
      <c r="C447" s="81" t="s">
        <v>443</v>
      </c>
      <c r="D447" s="81">
        <v>68.82652</v>
      </c>
      <c r="E447" s="81">
        <v>-149.75897</v>
      </c>
      <c r="F447" s="81">
        <v>592</v>
      </c>
      <c r="G447" s="81" t="s">
        <v>452</v>
      </c>
      <c r="H447" s="81" t="s">
        <v>1281</v>
      </c>
      <c r="I447" s="81" t="s">
        <v>1282</v>
      </c>
      <c r="J447" s="81" t="s">
        <v>453</v>
      </c>
      <c r="K447" s="81" t="s">
        <v>443</v>
      </c>
      <c r="L447" s="81" t="s">
        <v>443</v>
      </c>
      <c r="M447" s="87" t="str">
        <f t="shared" si="6"/>
        <v>View on Google Map</v>
      </c>
    </row>
    <row r="448" spans="1:13" ht="12.75">
      <c r="A448" s="81">
        <v>503</v>
      </c>
      <c r="B448" s="81" t="s">
        <v>1283</v>
      </c>
      <c r="C448" s="81" t="s">
        <v>443</v>
      </c>
      <c r="D448" s="81">
        <v>68.82726</v>
      </c>
      <c r="E448" s="81">
        <v>-149.75089</v>
      </c>
      <c r="F448" s="81">
        <v>592</v>
      </c>
      <c r="G448" s="81" t="s">
        <v>452</v>
      </c>
      <c r="H448" s="81" t="s">
        <v>1284</v>
      </c>
      <c r="I448" s="81" t="s">
        <v>1285</v>
      </c>
      <c r="J448" s="81" t="s">
        <v>453</v>
      </c>
      <c r="K448" s="81" t="s">
        <v>443</v>
      </c>
      <c r="L448" s="81" t="s">
        <v>443</v>
      </c>
      <c r="M448" s="87" t="str">
        <f t="shared" si="6"/>
        <v>View on Google Map</v>
      </c>
    </row>
    <row r="449" spans="1:13" ht="12.75">
      <c r="A449" s="81">
        <v>488</v>
      </c>
      <c r="B449" s="81" t="s">
        <v>1286</v>
      </c>
      <c r="C449" s="81" t="s">
        <v>443</v>
      </c>
      <c r="D449" s="81">
        <v>69.32995</v>
      </c>
      <c r="E449" s="81">
        <v>-150.95275</v>
      </c>
      <c r="F449" s="81">
        <v>127</v>
      </c>
      <c r="G449" s="81" t="s">
        <v>452</v>
      </c>
      <c r="H449" s="81" t="s">
        <v>443</v>
      </c>
      <c r="I449" s="81" t="s">
        <v>443</v>
      </c>
      <c r="J449" s="81" t="s">
        <v>496</v>
      </c>
      <c r="K449" s="81" t="s">
        <v>443</v>
      </c>
      <c r="L449" s="81" t="s">
        <v>449</v>
      </c>
      <c r="M449" s="87" t="str">
        <f t="shared" si="6"/>
        <v>View on Google Map</v>
      </c>
    </row>
    <row r="450" spans="1:13" ht="12.75">
      <c r="A450" s="81">
        <v>489</v>
      </c>
      <c r="B450" s="81" t="s">
        <v>1287</v>
      </c>
      <c r="C450" s="81" t="s">
        <v>443</v>
      </c>
      <c r="D450" s="81" t="s">
        <v>443</v>
      </c>
      <c r="E450" s="81" t="s">
        <v>443</v>
      </c>
      <c r="F450" s="81">
        <v>127</v>
      </c>
      <c r="G450" s="81" t="s">
        <v>460</v>
      </c>
      <c r="H450" s="81" t="s">
        <v>443</v>
      </c>
      <c r="I450" s="81" t="s">
        <v>443</v>
      </c>
      <c r="J450" s="81" t="s">
        <v>496</v>
      </c>
      <c r="K450" s="81" t="s">
        <v>443</v>
      </c>
      <c r="L450" s="81" t="s">
        <v>449</v>
      </c>
      <c r="M450" s="87" t="str">
        <f t="shared" si="6"/>
        <v>View on Google Map</v>
      </c>
    </row>
    <row r="451" spans="1:13" ht="12.75">
      <c r="A451" s="81">
        <v>490</v>
      </c>
      <c r="B451" s="81" t="s">
        <v>1288</v>
      </c>
      <c r="C451" s="81" t="s">
        <v>443</v>
      </c>
      <c r="D451" s="81" t="s">
        <v>443</v>
      </c>
      <c r="E451" s="81" t="s">
        <v>443</v>
      </c>
      <c r="F451" s="81">
        <v>127</v>
      </c>
      <c r="G451" s="81" t="s">
        <v>452</v>
      </c>
      <c r="H451" s="81" t="s">
        <v>443</v>
      </c>
      <c r="I451" s="81" t="s">
        <v>443</v>
      </c>
      <c r="J451" s="81" t="s">
        <v>496</v>
      </c>
      <c r="K451" s="81" t="s">
        <v>443</v>
      </c>
      <c r="L451" s="81" t="s">
        <v>449</v>
      </c>
      <c r="M451" s="87" t="str">
        <f aca="true" t="shared" si="7" ref="M451:M514">HYPERLINK("http://maps.google.com/maps?q="&amp;D451&amp;","&amp;E451,"View on Google Map")</f>
        <v>View on Google Map</v>
      </c>
    </row>
    <row r="452" spans="1:13" ht="12.75">
      <c r="A452" s="81">
        <v>34</v>
      </c>
      <c r="B452" s="81" t="s">
        <v>1289</v>
      </c>
      <c r="C452" s="81" t="s">
        <v>443</v>
      </c>
      <c r="D452" s="81">
        <v>69.0574</v>
      </c>
      <c r="E452" s="81">
        <v>-150.396</v>
      </c>
      <c r="F452" s="81">
        <v>274</v>
      </c>
      <c r="G452" s="81" t="s">
        <v>460</v>
      </c>
      <c r="H452" s="81" t="s">
        <v>443</v>
      </c>
      <c r="I452" s="81" t="s">
        <v>443</v>
      </c>
      <c r="J452" s="81" t="s">
        <v>496</v>
      </c>
      <c r="K452" s="81" t="s">
        <v>443</v>
      </c>
      <c r="L452" s="81" t="s">
        <v>449</v>
      </c>
      <c r="M452" s="87" t="str">
        <f t="shared" si="7"/>
        <v>View on Google Map</v>
      </c>
    </row>
    <row r="453" spans="1:13" ht="12.75">
      <c r="A453" s="81">
        <v>45</v>
      </c>
      <c r="B453" s="81" t="s">
        <v>1290</v>
      </c>
      <c r="C453" s="81" t="s">
        <v>443</v>
      </c>
      <c r="D453" s="81">
        <v>69.063298</v>
      </c>
      <c r="E453" s="81">
        <v>-150.394711</v>
      </c>
      <c r="F453" s="81" t="s">
        <v>443</v>
      </c>
      <c r="G453" s="81" t="s">
        <v>460</v>
      </c>
      <c r="H453" s="81" t="s">
        <v>443</v>
      </c>
      <c r="I453" s="81" t="s">
        <v>443</v>
      </c>
      <c r="J453" s="81" t="s">
        <v>1291</v>
      </c>
      <c r="K453" s="81" t="s">
        <v>443</v>
      </c>
      <c r="L453" s="81" t="s">
        <v>449</v>
      </c>
      <c r="M453" s="87" t="str">
        <f t="shared" si="7"/>
        <v>View on Google Map</v>
      </c>
    </row>
    <row r="454" spans="1:13" ht="12.75">
      <c r="A454" s="81">
        <v>35</v>
      </c>
      <c r="B454" s="81" t="s">
        <v>1292</v>
      </c>
      <c r="C454" s="81" t="s">
        <v>443</v>
      </c>
      <c r="D454" s="81">
        <v>69.06333333333333</v>
      </c>
      <c r="E454" s="81">
        <v>-150.39333333333335</v>
      </c>
      <c r="F454" s="81">
        <v>281</v>
      </c>
      <c r="G454" s="81" t="s">
        <v>460</v>
      </c>
      <c r="H454" s="81" t="s">
        <v>443</v>
      </c>
      <c r="I454" s="81" t="s">
        <v>443</v>
      </c>
      <c r="J454" s="81" t="s">
        <v>496</v>
      </c>
      <c r="K454" s="81" t="s">
        <v>443</v>
      </c>
      <c r="L454" s="81" t="s">
        <v>449</v>
      </c>
      <c r="M454" s="87" t="str">
        <f t="shared" si="7"/>
        <v>View on Google Map</v>
      </c>
    </row>
    <row r="455" spans="1:13" ht="12.75">
      <c r="A455" s="81">
        <v>161</v>
      </c>
      <c r="B455" s="81" t="s">
        <v>1293</v>
      </c>
      <c r="C455" s="81" t="s">
        <v>1294</v>
      </c>
      <c r="D455" s="81">
        <v>68.6</v>
      </c>
      <c r="E455" s="81">
        <v>-149.18333333333334</v>
      </c>
      <c r="F455" s="81">
        <v>876</v>
      </c>
      <c r="G455" s="81" t="s">
        <v>452</v>
      </c>
      <c r="H455" s="81" t="s">
        <v>1295</v>
      </c>
      <c r="I455" s="81" t="s">
        <v>443</v>
      </c>
      <c r="J455" s="81" t="s">
        <v>461</v>
      </c>
      <c r="K455" s="81" t="s">
        <v>443</v>
      </c>
      <c r="L455" s="81" t="s">
        <v>462</v>
      </c>
      <c r="M455" s="87" t="str">
        <f t="shared" si="7"/>
        <v>View on Google Map</v>
      </c>
    </row>
    <row r="456" spans="1:13" ht="12.75">
      <c r="A456" s="81">
        <v>162</v>
      </c>
      <c r="B456" s="81" t="s">
        <v>1296</v>
      </c>
      <c r="C456" s="81" t="s">
        <v>1294</v>
      </c>
      <c r="D456" s="81">
        <v>68.58333333333333</v>
      </c>
      <c r="E456" s="81">
        <v>-149.2</v>
      </c>
      <c r="F456" s="81">
        <v>892</v>
      </c>
      <c r="G456" s="81" t="s">
        <v>452</v>
      </c>
      <c r="H456" s="81" t="s">
        <v>1297</v>
      </c>
      <c r="I456" s="81" t="s">
        <v>443</v>
      </c>
      <c r="J456" s="81" t="s">
        <v>461</v>
      </c>
      <c r="K456" s="81" t="s">
        <v>443</v>
      </c>
      <c r="L456" s="81" t="s">
        <v>462</v>
      </c>
      <c r="M456" s="87" t="str">
        <f t="shared" si="7"/>
        <v>View on Google Map</v>
      </c>
    </row>
    <row r="457" spans="1:13" ht="12.75">
      <c r="A457" s="81">
        <v>163</v>
      </c>
      <c r="B457" s="81" t="s">
        <v>1298</v>
      </c>
      <c r="C457" s="81" t="s">
        <v>1294</v>
      </c>
      <c r="D457" s="81">
        <v>68.6</v>
      </c>
      <c r="E457" s="81">
        <v>-149.16666666666666</v>
      </c>
      <c r="F457" s="81">
        <v>876</v>
      </c>
      <c r="G457" s="81" t="s">
        <v>452</v>
      </c>
      <c r="H457" s="81" t="s">
        <v>1299</v>
      </c>
      <c r="I457" s="81" t="s">
        <v>443</v>
      </c>
      <c r="J457" s="81" t="s">
        <v>461</v>
      </c>
      <c r="K457" s="81" t="s">
        <v>443</v>
      </c>
      <c r="L457" s="81" t="s">
        <v>462</v>
      </c>
      <c r="M457" s="87" t="str">
        <f t="shared" si="7"/>
        <v>View on Google Map</v>
      </c>
    </row>
    <row r="458" spans="1:13" ht="12.75">
      <c r="A458" s="81">
        <v>5</v>
      </c>
      <c r="B458" s="81" t="s">
        <v>1300</v>
      </c>
      <c r="C458" s="81" t="s">
        <v>459</v>
      </c>
      <c r="D458" s="81">
        <v>68.6874</v>
      </c>
      <c r="E458" s="81">
        <v>-149.095</v>
      </c>
      <c r="F458" s="81">
        <v>754</v>
      </c>
      <c r="G458" s="81" t="s">
        <v>460</v>
      </c>
      <c r="H458" s="81" t="s">
        <v>1301</v>
      </c>
      <c r="I458" s="81" t="s">
        <v>1302</v>
      </c>
      <c r="J458" s="81" t="s">
        <v>461</v>
      </c>
      <c r="K458" s="81" t="s">
        <v>443</v>
      </c>
      <c r="L458" s="81" t="s">
        <v>462</v>
      </c>
      <c r="M458" s="87" t="str">
        <f t="shared" si="7"/>
        <v>View on Google Map</v>
      </c>
    </row>
    <row r="459" spans="1:13" ht="12.75">
      <c r="A459" s="81">
        <v>491</v>
      </c>
      <c r="B459" s="81" t="s">
        <v>1303</v>
      </c>
      <c r="C459" s="81" t="s">
        <v>443</v>
      </c>
      <c r="D459" s="81">
        <v>68.941266667</v>
      </c>
      <c r="E459" s="81">
        <v>-150.5068</v>
      </c>
      <c r="F459" s="81">
        <v>408</v>
      </c>
      <c r="G459" s="81" t="s">
        <v>452</v>
      </c>
      <c r="H459" s="81" t="s">
        <v>1304</v>
      </c>
      <c r="I459" s="81" t="s">
        <v>443</v>
      </c>
      <c r="J459" s="81" t="s">
        <v>496</v>
      </c>
      <c r="K459" s="81" t="s">
        <v>443</v>
      </c>
      <c r="L459" s="81" t="s">
        <v>449</v>
      </c>
      <c r="M459" s="87" t="str">
        <f t="shared" si="7"/>
        <v>View on Google Map</v>
      </c>
    </row>
    <row r="460" spans="1:13" ht="12.75">
      <c r="A460" s="81">
        <v>492</v>
      </c>
      <c r="B460" s="81" t="s">
        <v>1305</v>
      </c>
      <c r="C460" s="81" t="s">
        <v>443</v>
      </c>
      <c r="D460" s="81" t="s">
        <v>443</v>
      </c>
      <c r="E460" s="81" t="s">
        <v>443</v>
      </c>
      <c r="F460" s="81">
        <v>408</v>
      </c>
      <c r="G460" s="81" t="s">
        <v>452</v>
      </c>
      <c r="H460" s="81" t="s">
        <v>1306</v>
      </c>
      <c r="I460" s="81" t="s">
        <v>443</v>
      </c>
      <c r="J460" s="81" t="s">
        <v>496</v>
      </c>
      <c r="K460" s="81" t="s">
        <v>443</v>
      </c>
      <c r="L460" s="81" t="s">
        <v>449</v>
      </c>
      <c r="M460" s="87" t="str">
        <f t="shared" si="7"/>
        <v>View on Google Map</v>
      </c>
    </row>
    <row r="461" spans="1:13" ht="12.75">
      <c r="A461" s="81">
        <v>1172</v>
      </c>
      <c r="B461" s="81" t="s">
        <v>1307</v>
      </c>
      <c r="C461" s="81" t="s">
        <v>443</v>
      </c>
      <c r="D461" s="81">
        <v>68.99666666666667</v>
      </c>
      <c r="E461" s="81">
        <v>-150.21249999999998</v>
      </c>
      <c r="F461" s="81" t="s">
        <v>443</v>
      </c>
      <c r="G461" s="81" t="s">
        <v>444</v>
      </c>
      <c r="H461" s="81" t="s">
        <v>1308</v>
      </c>
      <c r="I461" s="81" t="s">
        <v>443</v>
      </c>
      <c r="J461" s="81" t="s">
        <v>448</v>
      </c>
      <c r="K461" s="81" t="s">
        <v>443</v>
      </c>
      <c r="L461" s="81" t="s">
        <v>449</v>
      </c>
      <c r="M461" s="87" t="str">
        <f t="shared" si="7"/>
        <v>View on Google Map</v>
      </c>
    </row>
    <row r="462" spans="1:13" ht="12.75">
      <c r="A462" s="81">
        <v>493</v>
      </c>
      <c r="B462" s="81" t="s">
        <v>1309</v>
      </c>
      <c r="C462" s="81" t="s">
        <v>443</v>
      </c>
      <c r="D462" s="81">
        <v>68.974933333</v>
      </c>
      <c r="E462" s="81">
        <v>-150.221066667</v>
      </c>
      <c r="F462" s="81">
        <v>364</v>
      </c>
      <c r="G462" s="81" t="s">
        <v>452</v>
      </c>
      <c r="H462" s="81" t="s">
        <v>443</v>
      </c>
      <c r="I462" s="81" t="s">
        <v>443</v>
      </c>
      <c r="J462" s="81" t="s">
        <v>496</v>
      </c>
      <c r="K462" s="81" t="s">
        <v>443</v>
      </c>
      <c r="L462" s="81" t="s">
        <v>449</v>
      </c>
      <c r="M462" s="87" t="str">
        <f t="shared" si="7"/>
        <v>View on Google Map</v>
      </c>
    </row>
    <row r="463" spans="1:13" ht="12.75">
      <c r="A463" s="81">
        <v>405</v>
      </c>
      <c r="B463" s="81" t="s">
        <v>1310</v>
      </c>
      <c r="C463" s="81" t="s">
        <v>443</v>
      </c>
      <c r="D463" s="81" t="s">
        <v>443</v>
      </c>
      <c r="E463" s="81" t="s">
        <v>443</v>
      </c>
      <c r="F463" s="81" t="s">
        <v>443</v>
      </c>
      <c r="G463" s="81" t="s">
        <v>452</v>
      </c>
      <c r="H463" s="81" t="s">
        <v>443</v>
      </c>
      <c r="I463" s="81" t="s">
        <v>443</v>
      </c>
      <c r="J463" s="81" t="s">
        <v>461</v>
      </c>
      <c r="K463" s="81" t="s">
        <v>443</v>
      </c>
      <c r="L463" s="81" t="s">
        <v>617</v>
      </c>
      <c r="M463" s="87" t="str">
        <f t="shared" si="7"/>
        <v>View on Google Map</v>
      </c>
    </row>
    <row r="464" spans="1:13" ht="12.75">
      <c r="A464" s="81">
        <v>505</v>
      </c>
      <c r="B464" s="81" t="s">
        <v>1311</v>
      </c>
      <c r="C464" s="81" t="s">
        <v>443</v>
      </c>
      <c r="D464" s="81">
        <v>68.921059</v>
      </c>
      <c r="E464" s="81">
        <v>-150.347843</v>
      </c>
      <c r="F464" s="81" t="s">
        <v>443</v>
      </c>
      <c r="G464" s="81" t="s">
        <v>452</v>
      </c>
      <c r="H464" s="81" t="s">
        <v>443</v>
      </c>
      <c r="I464" s="81" t="s">
        <v>443</v>
      </c>
      <c r="J464" s="81" t="s">
        <v>496</v>
      </c>
      <c r="K464" s="81" t="s">
        <v>443</v>
      </c>
      <c r="L464" s="81" t="s">
        <v>449</v>
      </c>
      <c r="M464" s="87" t="str">
        <f t="shared" si="7"/>
        <v>View on Google Map</v>
      </c>
    </row>
    <row r="465" spans="1:13" ht="12.75">
      <c r="A465" s="81">
        <v>506</v>
      </c>
      <c r="B465" s="81" t="s">
        <v>1312</v>
      </c>
      <c r="C465" s="81" t="s">
        <v>443</v>
      </c>
      <c r="D465" s="81">
        <v>68.921186</v>
      </c>
      <c r="E465" s="81">
        <v>-150.37015</v>
      </c>
      <c r="F465" s="81" t="s">
        <v>443</v>
      </c>
      <c r="G465" s="81" t="s">
        <v>452</v>
      </c>
      <c r="H465" s="81" t="s">
        <v>443</v>
      </c>
      <c r="I465" s="81" t="s">
        <v>443</v>
      </c>
      <c r="J465" s="81" t="s">
        <v>496</v>
      </c>
      <c r="K465" s="81" t="s">
        <v>443</v>
      </c>
      <c r="L465" s="81" t="s">
        <v>449</v>
      </c>
      <c r="M465" s="87" t="str">
        <f t="shared" si="7"/>
        <v>View on Google Map</v>
      </c>
    </row>
    <row r="466" spans="1:13" ht="12.75">
      <c r="A466" s="81">
        <v>507</v>
      </c>
      <c r="B466" s="81" t="s">
        <v>1313</v>
      </c>
      <c r="C466" s="81" t="s">
        <v>443</v>
      </c>
      <c r="D466" s="81">
        <v>68.936953</v>
      </c>
      <c r="E466" s="81">
        <v>-150.353097</v>
      </c>
      <c r="F466" s="81" t="s">
        <v>443</v>
      </c>
      <c r="G466" s="81" t="s">
        <v>452</v>
      </c>
      <c r="H466" s="81" t="s">
        <v>443</v>
      </c>
      <c r="I466" s="81" t="s">
        <v>443</v>
      </c>
      <c r="J466" s="81" t="s">
        <v>496</v>
      </c>
      <c r="K466" s="81" t="s">
        <v>443</v>
      </c>
      <c r="L466" s="81" t="s">
        <v>449</v>
      </c>
      <c r="M466" s="87" t="str">
        <f t="shared" si="7"/>
        <v>View on Google Map</v>
      </c>
    </row>
    <row r="467" spans="1:13" ht="12.75">
      <c r="A467" s="81">
        <v>12</v>
      </c>
      <c r="B467" s="81" t="s">
        <v>1314</v>
      </c>
      <c r="C467" s="81" t="s">
        <v>443</v>
      </c>
      <c r="D467" s="81" t="s">
        <v>443</v>
      </c>
      <c r="E467" s="81" t="s">
        <v>443</v>
      </c>
      <c r="F467" s="81" t="s">
        <v>443</v>
      </c>
      <c r="G467" s="81" t="s">
        <v>460</v>
      </c>
      <c r="H467" s="81" t="s">
        <v>443</v>
      </c>
      <c r="I467" s="81" t="s">
        <v>443</v>
      </c>
      <c r="J467" s="81" t="s">
        <v>461</v>
      </c>
      <c r="K467" s="81" t="s">
        <v>443</v>
      </c>
      <c r="L467" s="81" t="s">
        <v>443</v>
      </c>
      <c r="M467" s="87" t="str">
        <f t="shared" si="7"/>
        <v>View on Google Map</v>
      </c>
    </row>
    <row r="468" spans="1:13" ht="12.75">
      <c r="A468" s="81">
        <v>4</v>
      </c>
      <c r="B468" s="81" t="s">
        <v>1315</v>
      </c>
      <c r="C468" s="81" t="s">
        <v>459</v>
      </c>
      <c r="D468" s="81">
        <v>68.38333333333334</v>
      </c>
      <c r="E468" s="81">
        <v>-149.31666666666666</v>
      </c>
      <c r="F468" s="81">
        <v>869</v>
      </c>
      <c r="G468" s="81" t="s">
        <v>460</v>
      </c>
      <c r="H468" s="81" t="s">
        <v>1316</v>
      </c>
      <c r="I468" s="81" t="s">
        <v>1317</v>
      </c>
      <c r="J468" s="81" t="s">
        <v>461</v>
      </c>
      <c r="K468" s="81" t="s">
        <v>443</v>
      </c>
      <c r="L468" s="81" t="s">
        <v>462</v>
      </c>
      <c r="M468" s="87" t="str">
        <f t="shared" si="7"/>
        <v>View on Google Map</v>
      </c>
    </row>
    <row r="469" spans="1:13" ht="12.75">
      <c r="A469" s="81">
        <v>148</v>
      </c>
      <c r="B469" s="81" t="s">
        <v>1318</v>
      </c>
      <c r="C469" s="81" t="s">
        <v>443</v>
      </c>
      <c r="D469" s="81">
        <v>68.6245359666</v>
      </c>
      <c r="E469" s="81">
        <v>-149.602166091</v>
      </c>
      <c r="F469" s="81">
        <v>720</v>
      </c>
      <c r="G469" s="81" t="s">
        <v>452</v>
      </c>
      <c r="H469" s="81" t="s">
        <v>443</v>
      </c>
      <c r="I469" s="81" t="s">
        <v>443</v>
      </c>
      <c r="J469" s="81" t="s">
        <v>461</v>
      </c>
      <c r="K469" s="81" t="s">
        <v>443</v>
      </c>
      <c r="L469" s="81" t="s">
        <v>443</v>
      </c>
      <c r="M469" s="87" t="str">
        <f t="shared" si="7"/>
        <v>View on Google Map</v>
      </c>
    </row>
    <row r="470" spans="1:13" ht="12.75">
      <c r="A470" s="81">
        <v>241</v>
      </c>
      <c r="B470" s="81" t="s">
        <v>1318</v>
      </c>
      <c r="C470" s="81" t="s">
        <v>443</v>
      </c>
      <c r="D470" s="81">
        <v>68.6245359666</v>
      </c>
      <c r="E470" s="81">
        <v>-149.602166091</v>
      </c>
      <c r="F470" s="81" t="s">
        <v>443</v>
      </c>
      <c r="G470" s="81" t="s">
        <v>452</v>
      </c>
      <c r="H470" s="81" t="s">
        <v>443</v>
      </c>
      <c r="I470" s="81" t="s">
        <v>443</v>
      </c>
      <c r="J470" s="81" t="s">
        <v>461</v>
      </c>
      <c r="K470" s="81" t="s">
        <v>443</v>
      </c>
      <c r="L470" s="81" t="s">
        <v>443</v>
      </c>
      <c r="M470" s="87" t="str">
        <f t="shared" si="7"/>
        <v>View on Google Map</v>
      </c>
    </row>
    <row r="471" spans="1:13" ht="12.75">
      <c r="A471" s="81">
        <v>149</v>
      </c>
      <c r="B471" s="81" t="s">
        <v>1319</v>
      </c>
      <c r="C471" s="81" t="s">
        <v>443</v>
      </c>
      <c r="D471" s="81">
        <v>68.6271690786</v>
      </c>
      <c r="E471" s="81">
        <v>-149.611352962</v>
      </c>
      <c r="F471" s="81">
        <v>720</v>
      </c>
      <c r="G471" s="81" t="s">
        <v>452</v>
      </c>
      <c r="H471" s="81" t="s">
        <v>443</v>
      </c>
      <c r="I471" s="81" t="s">
        <v>443</v>
      </c>
      <c r="J471" s="81" t="s">
        <v>461</v>
      </c>
      <c r="K471" s="81" t="s">
        <v>443</v>
      </c>
      <c r="L471" s="81" t="s">
        <v>443</v>
      </c>
      <c r="M471" s="87" t="str">
        <f t="shared" si="7"/>
        <v>View on Google Map</v>
      </c>
    </row>
    <row r="472" spans="1:13" ht="12.75">
      <c r="A472" s="81">
        <v>150</v>
      </c>
      <c r="B472" s="81" t="s">
        <v>1320</v>
      </c>
      <c r="C472" s="81" t="s">
        <v>443</v>
      </c>
      <c r="D472" s="81">
        <v>68.6288186233</v>
      </c>
      <c r="E472" s="81">
        <v>-149.624821976</v>
      </c>
      <c r="F472" s="81">
        <v>720</v>
      </c>
      <c r="G472" s="81" t="s">
        <v>452</v>
      </c>
      <c r="H472" s="81" t="s">
        <v>443</v>
      </c>
      <c r="I472" s="81" t="s">
        <v>443</v>
      </c>
      <c r="J472" s="81" t="s">
        <v>461</v>
      </c>
      <c r="K472" s="81" t="s">
        <v>443</v>
      </c>
      <c r="L472" s="81" t="s">
        <v>443</v>
      </c>
      <c r="M472" s="87" t="str">
        <f t="shared" si="7"/>
        <v>View on Google Map</v>
      </c>
    </row>
    <row r="473" spans="1:13" ht="12.75">
      <c r="A473" s="81">
        <v>151</v>
      </c>
      <c r="B473" s="81" t="s">
        <v>1321</v>
      </c>
      <c r="C473" s="81" t="s">
        <v>443</v>
      </c>
      <c r="D473" s="81">
        <v>68.6309499327</v>
      </c>
      <c r="E473" s="81">
        <v>-149.629931504</v>
      </c>
      <c r="F473" s="81" t="s">
        <v>443</v>
      </c>
      <c r="G473" s="81" t="s">
        <v>452</v>
      </c>
      <c r="H473" s="81" t="s">
        <v>443</v>
      </c>
      <c r="I473" s="81" t="s">
        <v>443</v>
      </c>
      <c r="J473" s="81" t="s">
        <v>461</v>
      </c>
      <c r="K473" s="81" t="s">
        <v>443</v>
      </c>
      <c r="L473" s="81" t="s">
        <v>443</v>
      </c>
      <c r="M473" s="87" t="str">
        <f t="shared" si="7"/>
        <v>View on Google Map</v>
      </c>
    </row>
    <row r="474" spans="1:13" ht="12.75">
      <c r="A474" s="81">
        <v>106</v>
      </c>
      <c r="B474" s="81" t="s">
        <v>1322</v>
      </c>
      <c r="C474" s="81" t="s">
        <v>443</v>
      </c>
      <c r="D474" s="81">
        <v>68.6314319248</v>
      </c>
      <c r="E474" s="81">
        <v>-149.636692491</v>
      </c>
      <c r="F474" s="81">
        <v>725</v>
      </c>
      <c r="G474" s="81" t="s">
        <v>452</v>
      </c>
      <c r="H474" s="81" t="s">
        <v>1323</v>
      </c>
      <c r="I474" s="81" t="s">
        <v>443</v>
      </c>
      <c r="J474" s="81" t="s">
        <v>461</v>
      </c>
      <c r="K474" s="81" t="s">
        <v>443</v>
      </c>
      <c r="L474" s="81" t="s">
        <v>443</v>
      </c>
      <c r="M474" s="87" t="str">
        <f t="shared" si="7"/>
        <v>View on Google Map</v>
      </c>
    </row>
    <row r="475" spans="1:13" ht="12.75">
      <c r="A475" s="81">
        <v>107</v>
      </c>
      <c r="B475" s="81" t="s">
        <v>1324</v>
      </c>
      <c r="C475" s="81" t="s">
        <v>443</v>
      </c>
      <c r="D475" s="81">
        <v>68.6293797816</v>
      </c>
      <c r="E475" s="81">
        <v>-149.641623295</v>
      </c>
      <c r="F475" s="81">
        <v>731</v>
      </c>
      <c r="G475" s="81" t="s">
        <v>452</v>
      </c>
      <c r="H475" s="81" t="s">
        <v>1325</v>
      </c>
      <c r="I475" s="81" t="s">
        <v>443</v>
      </c>
      <c r="J475" s="81" t="s">
        <v>461</v>
      </c>
      <c r="K475" s="81" t="s">
        <v>443</v>
      </c>
      <c r="L475" s="81" t="s">
        <v>443</v>
      </c>
      <c r="M475" s="87" t="str">
        <f t="shared" si="7"/>
        <v>View on Google Map</v>
      </c>
    </row>
    <row r="476" spans="1:13" ht="12.75">
      <c r="A476" s="81">
        <v>1603</v>
      </c>
      <c r="B476" s="81" t="s">
        <v>1326</v>
      </c>
      <c r="C476" s="81" t="s">
        <v>443</v>
      </c>
      <c r="D476" s="81" t="s">
        <v>443</v>
      </c>
      <c r="E476" s="81" t="s">
        <v>443</v>
      </c>
      <c r="F476" s="81" t="s">
        <v>443</v>
      </c>
      <c r="G476" s="81" t="s">
        <v>460</v>
      </c>
      <c r="H476" s="81" t="s">
        <v>1327</v>
      </c>
      <c r="I476" s="81" t="s">
        <v>1328</v>
      </c>
      <c r="J476" s="81" t="s">
        <v>461</v>
      </c>
      <c r="K476" s="81" t="s">
        <v>443</v>
      </c>
      <c r="L476" s="81" t="s">
        <v>443</v>
      </c>
      <c r="M476" s="87" t="str">
        <f t="shared" si="7"/>
        <v>View on Google Map</v>
      </c>
    </row>
    <row r="477" spans="1:13" ht="12.75">
      <c r="A477" s="81">
        <v>152</v>
      </c>
      <c r="B477" s="81" t="s">
        <v>1329</v>
      </c>
      <c r="C477" s="81" t="s">
        <v>443</v>
      </c>
      <c r="D477" s="81">
        <v>68.6300627447</v>
      </c>
      <c r="E477" s="81">
        <v>-149.644441789</v>
      </c>
      <c r="F477" s="81">
        <v>731</v>
      </c>
      <c r="G477" s="81" t="s">
        <v>452</v>
      </c>
      <c r="H477" s="81" t="s">
        <v>443</v>
      </c>
      <c r="I477" s="81" t="s">
        <v>443</v>
      </c>
      <c r="J477" s="81" t="s">
        <v>461</v>
      </c>
      <c r="K477" s="81" t="s">
        <v>443</v>
      </c>
      <c r="L477" s="81" t="s">
        <v>443</v>
      </c>
      <c r="M477" s="87" t="str">
        <f t="shared" si="7"/>
        <v>View on Google Map</v>
      </c>
    </row>
    <row r="478" spans="1:13" ht="12.75">
      <c r="A478" s="81">
        <v>1601</v>
      </c>
      <c r="B478" s="81" t="s">
        <v>1330</v>
      </c>
      <c r="C478" s="81" t="s">
        <v>443</v>
      </c>
      <c r="D478" s="81" t="s">
        <v>443</v>
      </c>
      <c r="E478" s="81" t="s">
        <v>443</v>
      </c>
      <c r="F478" s="81" t="s">
        <v>443</v>
      </c>
      <c r="G478" s="81" t="s">
        <v>443</v>
      </c>
      <c r="H478" s="81" t="s">
        <v>1331</v>
      </c>
      <c r="I478" s="81" t="s">
        <v>1332</v>
      </c>
      <c r="J478" s="81" t="s">
        <v>443</v>
      </c>
      <c r="K478" s="81" t="s">
        <v>443</v>
      </c>
      <c r="L478" s="81" t="s">
        <v>443</v>
      </c>
      <c r="M478" s="87" t="str">
        <f t="shared" si="7"/>
        <v>View on Google Map</v>
      </c>
    </row>
    <row r="479" spans="1:13" ht="12.75">
      <c r="A479" s="81">
        <v>1602</v>
      </c>
      <c r="B479" s="81" t="s">
        <v>1333</v>
      </c>
      <c r="C479" s="81" t="s">
        <v>443</v>
      </c>
      <c r="D479" s="81" t="s">
        <v>443</v>
      </c>
      <c r="E479" s="81" t="s">
        <v>443</v>
      </c>
      <c r="F479" s="81" t="s">
        <v>443</v>
      </c>
      <c r="G479" s="81" t="s">
        <v>443</v>
      </c>
      <c r="H479" s="81" t="s">
        <v>1334</v>
      </c>
      <c r="I479" s="81" t="s">
        <v>1335</v>
      </c>
      <c r="J479" s="81" t="s">
        <v>443</v>
      </c>
      <c r="K479" s="81" t="s">
        <v>443</v>
      </c>
      <c r="L479" s="81" t="s">
        <v>443</v>
      </c>
      <c r="M479" s="87" t="str">
        <f t="shared" si="7"/>
        <v>View on Google Map</v>
      </c>
    </row>
    <row r="480" spans="1:13" ht="12.75">
      <c r="A480" s="81">
        <v>153</v>
      </c>
      <c r="B480" s="81" t="s">
        <v>1336</v>
      </c>
      <c r="C480" s="81" t="s">
        <v>443</v>
      </c>
      <c r="D480" s="81" t="s">
        <v>443</v>
      </c>
      <c r="E480" s="81" t="s">
        <v>443</v>
      </c>
      <c r="F480" s="81" t="s">
        <v>443</v>
      </c>
      <c r="G480" s="81" t="s">
        <v>452</v>
      </c>
      <c r="H480" s="81" t="s">
        <v>443</v>
      </c>
      <c r="I480" s="81" t="s">
        <v>443</v>
      </c>
      <c r="J480" s="81" t="s">
        <v>461</v>
      </c>
      <c r="K480" s="81" t="s">
        <v>443</v>
      </c>
      <c r="L480" s="81" t="s">
        <v>443</v>
      </c>
      <c r="M480" s="87" t="str">
        <f t="shared" si="7"/>
        <v>View on Google Map</v>
      </c>
    </row>
    <row r="481" spans="1:13" ht="12.75">
      <c r="A481" s="81">
        <v>154</v>
      </c>
      <c r="B481" s="81" t="s">
        <v>1337</v>
      </c>
      <c r="C481" s="81" t="s">
        <v>443</v>
      </c>
      <c r="D481" s="81" t="s">
        <v>443</v>
      </c>
      <c r="E481" s="81" t="s">
        <v>443</v>
      </c>
      <c r="F481" s="81" t="s">
        <v>443</v>
      </c>
      <c r="G481" s="81" t="s">
        <v>452</v>
      </c>
      <c r="H481" s="81" t="s">
        <v>443</v>
      </c>
      <c r="I481" s="81" t="s">
        <v>443</v>
      </c>
      <c r="J481" s="81" t="s">
        <v>461</v>
      </c>
      <c r="K481" s="81" t="s">
        <v>443</v>
      </c>
      <c r="L481" s="81" t="s">
        <v>443</v>
      </c>
      <c r="M481" s="87" t="str">
        <f t="shared" si="7"/>
        <v>View on Google Map</v>
      </c>
    </row>
    <row r="482" spans="1:13" ht="12.75">
      <c r="A482" s="81">
        <v>155</v>
      </c>
      <c r="B482" s="81" t="s">
        <v>1338</v>
      </c>
      <c r="C482" s="81" t="s">
        <v>443</v>
      </c>
      <c r="D482" s="81" t="s">
        <v>443</v>
      </c>
      <c r="E482" s="81" t="s">
        <v>443</v>
      </c>
      <c r="F482" s="81" t="s">
        <v>443</v>
      </c>
      <c r="G482" s="81" t="s">
        <v>452</v>
      </c>
      <c r="H482" s="81" t="s">
        <v>443</v>
      </c>
      <c r="I482" s="81" t="s">
        <v>443</v>
      </c>
      <c r="J482" s="81" t="s">
        <v>461</v>
      </c>
      <c r="K482" s="81" t="s">
        <v>443</v>
      </c>
      <c r="L482" s="81" t="s">
        <v>443</v>
      </c>
      <c r="M482" s="87" t="str">
        <f t="shared" si="7"/>
        <v>View on Google Map</v>
      </c>
    </row>
    <row r="483" spans="1:13" ht="12.75">
      <c r="A483" s="81">
        <v>156</v>
      </c>
      <c r="B483" s="81" t="s">
        <v>1339</v>
      </c>
      <c r="C483" s="81" t="s">
        <v>443</v>
      </c>
      <c r="D483" s="81">
        <v>68.630148049</v>
      </c>
      <c r="E483" s="81">
        <v>-149.650579145</v>
      </c>
      <c r="F483" s="81">
        <v>750</v>
      </c>
      <c r="G483" s="81" t="s">
        <v>452</v>
      </c>
      <c r="H483" s="81" t="s">
        <v>443</v>
      </c>
      <c r="I483" s="81" t="s">
        <v>443</v>
      </c>
      <c r="J483" s="81" t="s">
        <v>461</v>
      </c>
      <c r="K483" s="81" t="s">
        <v>443</v>
      </c>
      <c r="L483" s="81" t="s">
        <v>443</v>
      </c>
      <c r="M483" s="87" t="str">
        <f t="shared" si="7"/>
        <v>View on Google Map</v>
      </c>
    </row>
    <row r="484" spans="1:13" ht="12.75">
      <c r="A484" s="81">
        <v>157</v>
      </c>
      <c r="B484" s="81" t="s">
        <v>1340</v>
      </c>
      <c r="C484" s="81" t="s">
        <v>443</v>
      </c>
      <c r="D484" s="81">
        <v>68.6296278029</v>
      </c>
      <c r="E484" s="81">
        <v>-149.655880887</v>
      </c>
      <c r="F484" s="81">
        <v>754</v>
      </c>
      <c r="G484" s="81" t="s">
        <v>452</v>
      </c>
      <c r="H484" s="81" t="s">
        <v>443</v>
      </c>
      <c r="I484" s="81" t="s">
        <v>443</v>
      </c>
      <c r="J484" s="81" t="s">
        <v>461</v>
      </c>
      <c r="K484" s="81" t="s">
        <v>443</v>
      </c>
      <c r="L484" s="81" t="s">
        <v>443</v>
      </c>
      <c r="M484" s="87" t="str">
        <f t="shared" si="7"/>
        <v>View on Google Map</v>
      </c>
    </row>
    <row r="485" spans="1:13" ht="12.75">
      <c r="A485" s="81">
        <v>158</v>
      </c>
      <c r="B485" s="81" t="s">
        <v>1341</v>
      </c>
      <c r="C485" s="81" t="s">
        <v>443</v>
      </c>
      <c r="D485" s="81">
        <v>68.6314865687</v>
      </c>
      <c r="E485" s="81">
        <v>-149.659102317</v>
      </c>
      <c r="F485" s="81">
        <v>754</v>
      </c>
      <c r="G485" s="81" t="s">
        <v>452</v>
      </c>
      <c r="H485" s="81" t="s">
        <v>443</v>
      </c>
      <c r="I485" s="81" t="s">
        <v>443</v>
      </c>
      <c r="J485" s="81" t="s">
        <v>461</v>
      </c>
      <c r="K485" s="81" t="s">
        <v>443</v>
      </c>
      <c r="L485" s="81" t="s">
        <v>443</v>
      </c>
      <c r="M485" s="87" t="str">
        <f t="shared" si="7"/>
        <v>View on Google Map</v>
      </c>
    </row>
    <row r="486" spans="1:13" ht="12.75">
      <c r="A486" s="81">
        <v>169</v>
      </c>
      <c r="B486" s="81" t="s">
        <v>1342</v>
      </c>
      <c r="C486" s="81" t="s">
        <v>443</v>
      </c>
      <c r="D486" s="81" t="s">
        <v>443</v>
      </c>
      <c r="E486" s="81" t="s">
        <v>443</v>
      </c>
      <c r="F486" s="81" t="s">
        <v>443</v>
      </c>
      <c r="G486" s="81" t="s">
        <v>452</v>
      </c>
      <c r="H486" s="81" t="s">
        <v>443</v>
      </c>
      <c r="I486" s="81" t="s">
        <v>443</v>
      </c>
      <c r="J486" s="81" t="s">
        <v>461</v>
      </c>
      <c r="K486" s="81" t="s">
        <v>443</v>
      </c>
      <c r="L486" s="81" t="s">
        <v>443</v>
      </c>
      <c r="M486" s="87" t="str">
        <f t="shared" si="7"/>
        <v>View on Google Map</v>
      </c>
    </row>
    <row r="487" spans="1:13" ht="12.75">
      <c r="A487" s="81">
        <v>170</v>
      </c>
      <c r="B487" s="81" t="s">
        <v>1343</v>
      </c>
      <c r="C487" s="81" t="s">
        <v>443</v>
      </c>
      <c r="D487" s="81" t="s">
        <v>443</v>
      </c>
      <c r="E487" s="81" t="s">
        <v>443</v>
      </c>
      <c r="F487" s="81" t="s">
        <v>443</v>
      </c>
      <c r="G487" s="81" t="s">
        <v>452</v>
      </c>
      <c r="H487" s="81" t="s">
        <v>443</v>
      </c>
      <c r="I487" s="81" t="s">
        <v>443</v>
      </c>
      <c r="J487" s="81" t="s">
        <v>461</v>
      </c>
      <c r="K487" s="81" t="s">
        <v>443</v>
      </c>
      <c r="L487" s="81" t="s">
        <v>443</v>
      </c>
      <c r="M487" s="87" t="str">
        <f t="shared" si="7"/>
        <v>View on Google Map</v>
      </c>
    </row>
    <row r="488" spans="1:13" ht="12.75">
      <c r="A488" s="81">
        <v>136</v>
      </c>
      <c r="B488" s="81" t="s">
        <v>1344</v>
      </c>
      <c r="C488" s="81" t="s">
        <v>443</v>
      </c>
      <c r="D488" s="81">
        <v>70.23333333333333</v>
      </c>
      <c r="E488" s="81">
        <v>-148.25</v>
      </c>
      <c r="F488" s="81">
        <v>10</v>
      </c>
      <c r="G488" s="81" t="s">
        <v>452</v>
      </c>
      <c r="H488" s="81" t="s">
        <v>1345</v>
      </c>
      <c r="I488" s="81" t="s">
        <v>443</v>
      </c>
      <c r="J488" s="81" t="s">
        <v>461</v>
      </c>
      <c r="K488" s="81" t="s">
        <v>443</v>
      </c>
      <c r="L488" s="81" t="s">
        <v>462</v>
      </c>
      <c r="M488" s="87" t="str">
        <f t="shared" si="7"/>
        <v>View on Google Map</v>
      </c>
    </row>
    <row r="489" spans="1:13" ht="12.75">
      <c r="A489" s="81">
        <v>6</v>
      </c>
      <c r="B489" s="81" t="s">
        <v>1346</v>
      </c>
      <c r="C489" s="81" t="s">
        <v>443</v>
      </c>
      <c r="D489" s="81" t="s">
        <v>443</v>
      </c>
      <c r="E489" s="81" t="s">
        <v>443</v>
      </c>
      <c r="F489" s="81">
        <v>457</v>
      </c>
      <c r="G489" s="81" t="s">
        <v>460</v>
      </c>
      <c r="H489" s="81" t="s">
        <v>1347</v>
      </c>
      <c r="I489" s="81" t="s">
        <v>1348</v>
      </c>
      <c r="J489" s="81" t="s">
        <v>461</v>
      </c>
      <c r="K489" s="81" t="s">
        <v>443</v>
      </c>
      <c r="L489" s="81" t="s">
        <v>462</v>
      </c>
      <c r="M489" s="87" t="str">
        <f t="shared" si="7"/>
        <v>View on Google Map</v>
      </c>
    </row>
    <row r="490" spans="1:13" ht="12.75">
      <c r="A490" s="81">
        <v>20</v>
      </c>
      <c r="B490" s="81" t="s">
        <v>1349</v>
      </c>
      <c r="C490" s="81" t="s">
        <v>443</v>
      </c>
      <c r="D490" s="81" t="s">
        <v>443</v>
      </c>
      <c r="E490" s="81" t="s">
        <v>443</v>
      </c>
      <c r="F490" s="81" t="s">
        <v>443</v>
      </c>
      <c r="G490" s="81" t="s">
        <v>460</v>
      </c>
      <c r="H490" s="81" t="s">
        <v>443</v>
      </c>
      <c r="I490" s="81" t="s">
        <v>443</v>
      </c>
      <c r="J490" s="81" t="s">
        <v>461</v>
      </c>
      <c r="K490" s="81" t="s">
        <v>443</v>
      </c>
      <c r="L490" s="81" t="s">
        <v>443</v>
      </c>
      <c r="M490" s="87" t="str">
        <f t="shared" si="7"/>
        <v>View on Google Map</v>
      </c>
    </row>
    <row r="491" spans="1:13" ht="12.75">
      <c r="A491" s="81">
        <v>1176</v>
      </c>
      <c r="B491" s="81" t="s">
        <v>1350</v>
      </c>
      <c r="C491" s="81" t="s">
        <v>467</v>
      </c>
      <c r="D491" s="81">
        <v>68.99641833</v>
      </c>
      <c r="E491" s="81">
        <v>-150.2789567</v>
      </c>
      <c r="F491" s="81" t="s">
        <v>443</v>
      </c>
      <c r="G491" s="81" t="s">
        <v>444</v>
      </c>
      <c r="H491" s="81" t="s">
        <v>443</v>
      </c>
      <c r="I491" s="81" t="s">
        <v>443</v>
      </c>
      <c r="J491" s="81" t="s">
        <v>448</v>
      </c>
      <c r="K491" s="81" t="s">
        <v>443</v>
      </c>
      <c r="L491" s="81" t="s">
        <v>449</v>
      </c>
      <c r="M491" s="87" t="str">
        <f t="shared" si="7"/>
        <v>View on Google Map</v>
      </c>
    </row>
    <row r="492" spans="1:13" ht="12.75">
      <c r="A492" s="81">
        <v>509</v>
      </c>
      <c r="B492" s="81" t="s">
        <v>1351</v>
      </c>
      <c r="C492" s="81" t="s">
        <v>451</v>
      </c>
      <c r="D492" s="81">
        <v>68.338126</v>
      </c>
      <c r="E492" s="81">
        <v>-151.061735</v>
      </c>
      <c r="F492" s="81">
        <v>840</v>
      </c>
      <c r="G492" s="81" t="s">
        <v>452</v>
      </c>
      <c r="H492" s="81" t="s">
        <v>443</v>
      </c>
      <c r="I492" s="81" t="s">
        <v>443</v>
      </c>
      <c r="J492" s="81" t="s">
        <v>453</v>
      </c>
      <c r="K492" s="81" t="s">
        <v>443</v>
      </c>
      <c r="L492" s="81" t="s">
        <v>454</v>
      </c>
      <c r="M492" s="87" t="str">
        <f t="shared" si="7"/>
        <v>View on Google Map</v>
      </c>
    </row>
    <row r="493" spans="1:13" ht="12.75">
      <c r="A493" s="81">
        <v>36</v>
      </c>
      <c r="B493" s="81" t="s">
        <v>1352</v>
      </c>
      <c r="C493" s="81" t="s">
        <v>443</v>
      </c>
      <c r="D493" s="81">
        <v>69.23333333333333</v>
      </c>
      <c r="E493" s="81">
        <v>-150.804383333</v>
      </c>
      <c r="F493" s="81">
        <v>181.97</v>
      </c>
      <c r="G493" s="81" t="s">
        <v>460</v>
      </c>
      <c r="H493" s="81" t="s">
        <v>443</v>
      </c>
      <c r="I493" s="81" t="s">
        <v>443</v>
      </c>
      <c r="J493" s="81" t="s">
        <v>496</v>
      </c>
      <c r="K493" s="81" t="s">
        <v>443</v>
      </c>
      <c r="L493" s="81" t="s">
        <v>449</v>
      </c>
      <c r="M493" s="87" t="str">
        <f t="shared" si="7"/>
        <v>View on Google Map</v>
      </c>
    </row>
    <row r="494" spans="1:13" ht="12.75">
      <c r="A494" s="81">
        <v>37</v>
      </c>
      <c r="B494" s="81" t="s">
        <v>1353</v>
      </c>
      <c r="C494" s="81" t="s">
        <v>443</v>
      </c>
      <c r="D494" s="81">
        <v>68.28968333333333</v>
      </c>
      <c r="E494" s="81">
        <v>-150.915</v>
      </c>
      <c r="F494" s="81">
        <v>392</v>
      </c>
      <c r="G494" s="81" t="s">
        <v>460</v>
      </c>
      <c r="H494" s="81" t="s">
        <v>443</v>
      </c>
      <c r="I494" s="81" t="s">
        <v>443</v>
      </c>
      <c r="J494" s="81" t="s">
        <v>496</v>
      </c>
      <c r="K494" s="81" t="s">
        <v>443</v>
      </c>
      <c r="L494" s="81" t="s">
        <v>449</v>
      </c>
      <c r="M494" s="87" t="str">
        <f t="shared" si="7"/>
        <v>View on Google Map</v>
      </c>
    </row>
    <row r="495" spans="1:13" ht="12.75">
      <c r="A495" s="81">
        <v>130</v>
      </c>
      <c r="B495" s="81" t="s">
        <v>1354</v>
      </c>
      <c r="C495" s="81" t="s">
        <v>1355</v>
      </c>
      <c r="D495" s="81">
        <v>70.08333333333333</v>
      </c>
      <c r="E495" s="81">
        <v>-148.533333333333</v>
      </c>
      <c r="F495" s="81">
        <v>24</v>
      </c>
      <c r="G495" s="81" t="s">
        <v>452</v>
      </c>
      <c r="H495" s="81" t="s">
        <v>1356</v>
      </c>
      <c r="I495" s="81" t="s">
        <v>443</v>
      </c>
      <c r="J495" s="81" t="s">
        <v>461</v>
      </c>
      <c r="K495" s="81" t="s">
        <v>443</v>
      </c>
      <c r="L495" s="81" t="s">
        <v>462</v>
      </c>
      <c r="M495" s="87" t="str">
        <f t="shared" si="7"/>
        <v>View on Google Map</v>
      </c>
    </row>
    <row r="496" spans="1:13" ht="12.75">
      <c r="A496" s="81">
        <v>519</v>
      </c>
      <c r="B496" s="81" t="s">
        <v>1357</v>
      </c>
      <c r="C496" s="81" t="s">
        <v>451</v>
      </c>
      <c r="D496" s="81">
        <v>68.802636</v>
      </c>
      <c r="E496" s="81">
        <v>-150.785397</v>
      </c>
      <c r="F496" s="81">
        <v>411</v>
      </c>
      <c r="G496" s="81" t="s">
        <v>452</v>
      </c>
      <c r="H496" s="81" t="s">
        <v>443</v>
      </c>
      <c r="I496" s="81" t="s">
        <v>443</v>
      </c>
      <c r="J496" s="81" t="s">
        <v>453</v>
      </c>
      <c r="K496" s="81" t="s">
        <v>443</v>
      </c>
      <c r="L496" s="81" t="s">
        <v>454</v>
      </c>
      <c r="M496" s="87" t="str">
        <f t="shared" si="7"/>
        <v>View on Google Map</v>
      </c>
    </row>
    <row r="497" spans="1:13" ht="12.75">
      <c r="A497" s="81">
        <v>452</v>
      </c>
      <c r="B497" s="81" t="s">
        <v>1358</v>
      </c>
      <c r="C497" s="81" t="s">
        <v>443</v>
      </c>
      <c r="D497" s="81">
        <v>68.79496</v>
      </c>
      <c r="E497" s="81">
        <v>-149.04814</v>
      </c>
      <c r="F497" s="81">
        <v>754</v>
      </c>
      <c r="G497" s="81" t="s">
        <v>452</v>
      </c>
      <c r="H497" s="81" t="s">
        <v>443</v>
      </c>
      <c r="I497" s="81" t="s">
        <v>443</v>
      </c>
      <c r="J497" s="81" t="s">
        <v>453</v>
      </c>
      <c r="K497" s="81" t="s">
        <v>443</v>
      </c>
      <c r="L497" s="81" t="s">
        <v>443</v>
      </c>
      <c r="M497" s="87" t="str">
        <f t="shared" si="7"/>
        <v>View on Google Map</v>
      </c>
    </row>
    <row r="498" spans="1:13" ht="12.75">
      <c r="A498" s="81">
        <v>453</v>
      </c>
      <c r="B498" s="81" t="s">
        <v>1359</v>
      </c>
      <c r="C498" s="81" t="s">
        <v>443</v>
      </c>
      <c r="D498" s="81">
        <v>68.81046</v>
      </c>
      <c r="E498" s="81">
        <v>-149.05208</v>
      </c>
      <c r="F498" s="81">
        <v>727</v>
      </c>
      <c r="G498" s="81" t="s">
        <v>452</v>
      </c>
      <c r="H498" s="81" t="s">
        <v>443</v>
      </c>
      <c r="I498" s="81" t="s">
        <v>443</v>
      </c>
      <c r="J498" s="81" t="s">
        <v>453</v>
      </c>
      <c r="K498" s="81" t="s">
        <v>443</v>
      </c>
      <c r="L498" s="81" t="s">
        <v>443</v>
      </c>
      <c r="M498" s="87" t="str">
        <f t="shared" si="7"/>
        <v>View on Google Map</v>
      </c>
    </row>
    <row r="499" spans="1:13" ht="12.75">
      <c r="A499" s="81">
        <v>454</v>
      </c>
      <c r="B499" s="81" t="s">
        <v>1360</v>
      </c>
      <c r="C499" s="81" t="s">
        <v>443</v>
      </c>
      <c r="D499" s="81">
        <v>68.81587</v>
      </c>
      <c r="E499" s="81">
        <v>-149.06174</v>
      </c>
      <c r="F499" s="81">
        <v>715</v>
      </c>
      <c r="G499" s="81" t="s">
        <v>452</v>
      </c>
      <c r="H499" s="81" t="s">
        <v>443</v>
      </c>
      <c r="I499" s="81" t="s">
        <v>443</v>
      </c>
      <c r="J499" s="81" t="s">
        <v>453</v>
      </c>
      <c r="K499" s="81" t="s">
        <v>443</v>
      </c>
      <c r="L499" s="81" t="s">
        <v>443</v>
      </c>
      <c r="M499" s="87" t="str">
        <f t="shared" si="7"/>
        <v>View on Google Map</v>
      </c>
    </row>
    <row r="500" spans="1:13" ht="12.75">
      <c r="A500" s="81">
        <v>455</v>
      </c>
      <c r="B500" s="81" t="s">
        <v>1361</v>
      </c>
      <c r="C500" s="81" t="s">
        <v>443</v>
      </c>
      <c r="D500" s="81">
        <v>68.81052</v>
      </c>
      <c r="E500" s="81">
        <v>-149.06283</v>
      </c>
      <c r="F500" s="81">
        <v>728</v>
      </c>
      <c r="G500" s="81" t="s">
        <v>452</v>
      </c>
      <c r="H500" s="81" t="s">
        <v>443</v>
      </c>
      <c r="I500" s="81" t="s">
        <v>443</v>
      </c>
      <c r="J500" s="81" t="s">
        <v>453</v>
      </c>
      <c r="K500" s="81" t="s">
        <v>443</v>
      </c>
      <c r="L500" s="81" t="s">
        <v>443</v>
      </c>
      <c r="M500" s="87" t="str">
        <f t="shared" si="7"/>
        <v>View on Google Map</v>
      </c>
    </row>
    <row r="501" spans="1:13" ht="12.75">
      <c r="A501" s="81">
        <v>456</v>
      </c>
      <c r="B501" s="81" t="s">
        <v>1362</v>
      </c>
      <c r="C501" s="81" t="s">
        <v>443</v>
      </c>
      <c r="D501" s="81">
        <v>68.81229</v>
      </c>
      <c r="E501" s="81">
        <v>-149.06899</v>
      </c>
      <c r="F501" s="81">
        <v>730</v>
      </c>
      <c r="G501" s="81" t="s">
        <v>452</v>
      </c>
      <c r="H501" s="81" t="s">
        <v>443</v>
      </c>
      <c r="I501" s="81" t="s">
        <v>443</v>
      </c>
      <c r="J501" s="81" t="s">
        <v>453</v>
      </c>
      <c r="K501" s="81" t="s">
        <v>443</v>
      </c>
      <c r="L501" s="81" t="s">
        <v>443</v>
      </c>
      <c r="M501" s="87" t="str">
        <f t="shared" si="7"/>
        <v>View on Google Map</v>
      </c>
    </row>
    <row r="502" spans="1:13" ht="12.75">
      <c r="A502" s="81">
        <v>457</v>
      </c>
      <c r="B502" s="81" t="s">
        <v>1363</v>
      </c>
      <c r="C502" s="81" t="s">
        <v>443</v>
      </c>
      <c r="D502" s="81">
        <v>68.81437</v>
      </c>
      <c r="E502" s="81">
        <v>-149.06775</v>
      </c>
      <c r="F502" s="81">
        <v>724</v>
      </c>
      <c r="G502" s="81" t="s">
        <v>452</v>
      </c>
      <c r="H502" s="81" t="s">
        <v>443</v>
      </c>
      <c r="I502" s="81" t="s">
        <v>443</v>
      </c>
      <c r="J502" s="81" t="s">
        <v>453</v>
      </c>
      <c r="K502" s="81" t="s">
        <v>443</v>
      </c>
      <c r="L502" s="81" t="s">
        <v>443</v>
      </c>
      <c r="M502" s="87" t="str">
        <f t="shared" si="7"/>
        <v>View on Google Map</v>
      </c>
    </row>
    <row r="503" spans="1:13" ht="12.75">
      <c r="A503" s="81">
        <v>38</v>
      </c>
      <c r="B503" s="81" t="s">
        <v>1364</v>
      </c>
      <c r="C503" s="81" t="s">
        <v>443</v>
      </c>
      <c r="D503" s="81">
        <v>69.0119</v>
      </c>
      <c r="E503" s="81">
        <v>-150.3</v>
      </c>
      <c r="F503" s="81">
        <v>321</v>
      </c>
      <c r="G503" s="81" t="s">
        <v>460</v>
      </c>
      <c r="H503" s="81" t="s">
        <v>1365</v>
      </c>
      <c r="I503" s="81" t="s">
        <v>1366</v>
      </c>
      <c r="J503" s="81" t="s">
        <v>496</v>
      </c>
      <c r="K503" s="81" t="s">
        <v>443</v>
      </c>
      <c r="L503" s="81" t="s">
        <v>449</v>
      </c>
      <c r="M503" s="87" t="str">
        <f t="shared" si="7"/>
        <v>View on Google Map</v>
      </c>
    </row>
    <row r="504" spans="1:13" ht="12.75">
      <c r="A504" s="81">
        <v>1211</v>
      </c>
      <c r="B504" s="81" t="s">
        <v>1367</v>
      </c>
      <c r="C504" s="81" t="s">
        <v>619</v>
      </c>
      <c r="D504" s="81">
        <v>68.9967</v>
      </c>
      <c r="E504" s="81">
        <v>-150.28142</v>
      </c>
      <c r="F504" s="81" t="s">
        <v>443</v>
      </c>
      <c r="G504" s="81" t="s">
        <v>444</v>
      </c>
      <c r="H504" s="81" t="s">
        <v>443</v>
      </c>
      <c r="I504" s="81" t="s">
        <v>443</v>
      </c>
      <c r="J504" s="81" t="s">
        <v>448</v>
      </c>
      <c r="K504" s="81" t="s">
        <v>443</v>
      </c>
      <c r="L504" s="81" t="s">
        <v>449</v>
      </c>
      <c r="M504" s="87" t="str">
        <f t="shared" si="7"/>
        <v>View on Google Map</v>
      </c>
    </row>
    <row r="505" spans="1:13" ht="12.75">
      <c r="A505" s="81">
        <v>1210</v>
      </c>
      <c r="B505" s="81" t="s">
        <v>1368</v>
      </c>
      <c r="C505" s="81" t="s">
        <v>619</v>
      </c>
      <c r="D505" s="81">
        <v>68.9967</v>
      </c>
      <c r="E505" s="81">
        <v>-150.28142</v>
      </c>
      <c r="F505" s="81" t="s">
        <v>443</v>
      </c>
      <c r="G505" s="81" t="s">
        <v>444</v>
      </c>
      <c r="H505" s="81" t="s">
        <v>443</v>
      </c>
      <c r="I505" s="81" t="s">
        <v>443</v>
      </c>
      <c r="J505" s="81" t="s">
        <v>448</v>
      </c>
      <c r="K505" s="81" t="s">
        <v>443</v>
      </c>
      <c r="L505" s="81" t="s">
        <v>449</v>
      </c>
      <c r="M505" s="87" t="str">
        <f t="shared" si="7"/>
        <v>View on Google Map</v>
      </c>
    </row>
    <row r="506" spans="1:13" ht="12.75">
      <c r="A506" s="81">
        <v>39</v>
      </c>
      <c r="B506" s="81" t="s">
        <v>1369</v>
      </c>
      <c r="C506" s="81" t="s">
        <v>443</v>
      </c>
      <c r="D506" s="81">
        <v>68.9946</v>
      </c>
      <c r="E506" s="81">
        <v>-150.307</v>
      </c>
      <c r="F506" s="81">
        <v>307</v>
      </c>
      <c r="G506" s="81" t="s">
        <v>460</v>
      </c>
      <c r="H506" s="81" t="s">
        <v>1370</v>
      </c>
      <c r="I506" s="81" t="s">
        <v>443</v>
      </c>
      <c r="J506" s="81" t="s">
        <v>496</v>
      </c>
      <c r="K506" s="81" t="s">
        <v>443</v>
      </c>
      <c r="L506" s="81" t="s">
        <v>449</v>
      </c>
      <c r="M506" s="87" t="str">
        <f t="shared" si="7"/>
        <v>View on Google Map</v>
      </c>
    </row>
    <row r="507" spans="1:13" ht="12.75">
      <c r="A507" s="81">
        <v>46</v>
      </c>
      <c r="B507" s="81" t="s">
        <v>1371</v>
      </c>
      <c r="C507" s="81" t="s">
        <v>443</v>
      </c>
      <c r="D507" s="81">
        <v>68.891069</v>
      </c>
      <c r="E507" s="81">
        <v>-150.585019</v>
      </c>
      <c r="F507" s="81" t="s">
        <v>443</v>
      </c>
      <c r="G507" s="81" t="s">
        <v>460</v>
      </c>
      <c r="H507" s="81" t="s">
        <v>443</v>
      </c>
      <c r="I507" s="81" t="s">
        <v>443</v>
      </c>
      <c r="J507" s="81" t="s">
        <v>1291</v>
      </c>
      <c r="K507" s="81" t="s">
        <v>443</v>
      </c>
      <c r="L507" s="81" t="s">
        <v>449</v>
      </c>
      <c r="M507" s="87" t="str">
        <f t="shared" si="7"/>
        <v>View on Google Map</v>
      </c>
    </row>
    <row r="508" spans="1:13" ht="12.75">
      <c r="A508" s="81">
        <v>47</v>
      </c>
      <c r="B508" s="81" t="s">
        <v>1372</v>
      </c>
      <c r="C508" s="81" t="s">
        <v>443</v>
      </c>
      <c r="D508" s="81">
        <v>68.967</v>
      </c>
      <c r="E508" s="81">
        <v>-150.56673</v>
      </c>
      <c r="F508" s="81" t="s">
        <v>443</v>
      </c>
      <c r="G508" s="81" t="s">
        <v>460</v>
      </c>
      <c r="H508" s="81" t="s">
        <v>443</v>
      </c>
      <c r="I508" s="81" t="s">
        <v>443</v>
      </c>
      <c r="J508" s="81" t="s">
        <v>1291</v>
      </c>
      <c r="K508" s="81" t="s">
        <v>443</v>
      </c>
      <c r="L508" s="81" t="s">
        <v>449</v>
      </c>
      <c r="M508" s="87" t="str">
        <f t="shared" si="7"/>
        <v>View on Google Map</v>
      </c>
    </row>
    <row r="509" spans="1:13" ht="12.75">
      <c r="A509" s="81">
        <v>100</v>
      </c>
      <c r="B509" s="81" t="s">
        <v>1373</v>
      </c>
      <c r="C509" s="81" t="s">
        <v>1374</v>
      </c>
      <c r="D509" s="81">
        <v>68.629961</v>
      </c>
      <c r="E509" s="81">
        <v>-149.612633</v>
      </c>
      <c r="F509" s="81">
        <v>719</v>
      </c>
      <c r="G509" s="81" t="s">
        <v>452</v>
      </c>
      <c r="H509" s="81" t="s">
        <v>1375</v>
      </c>
      <c r="I509" s="81" t="s">
        <v>1376</v>
      </c>
      <c r="J509" s="81" t="s">
        <v>461</v>
      </c>
      <c r="K509" s="81" t="s">
        <v>443</v>
      </c>
      <c r="L509" s="81" t="s">
        <v>443</v>
      </c>
      <c r="M509" s="87" t="str">
        <f t="shared" si="7"/>
        <v>View on Google Map</v>
      </c>
    </row>
    <row r="510" spans="1:13" ht="12.75">
      <c r="A510" s="81">
        <v>523</v>
      </c>
      <c r="B510" s="81" t="s">
        <v>1377</v>
      </c>
      <c r="C510" s="81" t="s">
        <v>1378</v>
      </c>
      <c r="D510" s="81">
        <v>68.626672</v>
      </c>
      <c r="E510" s="81">
        <v>-149.597844</v>
      </c>
      <c r="F510" s="81">
        <v>719</v>
      </c>
      <c r="G510" s="81" t="s">
        <v>452</v>
      </c>
      <c r="H510" s="81" t="s">
        <v>443</v>
      </c>
      <c r="I510" s="81" t="s">
        <v>443</v>
      </c>
      <c r="J510" s="81" t="s">
        <v>453</v>
      </c>
      <c r="K510" s="81" t="s">
        <v>443</v>
      </c>
      <c r="L510" s="81" t="s">
        <v>1379</v>
      </c>
      <c r="M510" s="87" t="str">
        <f t="shared" si="7"/>
        <v>View on Google Map</v>
      </c>
    </row>
    <row r="511" spans="1:13" ht="12.75">
      <c r="A511" s="81">
        <v>524</v>
      </c>
      <c r="B511" s="81" t="s">
        <v>1380</v>
      </c>
      <c r="C511" s="81" t="s">
        <v>1378</v>
      </c>
      <c r="D511" s="81">
        <v>68.632586</v>
      </c>
      <c r="E511" s="81">
        <v>-149.600895</v>
      </c>
      <c r="F511" s="81">
        <v>719</v>
      </c>
      <c r="G511" s="81" t="s">
        <v>452</v>
      </c>
      <c r="H511" s="81" t="s">
        <v>443</v>
      </c>
      <c r="I511" s="81" t="s">
        <v>443</v>
      </c>
      <c r="J511" s="81" t="s">
        <v>453</v>
      </c>
      <c r="K511" s="81" t="s">
        <v>443</v>
      </c>
      <c r="L511" s="81" t="s">
        <v>1379</v>
      </c>
      <c r="M511" s="87" t="str">
        <f t="shared" si="7"/>
        <v>View on Google Map</v>
      </c>
    </row>
    <row r="512" spans="1:13" ht="12.75">
      <c r="A512" s="81">
        <v>525</v>
      </c>
      <c r="B512" s="81" t="s">
        <v>1381</v>
      </c>
      <c r="C512" s="81" t="s">
        <v>1378</v>
      </c>
      <c r="D512" s="81">
        <v>68.63639</v>
      </c>
      <c r="E512" s="81">
        <v>-149.594774</v>
      </c>
      <c r="F512" s="81">
        <v>719</v>
      </c>
      <c r="G512" s="81" t="s">
        <v>452</v>
      </c>
      <c r="H512" s="81" t="s">
        <v>443</v>
      </c>
      <c r="I512" s="81" t="s">
        <v>443</v>
      </c>
      <c r="J512" s="81" t="s">
        <v>453</v>
      </c>
      <c r="K512" s="81" t="s">
        <v>443</v>
      </c>
      <c r="L512" s="81" t="s">
        <v>1379</v>
      </c>
      <c r="M512" s="87" t="str">
        <f t="shared" si="7"/>
        <v>View on Google Map</v>
      </c>
    </row>
    <row r="513" spans="1:13" ht="12.75">
      <c r="A513" s="81">
        <v>13</v>
      </c>
      <c r="B513" s="81" t="s">
        <v>1382</v>
      </c>
      <c r="C513" s="81" t="s">
        <v>443</v>
      </c>
      <c r="D513" s="81">
        <v>68.6256</v>
      </c>
      <c r="E513" s="81">
        <v>-149.59605</v>
      </c>
      <c r="F513" s="81">
        <v>719</v>
      </c>
      <c r="G513" s="81" t="s">
        <v>460</v>
      </c>
      <c r="H513" s="81" t="s">
        <v>1383</v>
      </c>
      <c r="I513" s="81" t="s">
        <v>1384</v>
      </c>
      <c r="J513" s="81" t="s">
        <v>461</v>
      </c>
      <c r="K513" s="81">
        <v>190</v>
      </c>
      <c r="L513" s="81" t="s">
        <v>816</v>
      </c>
      <c r="M513" s="87" t="str">
        <f t="shared" si="7"/>
        <v>View on Google Map</v>
      </c>
    </row>
    <row r="514" spans="1:13" ht="12.75">
      <c r="A514" s="81">
        <v>522</v>
      </c>
      <c r="B514" s="81" t="s">
        <v>1385</v>
      </c>
      <c r="C514" s="81" t="s">
        <v>1378</v>
      </c>
      <c r="D514" s="81">
        <v>68.625966</v>
      </c>
      <c r="E514" s="81">
        <v>-149.599022</v>
      </c>
      <c r="F514" s="81">
        <v>719</v>
      </c>
      <c r="G514" s="81" t="s">
        <v>452</v>
      </c>
      <c r="H514" s="81" t="s">
        <v>443</v>
      </c>
      <c r="I514" s="81" t="s">
        <v>443</v>
      </c>
      <c r="J514" s="81" t="s">
        <v>453</v>
      </c>
      <c r="K514" s="81" t="s">
        <v>443</v>
      </c>
      <c r="L514" s="81" t="s">
        <v>1379</v>
      </c>
      <c r="M514" s="87" t="str">
        <f t="shared" si="7"/>
        <v>View on Google Map</v>
      </c>
    </row>
    <row r="515" spans="1:13" ht="12.75">
      <c r="A515" s="81">
        <v>101</v>
      </c>
      <c r="B515" s="81" t="s">
        <v>1386</v>
      </c>
      <c r="C515" s="81" t="s">
        <v>1387</v>
      </c>
      <c r="D515" s="81" t="s">
        <v>443</v>
      </c>
      <c r="E515" s="81" t="s">
        <v>443</v>
      </c>
      <c r="F515" s="81">
        <v>719</v>
      </c>
      <c r="G515" s="81" t="s">
        <v>452</v>
      </c>
      <c r="H515" s="81" t="s">
        <v>443</v>
      </c>
      <c r="I515" s="81" t="s">
        <v>443</v>
      </c>
      <c r="J515" s="81" t="s">
        <v>461</v>
      </c>
      <c r="K515" s="81" t="s">
        <v>443</v>
      </c>
      <c r="L515" s="81" t="s">
        <v>443</v>
      </c>
      <c r="M515" s="87" t="str">
        <f aca="true" t="shared" si="8" ref="M515:M576">HYPERLINK("http://maps.google.com/maps?q="&amp;D515&amp;","&amp;E515,"View on Google Map")</f>
        <v>View on Google Map</v>
      </c>
    </row>
    <row r="516" spans="1:13" ht="12.75">
      <c r="A516" s="81">
        <v>102</v>
      </c>
      <c r="B516" s="81" t="s">
        <v>1388</v>
      </c>
      <c r="C516" s="81" t="s">
        <v>1389</v>
      </c>
      <c r="D516" s="81">
        <v>68.638624</v>
      </c>
      <c r="E516" s="81">
        <v>-149.610737</v>
      </c>
      <c r="F516" s="81">
        <v>719</v>
      </c>
      <c r="G516" s="81" t="s">
        <v>452</v>
      </c>
      <c r="H516" s="81" t="s">
        <v>1390</v>
      </c>
      <c r="I516" s="81" t="s">
        <v>1391</v>
      </c>
      <c r="J516" s="81" t="s">
        <v>461</v>
      </c>
      <c r="K516" s="81" t="s">
        <v>443</v>
      </c>
      <c r="L516" s="81" t="s">
        <v>443</v>
      </c>
      <c r="M516" s="87" t="str">
        <f t="shared" si="8"/>
        <v>View on Google Map</v>
      </c>
    </row>
    <row r="517" spans="1:13" ht="12.75">
      <c r="A517" s="81">
        <v>526</v>
      </c>
      <c r="B517" s="81" t="s">
        <v>1392</v>
      </c>
      <c r="C517" s="81" t="s">
        <v>1378</v>
      </c>
      <c r="D517" s="81">
        <v>68.633232</v>
      </c>
      <c r="E517" s="81">
        <v>-149.61149</v>
      </c>
      <c r="F517" s="81">
        <v>719</v>
      </c>
      <c r="G517" s="81" t="s">
        <v>452</v>
      </c>
      <c r="H517" s="81" t="s">
        <v>443</v>
      </c>
      <c r="I517" s="81" t="s">
        <v>443</v>
      </c>
      <c r="J517" s="81" t="s">
        <v>453</v>
      </c>
      <c r="K517" s="81" t="s">
        <v>443</v>
      </c>
      <c r="L517" s="81" t="s">
        <v>1379</v>
      </c>
      <c r="M517" s="87" t="str">
        <f t="shared" si="8"/>
        <v>View on Google Map</v>
      </c>
    </row>
    <row r="518" spans="1:13" ht="12.75">
      <c r="A518" s="81">
        <v>14</v>
      </c>
      <c r="B518" s="81" t="s">
        <v>1393</v>
      </c>
      <c r="C518" s="81" t="s">
        <v>443</v>
      </c>
      <c r="D518" s="81" t="s">
        <v>443</v>
      </c>
      <c r="E518" s="81" t="s">
        <v>443</v>
      </c>
      <c r="F518" s="81">
        <v>719</v>
      </c>
      <c r="G518" s="81" t="s">
        <v>460</v>
      </c>
      <c r="H518" s="81" t="s">
        <v>1394</v>
      </c>
      <c r="I518" s="81" t="s">
        <v>443</v>
      </c>
      <c r="J518" s="81" t="s">
        <v>461</v>
      </c>
      <c r="K518" s="81" t="s">
        <v>443</v>
      </c>
      <c r="L518" s="81" t="s">
        <v>443</v>
      </c>
      <c r="M518" s="87" t="str">
        <f t="shared" si="8"/>
        <v>View on Google Map</v>
      </c>
    </row>
    <row r="519" spans="1:13" ht="12.75">
      <c r="A519" s="81">
        <v>527</v>
      </c>
      <c r="B519" s="81" t="s">
        <v>1395</v>
      </c>
      <c r="C519" s="81" t="s">
        <v>1378</v>
      </c>
      <c r="D519" s="81">
        <v>68.639895</v>
      </c>
      <c r="E519" s="81">
        <v>-149.596106</v>
      </c>
      <c r="F519" s="81">
        <v>719</v>
      </c>
      <c r="G519" s="81" t="s">
        <v>452</v>
      </c>
      <c r="H519" s="81" t="s">
        <v>443</v>
      </c>
      <c r="I519" s="81" t="s">
        <v>443</v>
      </c>
      <c r="J519" s="81" t="s">
        <v>453</v>
      </c>
      <c r="K519" s="81" t="s">
        <v>443</v>
      </c>
      <c r="L519" s="81" t="s">
        <v>1379</v>
      </c>
      <c r="M519" s="87" t="str">
        <f t="shared" si="8"/>
        <v>View on Google Map</v>
      </c>
    </row>
    <row r="520" spans="1:13" ht="12.75">
      <c r="A520" s="81">
        <v>9</v>
      </c>
      <c r="B520" s="81" t="s">
        <v>1396</v>
      </c>
      <c r="C520" s="81" t="s">
        <v>443</v>
      </c>
      <c r="D520" s="81" t="s">
        <v>443</v>
      </c>
      <c r="E520" s="81" t="s">
        <v>443</v>
      </c>
      <c r="F520" s="81">
        <v>823</v>
      </c>
      <c r="G520" s="81" t="s">
        <v>460</v>
      </c>
      <c r="H520" s="81" t="s">
        <v>443</v>
      </c>
      <c r="I520" s="81" t="s">
        <v>443</v>
      </c>
      <c r="J520" s="81" t="s">
        <v>461</v>
      </c>
      <c r="K520" s="81" t="s">
        <v>443</v>
      </c>
      <c r="L520" s="81" t="s">
        <v>443</v>
      </c>
      <c r="M520" s="87" t="str">
        <f t="shared" si="8"/>
        <v>View on Google Map</v>
      </c>
    </row>
    <row r="521" spans="1:13" ht="12.75">
      <c r="A521" s="81">
        <v>22</v>
      </c>
      <c r="B521" s="81" t="s">
        <v>1397</v>
      </c>
      <c r="C521" s="81" t="s">
        <v>443</v>
      </c>
      <c r="D521" s="81" t="s">
        <v>443</v>
      </c>
      <c r="E521" s="81" t="s">
        <v>443</v>
      </c>
      <c r="F521" s="81" t="s">
        <v>443</v>
      </c>
      <c r="G521" s="81" t="s">
        <v>460</v>
      </c>
      <c r="H521" s="81" t="s">
        <v>1398</v>
      </c>
      <c r="I521" s="81" t="s">
        <v>443</v>
      </c>
      <c r="J521" s="81" t="s">
        <v>461</v>
      </c>
      <c r="K521" s="81" t="s">
        <v>443</v>
      </c>
      <c r="L521" s="81" t="s">
        <v>443</v>
      </c>
      <c r="M521" s="87" t="str">
        <f t="shared" si="8"/>
        <v>View on Google Map</v>
      </c>
    </row>
    <row r="522" spans="1:13" ht="12.75">
      <c r="A522" s="81">
        <v>528</v>
      </c>
      <c r="B522" s="81" t="s">
        <v>1399</v>
      </c>
      <c r="C522" s="81" t="s">
        <v>1378</v>
      </c>
      <c r="D522" s="81">
        <v>68.634241</v>
      </c>
      <c r="E522" s="81">
        <v>-149.602759</v>
      </c>
      <c r="F522" s="81">
        <v>719</v>
      </c>
      <c r="G522" s="81" t="s">
        <v>452</v>
      </c>
      <c r="H522" s="81" t="s">
        <v>443</v>
      </c>
      <c r="I522" s="81" t="s">
        <v>443</v>
      </c>
      <c r="J522" s="81" t="s">
        <v>453</v>
      </c>
      <c r="K522" s="81" t="s">
        <v>443</v>
      </c>
      <c r="L522" s="81" t="s">
        <v>1379</v>
      </c>
      <c r="M522" s="87" t="str">
        <f t="shared" si="8"/>
        <v>View on Google Map</v>
      </c>
    </row>
    <row r="523" spans="1:13" ht="12.75">
      <c r="A523" s="81">
        <v>521</v>
      </c>
      <c r="B523" s="81" t="s">
        <v>1400</v>
      </c>
      <c r="C523" s="81" t="s">
        <v>1378</v>
      </c>
      <c r="D523" s="81">
        <v>68.628656</v>
      </c>
      <c r="E523" s="81">
        <v>-149.599606</v>
      </c>
      <c r="F523" s="81">
        <v>719</v>
      </c>
      <c r="G523" s="81" t="s">
        <v>452</v>
      </c>
      <c r="H523" s="81" t="s">
        <v>443</v>
      </c>
      <c r="I523" s="81" t="s">
        <v>443</v>
      </c>
      <c r="J523" s="81" t="s">
        <v>453</v>
      </c>
      <c r="K523" s="81" t="s">
        <v>443</v>
      </c>
      <c r="L523" s="81" t="s">
        <v>1379</v>
      </c>
      <c r="M523" s="87" t="str">
        <f t="shared" si="8"/>
        <v>View on Google Map</v>
      </c>
    </row>
    <row r="524" spans="1:13" ht="12.75">
      <c r="A524" s="81">
        <v>520</v>
      </c>
      <c r="B524" s="81" t="s">
        <v>1401</v>
      </c>
      <c r="C524" s="81" t="s">
        <v>1378</v>
      </c>
      <c r="D524" s="81">
        <v>68.633064</v>
      </c>
      <c r="E524" s="81">
        <v>-149.62827</v>
      </c>
      <c r="F524" s="81">
        <v>719</v>
      </c>
      <c r="G524" s="81" t="s">
        <v>452</v>
      </c>
      <c r="H524" s="81" t="s">
        <v>443</v>
      </c>
      <c r="I524" s="81" t="s">
        <v>443</v>
      </c>
      <c r="J524" s="81" t="s">
        <v>453</v>
      </c>
      <c r="K524" s="81" t="s">
        <v>443</v>
      </c>
      <c r="L524" s="81" t="s">
        <v>1379</v>
      </c>
      <c r="M524" s="87" t="str">
        <f t="shared" si="8"/>
        <v>View on Google Map</v>
      </c>
    </row>
    <row r="525" spans="1:13" ht="12.75">
      <c r="A525" s="81">
        <v>901</v>
      </c>
      <c r="B525" s="81" t="s">
        <v>1402</v>
      </c>
      <c r="C525" s="81" t="s">
        <v>1403</v>
      </c>
      <c r="D525" s="81" t="s">
        <v>443</v>
      </c>
      <c r="E525" s="81" t="s">
        <v>443</v>
      </c>
      <c r="F525" s="81" t="s">
        <v>443</v>
      </c>
      <c r="G525" s="81" t="s">
        <v>443</v>
      </c>
      <c r="H525" s="81" t="s">
        <v>1404</v>
      </c>
      <c r="I525" s="81" t="s">
        <v>443</v>
      </c>
      <c r="J525" s="81" t="s">
        <v>443</v>
      </c>
      <c r="K525" s="81" t="s">
        <v>443</v>
      </c>
      <c r="L525" s="81" t="s">
        <v>443</v>
      </c>
      <c r="M525" s="87" t="str">
        <f t="shared" si="8"/>
        <v>View on Google Map</v>
      </c>
    </row>
    <row r="526" spans="1:13" ht="12.75">
      <c r="A526" s="81">
        <v>902</v>
      </c>
      <c r="B526" s="81" t="s">
        <v>1405</v>
      </c>
      <c r="C526" s="81" t="s">
        <v>1403</v>
      </c>
      <c r="D526" s="81" t="s">
        <v>443</v>
      </c>
      <c r="E526" s="81" t="s">
        <v>443</v>
      </c>
      <c r="F526" s="81">
        <v>757</v>
      </c>
      <c r="G526" s="81" t="s">
        <v>444</v>
      </c>
      <c r="H526" s="81" t="s">
        <v>1406</v>
      </c>
      <c r="I526" s="81" t="s">
        <v>443</v>
      </c>
      <c r="J526" s="81" t="s">
        <v>461</v>
      </c>
      <c r="K526" s="81" t="s">
        <v>443</v>
      </c>
      <c r="L526" s="81" t="s">
        <v>443</v>
      </c>
      <c r="M526" s="87" t="str">
        <f t="shared" si="8"/>
        <v>View on Google Map</v>
      </c>
    </row>
    <row r="527" spans="1:13" ht="12.75">
      <c r="A527" s="81">
        <v>903</v>
      </c>
      <c r="B527" s="81" t="s">
        <v>1407</v>
      </c>
      <c r="C527" s="81" t="s">
        <v>1403</v>
      </c>
      <c r="D527" s="81" t="s">
        <v>443</v>
      </c>
      <c r="E527" s="81" t="s">
        <v>443</v>
      </c>
      <c r="F527" s="81">
        <v>770</v>
      </c>
      <c r="G527" s="81" t="s">
        <v>444</v>
      </c>
      <c r="H527" s="81" t="s">
        <v>1408</v>
      </c>
      <c r="I527" s="81" t="s">
        <v>443</v>
      </c>
      <c r="J527" s="81" t="s">
        <v>461</v>
      </c>
      <c r="K527" s="81" t="s">
        <v>443</v>
      </c>
      <c r="L527" s="81" t="s">
        <v>443</v>
      </c>
      <c r="M527" s="87" t="str">
        <f t="shared" si="8"/>
        <v>View on Google Map</v>
      </c>
    </row>
    <row r="528" spans="1:13" ht="12.75">
      <c r="A528" s="81">
        <v>904</v>
      </c>
      <c r="B528" s="81" t="s">
        <v>1409</v>
      </c>
      <c r="C528" s="81" t="s">
        <v>1403</v>
      </c>
      <c r="D528" s="81" t="s">
        <v>443</v>
      </c>
      <c r="E528" s="81" t="s">
        <v>443</v>
      </c>
      <c r="F528" s="81">
        <v>770</v>
      </c>
      <c r="G528" s="81" t="s">
        <v>444</v>
      </c>
      <c r="H528" s="81" t="s">
        <v>1410</v>
      </c>
      <c r="I528" s="81" t="s">
        <v>443</v>
      </c>
      <c r="J528" s="81" t="s">
        <v>461</v>
      </c>
      <c r="K528" s="81" t="s">
        <v>443</v>
      </c>
      <c r="L528" s="81" t="s">
        <v>443</v>
      </c>
      <c r="M528" s="87" t="str">
        <f t="shared" si="8"/>
        <v>View on Google Map</v>
      </c>
    </row>
    <row r="529" spans="1:13" ht="12.75">
      <c r="A529" s="81">
        <v>905</v>
      </c>
      <c r="B529" s="81" t="s">
        <v>1411</v>
      </c>
      <c r="C529" s="81" t="s">
        <v>1403</v>
      </c>
      <c r="D529" s="81" t="s">
        <v>443</v>
      </c>
      <c r="E529" s="81" t="s">
        <v>443</v>
      </c>
      <c r="F529" s="81">
        <v>769</v>
      </c>
      <c r="G529" s="81" t="s">
        <v>444</v>
      </c>
      <c r="H529" s="81" t="s">
        <v>1412</v>
      </c>
      <c r="I529" s="81" t="s">
        <v>443</v>
      </c>
      <c r="J529" s="81" t="s">
        <v>461</v>
      </c>
      <c r="K529" s="81" t="s">
        <v>443</v>
      </c>
      <c r="L529" s="81" t="s">
        <v>443</v>
      </c>
      <c r="M529" s="87" t="str">
        <f t="shared" si="8"/>
        <v>View on Google Map</v>
      </c>
    </row>
    <row r="530" spans="1:13" ht="12.75">
      <c r="A530" s="81">
        <v>906</v>
      </c>
      <c r="B530" s="81" t="s">
        <v>1413</v>
      </c>
      <c r="C530" s="81" t="s">
        <v>1403</v>
      </c>
      <c r="D530" s="81" t="s">
        <v>443</v>
      </c>
      <c r="E530" s="81" t="s">
        <v>443</v>
      </c>
      <c r="F530" s="81">
        <v>769</v>
      </c>
      <c r="G530" s="81" t="s">
        <v>444</v>
      </c>
      <c r="H530" s="81" t="s">
        <v>1414</v>
      </c>
      <c r="I530" s="81" t="s">
        <v>443</v>
      </c>
      <c r="J530" s="81" t="s">
        <v>461</v>
      </c>
      <c r="K530" s="81" t="s">
        <v>443</v>
      </c>
      <c r="L530" s="81" t="s">
        <v>443</v>
      </c>
      <c r="M530" s="87" t="str">
        <f t="shared" si="8"/>
        <v>View on Google Map</v>
      </c>
    </row>
    <row r="531" spans="1:13" ht="12.75">
      <c r="A531" s="81">
        <v>907</v>
      </c>
      <c r="B531" s="81" t="s">
        <v>1415</v>
      </c>
      <c r="C531" s="81" t="s">
        <v>1403</v>
      </c>
      <c r="D531" s="81" t="s">
        <v>443</v>
      </c>
      <c r="E531" s="81" t="s">
        <v>443</v>
      </c>
      <c r="F531" s="81">
        <v>770</v>
      </c>
      <c r="G531" s="81" t="s">
        <v>444</v>
      </c>
      <c r="H531" s="81" t="s">
        <v>1416</v>
      </c>
      <c r="I531" s="81" t="s">
        <v>443</v>
      </c>
      <c r="J531" s="81" t="s">
        <v>461</v>
      </c>
      <c r="K531" s="81" t="s">
        <v>443</v>
      </c>
      <c r="L531" s="81" t="s">
        <v>443</v>
      </c>
      <c r="M531" s="87" t="str">
        <f t="shared" si="8"/>
        <v>View on Google Map</v>
      </c>
    </row>
    <row r="532" spans="1:13" ht="12.75">
      <c r="A532" s="81">
        <v>908</v>
      </c>
      <c r="B532" s="81" t="s">
        <v>1417</v>
      </c>
      <c r="C532" s="81" t="s">
        <v>1403</v>
      </c>
      <c r="D532" s="81" t="s">
        <v>443</v>
      </c>
      <c r="E532" s="81" t="s">
        <v>443</v>
      </c>
      <c r="F532" s="81">
        <v>770</v>
      </c>
      <c r="G532" s="81" t="s">
        <v>444</v>
      </c>
      <c r="H532" s="81" t="s">
        <v>1418</v>
      </c>
      <c r="I532" s="81" t="s">
        <v>443</v>
      </c>
      <c r="J532" s="81" t="s">
        <v>461</v>
      </c>
      <c r="K532" s="81" t="s">
        <v>443</v>
      </c>
      <c r="L532" s="81" t="s">
        <v>443</v>
      </c>
      <c r="M532" s="87" t="str">
        <f t="shared" si="8"/>
        <v>View on Google Map</v>
      </c>
    </row>
    <row r="533" spans="1:13" ht="12.75">
      <c r="A533" s="81">
        <v>909</v>
      </c>
      <c r="B533" s="81" t="s">
        <v>1419</v>
      </c>
      <c r="C533" s="81" t="s">
        <v>1403</v>
      </c>
      <c r="D533" s="81" t="s">
        <v>443</v>
      </c>
      <c r="E533" s="81" t="s">
        <v>443</v>
      </c>
      <c r="F533" s="81">
        <v>764</v>
      </c>
      <c r="G533" s="81" t="s">
        <v>444</v>
      </c>
      <c r="H533" s="81" t="s">
        <v>1420</v>
      </c>
      <c r="I533" s="81" t="s">
        <v>443</v>
      </c>
      <c r="J533" s="81" t="s">
        <v>461</v>
      </c>
      <c r="K533" s="81" t="s">
        <v>443</v>
      </c>
      <c r="L533" s="81" t="s">
        <v>443</v>
      </c>
      <c r="M533" s="87" t="str">
        <f t="shared" si="8"/>
        <v>View on Google Map</v>
      </c>
    </row>
    <row r="534" spans="1:13" ht="12.75">
      <c r="A534" s="81">
        <v>910</v>
      </c>
      <c r="B534" s="81" t="s">
        <v>1421</v>
      </c>
      <c r="C534" s="81" t="s">
        <v>1403</v>
      </c>
      <c r="D534" s="81" t="s">
        <v>443</v>
      </c>
      <c r="E534" s="81" t="s">
        <v>443</v>
      </c>
      <c r="F534" s="81">
        <v>764</v>
      </c>
      <c r="G534" s="81" t="s">
        <v>444</v>
      </c>
      <c r="H534" s="81" t="s">
        <v>1422</v>
      </c>
      <c r="I534" s="81" t="s">
        <v>443</v>
      </c>
      <c r="J534" s="81" t="s">
        <v>461</v>
      </c>
      <c r="K534" s="81" t="s">
        <v>443</v>
      </c>
      <c r="L534" s="81" t="s">
        <v>443</v>
      </c>
      <c r="M534" s="87" t="str">
        <f t="shared" si="8"/>
        <v>View on Google Map</v>
      </c>
    </row>
    <row r="535" spans="1:13" ht="12.75">
      <c r="A535" s="81">
        <v>911</v>
      </c>
      <c r="B535" s="81" t="s">
        <v>1423</v>
      </c>
      <c r="C535" s="81" t="s">
        <v>1403</v>
      </c>
      <c r="D535" s="81" t="s">
        <v>443</v>
      </c>
      <c r="E535" s="81" t="s">
        <v>443</v>
      </c>
      <c r="F535" s="81">
        <v>760</v>
      </c>
      <c r="G535" s="81" t="s">
        <v>444</v>
      </c>
      <c r="H535" s="81" t="s">
        <v>1424</v>
      </c>
      <c r="I535" s="81" t="s">
        <v>443</v>
      </c>
      <c r="J535" s="81" t="s">
        <v>461</v>
      </c>
      <c r="K535" s="81" t="s">
        <v>443</v>
      </c>
      <c r="L535" s="81" t="s">
        <v>443</v>
      </c>
      <c r="M535" s="87" t="str">
        <f t="shared" si="8"/>
        <v>View on Google Map</v>
      </c>
    </row>
    <row r="536" spans="1:13" ht="12.75">
      <c r="A536" s="81">
        <v>912</v>
      </c>
      <c r="B536" s="81" t="s">
        <v>1425</v>
      </c>
      <c r="C536" s="81" t="s">
        <v>1403</v>
      </c>
      <c r="D536" s="81" t="s">
        <v>443</v>
      </c>
      <c r="E536" s="81" t="s">
        <v>443</v>
      </c>
      <c r="F536" s="81">
        <v>760</v>
      </c>
      <c r="G536" s="81" t="s">
        <v>444</v>
      </c>
      <c r="H536" s="81" t="s">
        <v>1426</v>
      </c>
      <c r="I536" s="81" t="s">
        <v>443</v>
      </c>
      <c r="J536" s="81" t="s">
        <v>461</v>
      </c>
      <c r="K536" s="81" t="s">
        <v>443</v>
      </c>
      <c r="L536" s="81" t="s">
        <v>443</v>
      </c>
      <c r="M536" s="87" t="str">
        <f t="shared" si="8"/>
        <v>View on Google Map</v>
      </c>
    </row>
    <row r="537" spans="1:13" ht="12.75">
      <c r="A537" s="81">
        <v>913</v>
      </c>
      <c r="B537" s="81" t="s">
        <v>1427</v>
      </c>
      <c r="C537" s="81" t="s">
        <v>1403</v>
      </c>
      <c r="D537" s="81" t="s">
        <v>443</v>
      </c>
      <c r="E537" s="81" t="s">
        <v>443</v>
      </c>
      <c r="F537" s="81">
        <v>759</v>
      </c>
      <c r="G537" s="81" t="s">
        <v>444</v>
      </c>
      <c r="H537" s="81" t="s">
        <v>1428</v>
      </c>
      <c r="I537" s="81" t="s">
        <v>443</v>
      </c>
      <c r="J537" s="81" t="s">
        <v>461</v>
      </c>
      <c r="K537" s="81" t="s">
        <v>443</v>
      </c>
      <c r="L537" s="81" t="s">
        <v>443</v>
      </c>
      <c r="M537" s="87" t="str">
        <f t="shared" si="8"/>
        <v>View on Google Map</v>
      </c>
    </row>
    <row r="538" spans="1:13" ht="12.75">
      <c r="A538" s="81">
        <v>914</v>
      </c>
      <c r="B538" s="81" t="s">
        <v>1429</v>
      </c>
      <c r="C538" s="81" t="s">
        <v>1403</v>
      </c>
      <c r="D538" s="81" t="s">
        <v>443</v>
      </c>
      <c r="E538" s="81" t="s">
        <v>443</v>
      </c>
      <c r="F538" s="81">
        <v>758</v>
      </c>
      <c r="G538" s="81" t="s">
        <v>444</v>
      </c>
      <c r="H538" s="81" t="s">
        <v>1430</v>
      </c>
      <c r="I538" s="81" t="s">
        <v>443</v>
      </c>
      <c r="J538" s="81" t="s">
        <v>461</v>
      </c>
      <c r="K538" s="81" t="s">
        <v>443</v>
      </c>
      <c r="L538" s="81" t="s">
        <v>443</v>
      </c>
      <c r="M538" s="87" t="str">
        <f t="shared" si="8"/>
        <v>View on Google Map</v>
      </c>
    </row>
    <row r="539" spans="1:13" ht="12.75">
      <c r="A539" s="81">
        <v>915</v>
      </c>
      <c r="B539" s="81" t="s">
        <v>1431</v>
      </c>
      <c r="C539" s="81" t="s">
        <v>1432</v>
      </c>
      <c r="D539" s="81">
        <v>68.627901</v>
      </c>
      <c r="E539" s="81">
        <v>-149.612951</v>
      </c>
      <c r="F539" s="81">
        <v>759</v>
      </c>
      <c r="G539" s="81" t="s">
        <v>444</v>
      </c>
      <c r="H539" s="81" t="s">
        <v>1433</v>
      </c>
      <c r="I539" s="81" t="s">
        <v>1434</v>
      </c>
      <c r="J539" s="81" t="s">
        <v>461</v>
      </c>
      <c r="K539" s="81" t="s">
        <v>443</v>
      </c>
      <c r="L539" s="81" t="s">
        <v>443</v>
      </c>
      <c r="M539" s="87" t="str">
        <f t="shared" si="8"/>
        <v>View on Google Map</v>
      </c>
    </row>
    <row r="540" spans="1:13" ht="12.75">
      <c r="A540" s="81">
        <v>900</v>
      </c>
      <c r="B540" s="81" t="s">
        <v>1435</v>
      </c>
      <c r="C540" s="81" t="s">
        <v>443</v>
      </c>
      <c r="D540" s="81">
        <v>68.623488</v>
      </c>
      <c r="E540" s="81">
        <v>-149.616559</v>
      </c>
      <c r="F540" s="81">
        <v>761</v>
      </c>
      <c r="G540" s="81" t="s">
        <v>444</v>
      </c>
      <c r="H540" s="81" t="s">
        <v>1436</v>
      </c>
      <c r="I540" s="81" t="s">
        <v>1437</v>
      </c>
      <c r="J540" s="81" t="s">
        <v>461</v>
      </c>
      <c r="K540" s="81" t="s">
        <v>443</v>
      </c>
      <c r="L540" s="81" t="s">
        <v>443</v>
      </c>
      <c r="M540" s="87" t="str">
        <f t="shared" si="8"/>
        <v>View on Google Map</v>
      </c>
    </row>
    <row r="541" spans="1:13" ht="12.75">
      <c r="A541" s="81">
        <v>42</v>
      </c>
      <c r="B541" s="81" t="s">
        <v>1438</v>
      </c>
      <c r="C541" s="81" t="s">
        <v>443</v>
      </c>
      <c r="D541" s="81">
        <v>68.960556</v>
      </c>
      <c r="E541" s="81">
        <v>-150.630556</v>
      </c>
      <c r="F541" s="81" t="s">
        <v>443</v>
      </c>
      <c r="G541" s="81" t="s">
        <v>460</v>
      </c>
      <c r="H541" s="81" t="s">
        <v>1439</v>
      </c>
      <c r="I541" s="81" t="s">
        <v>443</v>
      </c>
      <c r="J541" s="81" t="s">
        <v>1291</v>
      </c>
      <c r="K541" s="81" t="s">
        <v>443</v>
      </c>
      <c r="L541" s="81" t="s">
        <v>449</v>
      </c>
      <c r="M541" s="87" t="str">
        <f t="shared" si="8"/>
        <v>View on Google Map</v>
      </c>
    </row>
    <row r="542" spans="1:13" ht="12.75">
      <c r="A542" s="81">
        <v>43</v>
      </c>
      <c r="B542" s="81" t="s">
        <v>1440</v>
      </c>
      <c r="C542" s="81" t="s">
        <v>443</v>
      </c>
      <c r="D542" s="81">
        <v>68.935101</v>
      </c>
      <c r="E542" s="81">
        <v>-150.683917</v>
      </c>
      <c r="F542" s="81" t="s">
        <v>443</v>
      </c>
      <c r="G542" s="81" t="s">
        <v>460</v>
      </c>
      <c r="H542" s="81" t="s">
        <v>1441</v>
      </c>
      <c r="I542" s="81" t="s">
        <v>443</v>
      </c>
      <c r="J542" s="81" t="s">
        <v>1291</v>
      </c>
      <c r="K542" s="81" t="s">
        <v>443</v>
      </c>
      <c r="L542" s="81" t="s">
        <v>449</v>
      </c>
      <c r="M542" s="87" t="str">
        <f t="shared" si="8"/>
        <v>View on Google Map</v>
      </c>
    </row>
    <row r="543" spans="1:13" ht="12.75">
      <c r="A543" s="81">
        <v>44</v>
      </c>
      <c r="B543" s="81" t="s">
        <v>1442</v>
      </c>
      <c r="C543" s="81" t="s">
        <v>443</v>
      </c>
      <c r="D543" s="81">
        <v>68.916987</v>
      </c>
      <c r="E543" s="81">
        <v>-150.659291</v>
      </c>
      <c r="F543" s="81" t="s">
        <v>443</v>
      </c>
      <c r="G543" s="81" t="s">
        <v>460</v>
      </c>
      <c r="H543" s="81" t="s">
        <v>1443</v>
      </c>
      <c r="I543" s="81" t="s">
        <v>443</v>
      </c>
      <c r="J543" s="81" t="s">
        <v>1291</v>
      </c>
      <c r="K543" s="81" t="s">
        <v>443</v>
      </c>
      <c r="L543" s="81" t="s">
        <v>449</v>
      </c>
      <c r="M543" s="87" t="str">
        <f t="shared" si="8"/>
        <v>View on Google Map</v>
      </c>
    </row>
    <row r="544" spans="1:13" ht="12.75">
      <c r="A544" s="81">
        <v>932</v>
      </c>
      <c r="B544" s="81" t="s">
        <v>1444</v>
      </c>
      <c r="C544" s="81" t="s">
        <v>443</v>
      </c>
      <c r="D544" s="81" t="s">
        <v>443</v>
      </c>
      <c r="E544" s="81" t="s">
        <v>443</v>
      </c>
      <c r="F544" s="81">
        <v>750</v>
      </c>
      <c r="G544" s="81" t="s">
        <v>444</v>
      </c>
      <c r="H544" s="81" t="s">
        <v>1445</v>
      </c>
      <c r="I544" s="81" t="s">
        <v>1446</v>
      </c>
      <c r="J544" s="81" t="s">
        <v>461</v>
      </c>
      <c r="K544" s="81" t="s">
        <v>443</v>
      </c>
      <c r="L544" s="81" t="s">
        <v>443</v>
      </c>
      <c r="M544" s="87" t="str">
        <f t="shared" si="8"/>
        <v>View on Google Map</v>
      </c>
    </row>
    <row r="545" spans="1:13" ht="12.75">
      <c r="A545" s="81">
        <v>920</v>
      </c>
      <c r="B545" s="81" t="s">
        <v>1447</v>
      </c>
      <c r="C545" s="81" t="s">
        <v>443</v>
      </c>
      <c r="D545" s="81" t="s">
        <v>443</v>
      </c>
      <c r="E545" s="81" t="s">
        <v>443</v>
      </c>
      <c r="F545" s="81">
        <v>760</v>
      </c>
      <c r="G545" s="81" t="s">
        <v>444</v>
      </c>
      <c r="H545" s="81" t="s">
        <v>1448</v>
      </c>
      <c r="I545" s="81" t="s">
        <v>1449</v>
      </c>
      <c r="J545" s="81" t="s">
        <v>461</v>
      </c>
      <c r="K545" s="81" t="s">
        <v>443</v>
      </c>
      <c r="L545" s="81" t="s">
        <v>443</v>
      </c>
      <c r="M545" s="87" t="str">
        <f t="shared" si="8"/>
        <v>View on Google Map</v>
      </c>
    </row>
    <row r="546" spans="1:13" ht="12.75">
      <c r="A546" s="81">
        <v>921</v>
      </c>
      <c r="B546" s="81" t="s">
        <v>1450</v>
      </c>
      <c r="C546" s="81" t="s">
        <v>443</v>
      </c>
      <c r="D546" s="81" t="s">
        <v>443</v>
      </c>
      <c r="E546" s="81" t="s">
        <v>443</v>
      </c>
      <c r="F546" s="81">
        <v>720</v>
      </c>
      <c r="G546" s="81" t="s">
        <v>444</v>
      </c>
      <c r="H546" s="81" t="s">
        <v>1451</v>
      </c>
      <c r="I546" s="81" t="s">
        <v>1452</v>
      </c>
      <c r="J546" s="81" t="s">
        <v>461</v>
      </c>
      <c r="K546" s="81" t="s">
        <v>443</v>
      </c>
      <c r="L546" s="81" t="s">
        <v>443</v>
      </c>
      <c r="M546" s="87" t="str">
        <f t="shared" si="8"/>
        <v>View on Google Map</v>
      </c>
    </row>
    <row r="547" spans="1:13" ht="12.75">
      <c r="A547" s="81">
        <v>922</v>
      </c>
      <c r="B547" s="81" t="s">
        <v>1453</v>
      </c>
      <c r="C547" s="81" t="s">
        <v>443</v>
      </c>
      <c r="D547" s="81" t="s">
        <v>443</v>
      </c>
      <c r="E547" s="81" t="s">
        <v>443</v>
      </c>
      <c r="F547" s="81">
        <v>750</v>
      </c>
      <c r="G547" s="81" t="s">
        <v>444</v>
      </c>
      <c r="H547" s="81" t="s">
        <v>1454</v>
      </c>
      <c r="I547" s="81" t="s">
        <v>1455</v>
      </c>
      <c r="J547" s="81" t="s">
        <v>461</v>
      </c>
      <c r="K547" s="81" t="s">
        <v>443</v>
      </c>
      <c r="L547" s="81" t="s">
        <v>443</v>
      </c>
      <c r="M547" s="87" t="str">
        <f t="shared" si="8"/>
        <v>View on Google Map</v>
      </c>
    </row>
    <row r="548" spans="1:13" ht="12.75">
      <c r="A548" s="81">
        <v>923</v>
      </c>
      <c r="B548" s="81" t="s">
        <v>1456</v>
      </c>
      <c r="C548" s="81" t="s">
        <v>443</v>
      </c>
      <c r="D548" s="81" t="s">
        <v>443</v>
      </c>
      <c r="E548" s="81" t="s">
        <v>443</v>
      </c>
      <c r="F548" s="81">
        <v>750</v>
      </c>
      <c r="G548" s="81" t="s">
        <v>444</v>
      </c>
      <c r="H548" s="81" t="s">
        <v>1457</v>
      </c>
      <c r="I548" s="81" t="s">
        <v>1458</v>
      </c>
      <c r="J548" s="81" t="s">
        <v>461</v>
      </c>
      <c r="K548" s="81" t="s">
        <v>443</v>
      </c>
      <c r="L548" s="81" t="s">
        <v>443</v>
      </c>
      <c r="M548" s="87" t="str">
        <f t="shared" si="8"/>
        <v>View on Google Map</v>
      </c>
    </row>
    <row r="549" spans="1:13" ht="12.75">
      <c r="A549" s="81">
        <v>924</v>
      </c>
      <c r="B549" s="81" t="s">
        <v>1459</v>
      </c>
      <c r="C549" s="81" t="s">
        <v>443</v>
      </c>
      <c r="D549" s="81" t="s">
        <v>443</v>
      </c>
      <c r="E549" s="81" t="s">
        <v>443</v>
      </c>
      <c r="F549" s="81">
        <v>750</v>
      </c>
      <c r="G549" s="81" t="s">
        <v>444</v>
      </c>
      <c r="H549" s="81" t="s">
        <v>1460</v>
      </c>
      <c r="I549" s="81" t="s">
        <v>1461</v>
      </c>
      <c r="J549" s="81" t="s">
        <v>461</v>
      </c>
      <c r="K549" s="81" t="s">
        <v>443</v>
      </c>
      <c r="L549" s="81" t="s">
        <v>443</v>
      </c>
      <c r="M549" s="87" t="str">
        <f t="shared" si="8"/>
        <v>View on Google Map</v>
      </c>
    </row>
    <row r="550" spans="1:13" ht="12.75">
      <c r="A550" s="81">
        <v>925</v>
      </c>
      <c r="B550" s="81" t="s">
        <v>1462</v>
      </c>
      <c r="C550" s="81" t="s">
        <v>443</v>
      </c>
      <c r="D550" s="81" t="s">
        <v>443</v>
      </c>
      <c r="E550" s="81" t="s">
        <v>443</v>
      </c>
      <c r="F550" s="81">
        <v>750</v>
      </c>
      <c r="G550" s="81" t="s">
        <v>444</v>
      </c>
      <c r="H550" s="81" t="s">
        <v>1463</v>
      </c>
      <c r="I550" s="81" t="s">
        <v>1464</v>
      </c>
      <c r="J550" s="81" t="s">
        <v>461</v>
      </c>
      <c r="K550" s="81" t="s">
        <v>443</v>
      </c>
      <c r="L550" s="81" t="s">
        <v>443</v>
      </c>
      <c r="M550" s="87" t="str">
        <f t="shared" si="8"/>
        <v>View on Google Map</v>
      </c>
    </row>
    <row r="551" spans="1:13" ht="12.75">
      <c r="A551" s="81">
        <v>926</v>
      </c>
      <c r="B551" s="81" t="s">
        <v>1465</v>
      </c>
      <c r="C551" s="81" t="s">
        <v>443</v>
      </c>
      <c r="D551" s="81" t="s">
        <v>443</v>
      </c>
      <c r="E551" s="81" t="s">
        <v>443</v>
      </c>
      <c r="F551" s="81">
        <v>750</v>
      </c>
      <c r="G551" s="81" t="s">
        <v>444</v>
      </c>
      <c r="H551" s="81" t="s">
        <v>1466</v>
      </c>
      <c r="I551" s="81" t="s">
        <v>1467</v>
      </c>
      <c r="J551" s="81" t="s">
        <v>461</v>
      </c>
      <c r="K551" s="81" t="s">
        <v>443</v>
      </c>
      <c r="L551" s="81" t="s">
        <v>443</v>
      </c>
      <c r="M551" s="87" t="str">
        <f t="shared" si="8"/>
        <v>View on Google Map</v>
      </c>
    </row>
    <row r="552" spans="1:13" ht="12.75">
      <c r="A552" s="81">
        <v>927</v>
      </c>
      <c r="B552" s="81" t="s">
        <v>1468</v>
      </c>
      <c r="C552" s="81" t="s">
        <v>443</v>
      </c>
      <c r="D552" s="81" t="s">
        <v>443</v>
      </c>
      <c r="E552" s="81" t="s">
        <v>443</v>
      </c>
      <c r="F552" s="81">
        <v>750</v>
      </c>
      <c r="G552" s="81" t="s">
        <v>444</v>
      </c>
      <c r="H552" s="81" t="s">
        <v>1469</v>
      </c>
      <c r="I552" s="81" t="s">
        <v>1470</v>
      </c>
      <c r="J552" s="81" t="s">
        <v>461</v>
      </c>
      <c r="K552" s="81" t="s">
        <v>443</v>
      </c>
      <c r="L552" s="81" t="s">
        <v>443</v>
      </c>
      <c r="M552" s="87" t="str">
        <f t="shared" si="8"/>
        <v>View on Google Map</v>
      </c>
    </row>
    <row r="553" spans="1:13" ht="12.75">
      <c r="A553" s="81">
        <v>928</v>
      </c>
      <c r="B553" s="81" t="s">
        <v>1471</v>
      </c>
      <c r="C553" s="81" t="s">
        <v>443</v>
      </c>
      <c r="D553" s="81" t="s">
        <v>443</v>
      </c>
      <c r="E553" s="81" t="s">
        <v>443</v>
      </c>
      <c r="F553" s="81">
        <v>750</v>
      </c>
      <c r="G553" s="81" t="s">
        <v>444</v>
      </c>
      <c r="H553" s="81" t="s">
        <v>1472</v>
      </c>
      <c r="I553" s="81" t="s">
        <v>1473</v>
      </c>
      <c r="J553" s="81" t="s">
        <v>461</v>
      </c>
      <c r="K553" s="81" t="s">
        <v>443</v>
      </c>
      <c r="L553" s="81" t="s">
        <v>443</v>
      </c>
      <c r="M553" s="87" t="str">
        <f t="shared" si="8"/>
        <v>View on Google Map</v>
      </c>
    </row>
    <row r="554" spans="1:13" ht="12.75">
      <c r="A554" s="81">
        <v>929</v>
      </c>
      <c r="B554" s="81" t="s">
        <v>1474</v>
      </c>
      <c r="C554" s="81" t="s">
        <v>443</v>
      </c>
      <c r="D554" s="81" t="s">
        <v>443</v>
      </c>
      <c r="E554" s="81" t="s">
        <v>443</v>
      </c>
      <c r="F554" s="81">
        <v>750</v>
      </c>
      <c r="G554" s="81" t="s">
        <v>444</v>
      </c>
      <c r="H554" s="81" t="s">
        <v>1475</v>
      </c>
      <c r="I554" s="81" t="s">
        <v>1476</v>
      </c>
      <c r="J554" s="81" t="s">
        <v>461</v>
      </c>
      <c r="K554" s="81" t="s">
        <v>443</v>
      </c>
      <c r="L554" s="81" t="s">
        <v>443</v>
      </c>
      <c r="M554" s="87" t="str">
        <f t="shared" si="8"/>
        <v>View on Google Map</v>
      </c>
    </row>
    <row r="555" spans="1:13" ht="12.75">
      <c r="A555" s="81">
        <v>930</v>
      </c>
      <c r="B555" s="81" t="s">
        <v>1477</v>
      </c>
      <c r="C555" s="81" t="s">
        <v>443</v>
      </c>
      <c r="D555" s="81" t="s">
        <v>443</v>
      </c>
      <c r="E555" s="81" t="s">
        <v>443</v>
      </c>
      <c r="F555" s="81">
        <v>750</v>
      </c>
      <c r="G555" s="81" t="s">
        <v>444</v>
      </c>
      <c r="H555" s="81" t="s">
        <v>1478</v>
      </c>
      <c r="I555" s="81" t="s">
        <v>1479</v>
      </c>
      <c r="J555" s="81" t="s">
        <v>461</v>
      </c>
      <c r="K555" s="81" t="s">
        <v>443</v>
      </c>
      <c r="L555" s="81" t="s">
        <v>443</v>
      </c>
      <c r="M555" s="87" t="str">
        <f t="shared" si="8"/>
        <v>View on Google Map</v>
      </c>
    </row>
    <row r="556" spans="1:13" ht="12.75">
      <c r="A556" s="81">
        <v>931</v>
      </c>
      <c r="B556" s="81" t="s">
        <v>1480</v>
      </c>
      <c r="C556" s="81" t="s">
        <v>443</v>
      </c>
      <c r="D556" s="81" t="s">
        <v>443</v>
      </c>
      <c r="E556" s="81" t="s">
        <v>443</v>
      </c>
      <c r="F556" s="81">
        <v>750</v>
      </c>
      <c r="G556" s="81" t="s">
        <v>444</v>
      </c>
      <c r="H556" s="81" t="s">
        <v>1481</v>
      </c>
      <c r="I556" s="81" t="s">
        <v>1482</v>
      </c>
      <c r="J556" s="81" t="s">
        <v>461</v>
      </c>
      <c r="K556" s="81" t="s">
        <v>443</v>
      </c>
      <c r="L556" s="81" t="s">
        <v>443</v>
      </c>
      <c r="M556" s="87" t="str">
        <f t="shared" si="8"/>
        <v>View on Google Map</v>
      </c>
    </row>
    <row r="557" spans="1:13" ht="12.75">
      <c r="A557" s="81">
        <v>370</v>
      </c>
      <c r="B557" s="81" t="s">
        <v>1483</v>
      </c>
      <c r="C557" s="81" t="s">
        <v>443</v>
      </c>
      <c r="D557" s="81" t="s">
        <v>443</v>
      </c>
      <c r="E557" s="81" t="s">
        <v>443</v>
      </c>
      <c r="F557" s="81" t="s">
        <v>443</v>
      </c>
      <c r="G557" s="81" t="s">
        <v>452</v>
      </c>
      <c r="H557" s="81" t="s">
        <v>443</v>
      </c>
      <c r="I557" s="81" t="s">
        <v>443</v>
      </c>
      <c r="J557" s="81" t="s">
        <v>461</v>
      </c>
      <c r="K557" s="81" t="s">
        <v>443</v>
      </c>
      <c r="L557" s="81" t="s">
        <v>1484</v>
      </c>
      <c r="M557" s="87" t="str">
        <f t="shared" si="8"/>
        <v>View on Google Map</v>
      </c>
    </row>
    <row r="558" spans="1:13" ht="12.75">
      <c r="A558" s="81">
        <v>371</v>
      </c>
      <c r="B558" s="81" t="s">
        <v>1485</v>
      </c>
      <c r="C558" s="81" t="s">
        <v>443</v>
      </c>
      <c r="D558" s="81" t="s">
        <v>443</v>
      </c>
      <c r="E558" s="81" t="s">
        <v>443</v>
      </c>
      <c r="F558" s="81" t="s">
        <v>443</v>
      </c>
      <c r="G558" s="81" t="s">
        <v>452</v>
      </c>
      <c r="H558" s="81" t="s">
        <v>443</v>
      </c>
      <c r="I558" s="81" t="s">
        <v>443</v>
      </c>
      <c r="J558" s="81" t="s">
        <v>461</v>
      </c>
      <c r="K558" s="81" t="s">
        <v>443</v>
      </c>
      <c r="L558" s="81" t="s">
        <v>1484</v>
      </c>
      <c r="M558" s="87" t="str">
        <f t="shared" si="8"/>
        <v>View on Google Map</v>
      </c>
    </row>
    <row r="559" spans="1:13" ht="12.75">
      <c r="A559" s="81">
        <v>372</v>
      </c>
      <c r="B559" s="81" t="s">
        <v>1486</v>
      </c>
      <c r="C559" s="81" t="s">
        <v>443</v>
      </c>
      <c r="D559" s="81" t="s">
        <v>443</v>
      </c>
      <c r="E559" s="81" t="s">
        <v>443</v>
      </c>
      <c r="F559" s="81" t="s">
        <v>443</v>
      </c>
      <c r="G559" s="81" t="s">
        <v>452</v>
      </c>
      <c r="H559" s="81" t="s">
        <v>443</v>
      </c>
      <c r="I559" s="81" t="s">
        <v>443</v>
      </c>
      <c r="J559" s="81" t="s">
        <v>461</v>
      </c>
      <c r="K559" s="81" t="s">
        <v>443</v>
      </c>
      <c r="L559" s="81" t="s">
        <v>1484</v>
      </c>
      <c r="M559" s="87" t="str">
        <f t="shared" si="8"/>
        <v>View on Google Map</v>
      </c>
    </row>
    <row r="560" spans="1:13" ht="12.75">
      <c r="A560" s="81">
        <v>373</v>
      </c>
      <c r="B560" s="81" t="s">
        <v>1487</v>
      </c>
      <c r="C560" s="81" t="s">
        <v>443</v>
      </c>
      <c r="D560" s="81" t="s">
        <v>443</v>
      </c>
      <c r="E560" s="81" t="s">
        <v>443</v>
      </c>
      <c r="F560" s="81" t="s">
        <v>443</v>
      </c>
      <c r="G560" s="81" t="s">
        <v>452</v>
      </c>
      <c r="H560" s="81" t="s">
        <v>443</v>
      </c>
      <c r="I560" s="81" t="s">
        <v>443</v>
      </c>
      <c r="J560" s="81" t="s">
        <v>461</v>
      </c>
      <c r="K560" s="81" t="s">
        <v>443</v>
      </c>
      <c r="L560" s="81" t="s">
        <v>1484</v>
      </c>
      <c r="M560" s="87" t="str">
        <f t="shared" si="8"/>
        <v>View on Google Map</v>
      </c>
    </row>
    <row r="561" spans="1:13" ht="12.75">
      <c r="A561" s="81">
        <v>374</v>
      </c>
      <c r="B561" s="81" t="s">
        <v>1488</v>
      </c>
      <c r="C561" s="81" t="s">
        <v>443</v>
      </c>
      <c r="D561" s="81" t="s">
        <v>443</v>
      </c>
      <c r="E561" s="81" t="s">
        <v>443</v>
      </c>
      <c r="F561" s="81" t="s">
        <v>443</v>
      </c>
      <c r="G561" s="81" t="s">
        <v>452</v>
      </c>
      <c r="H561" s="81" t="s">
        <v>443</v>
      </c>
      <c r="I561" s="81" t="s">
        <v>443</v>
      </c>
      <c r="J561" s="81" t="s">
        <v>461</v>
      </c>
      <c r="K561" s="81" t="s">
        <v>443</v>
      </c>
      <c r="L561" s="81" t="s">
        <v>1484</v>
      </c>
      <c r="M561" s="87" t="str">
        <f t="shared" si="8"/>
        <v>View on Google Map</v>
      </c>
    </row>
    <row r="562" spans="1:13" ht="12.75">
      <c r="A562" s="81">
        <v>375</v>
      </c>
      <c r="B562" s="81" t="s">
        <v>1489</v>
      </c>
      <c r="C562" s="81" t="s">
        <v>443</v>
      </c>
      <c r="D562" s="81" t="s">
        <v>443</v>
      </c>
      <c r="E562" s="81" t="s">
        <v>443</v>
      </c>
      <c r="F562" s="81" t="s">
        <v>443</v>
      </c>
      <c r="G562" s="81" t="s">
        <v>452</v>
      </c>
      <c r="H562" s="81" t="s">
        <v>443</v>
      </c>
      <c r="I562" s="81" t="s">
        <v>443</v>
      </c>
      <c r="J562" s="81" t="s">
        <v>461</v>
      </c>
      <c r="K562" s="81" t="s">
        <v>443</v>
      </c>
      <c r="L562" s="81" t="s">
        <v>1484</v>
      </c>
      <c r="M562" s="87" t="str">
        <f t="shared" si="8"/>
        <v>View on Google Map</v>
      </c>
    </row>
    <row r="563" spans="1:13" ht="12.75">
      <c r="A563" s="81">
        <v>376</v>
      </c>
      <c r="B563" s="81" t="s">
        <v>1490</v>
      </c>
      <c r="C563" s="81" t="s">
        <v>443</v>
      </c>
      <c r="D563" s="81" t="s">
        <v>443</v>
      </c>
      <c r="E563" s="81" t="s">
        <v>443</v>
      </c>
      <c r="F563" s="81" t="s">
        <v>443</v>
      </c>
      <c r="G563" s="81" t="s">
        <v>452</v>
      </c>
      <c r="H563" s="81" t="s">
        <v>443</v>
      </c>
      <c r="I563" s="81" t="s">
        <v>443</v>
      </c>
      <c r="J563" s="81" t="s">
        <v>461</v>
      </c>
      <c r="K563" s="81" t="s">
        <v>443</v>
      </c>
      <c r="L563" s="81" t="s">
        <v>1484</v>
      </c>
      <c r="M563" s="87" t="str">
        <f t="shared" si="8"/>
        <v>View on Google Map</v>
      </c>
    </row>
    <row r="564" spans="1:13" ht="12.75">
      <c r="A564" s="81">
        <v>377</v>
      </c>
      <c r="B564" s="81" t="s">
        <v>1491</v>
      </c>
      <c r="C564" s="81" t="s">
        <v>443</v>
      </c>
      <c r="D564" s="81" t="s">
        <v>443</v>
      </c>
      <c r="E564" s="81" t="s">
        <v>443</v>
      </c>
      <c r="F564" s="81" t="s">
        <v>443</v>
      </c>
      <c r="G564" s="81" t="s">
        <v>452</v>
      </c>
      <c r="H564" s="81" t="s">
        <v>443</v>
      </c>
      <c r="I564" s="81" t="s">
        <v>443</v>
      </c>
      <c r="J564" s="81" t="s">
        <v>461</v>
      </c>
      <c r="K564" s="81" t="s">
        <v>443</v>
      </c>
      <c r="L564" s="81" t="s">
        <v>1484</v>
      </c>
      <c r="M564" s="87" t="str">
        <f t="shared" si="8"/>
        <v>View on Google Map</v>
      </c>
    </row>
    <row r="565" spans="1:13" ht="12.75">
      <c r="A565" s="81">
        <v>378</v>
      </c>
      <c r="B565" s="81" t="s">
        <v>1492</v>
      </c>
      <c r="C565" s="81" t="s">
        <v>443</v>
      </c>
      <c r="D565" s="81" t="s">
        <v>443</v>
      </c>
      <c r="E565" s="81" t="s">
        <v>443</v>
      </c>
      <c r="F565" s="81" t="s">
        <v>443</v>
      </c>
      <c r="G565" s="81" t="s">
        <v>452</v>
      </c>
      <c r="H565" s="81" t="s">
        <v>443</v>
      </c>
      <c r="I565" s="81" t="s">
        <v>443</v>
      </c>
      <c r="J565" s="81" t="s">
        <v>461</v>
      </c>
      <c r="K565" s="81" t="s">
        <v>443</v>
      </c>
      <c r="L565" s="81" t="s">
        <v>1484</v>
      </c>
      <c r="M565" s="87" t="str">
        <f t="shared" si="8"/>
        <v>View on Google Map</v>
      </c>
    </row>
    <row r="566" spans="1:13" ht="12.75">
      <c r="A566" s="81">
        <v>379</v>
      </c>
      <c r="B566" s="81" t="s">
        <v>1493</v>
      </c>
      <c r="C566" s="81" t="s">
        <v>443</v>
      </c>
      <c r="D566" s="81" t="s">
        <v>443</v>
      </c>
      <c r="E566" s="81" t="s">
        <v>443</v>
      </c>
      <c r="F566" s="81" t="s">
        <v>443</v>
      </c>
      <c r="G566" s="81" t="s">
        <v>452</v>
      </c>
      <c r="H566" s="81" t="s">
        <v>443</v>
      </c>
      <c r="I566" s="81" t="s">
        <v>443</v>
      </c>
      <c r="J566" s="81" t="s">
        <v>461</v>
      </c>
      <c r="K566" s="81" t="s">
        <v>443</v>
      </c>
      <c r="L566" s="81" t="s">
        <v>1484</v>
      </c>
      <c r="M566" s="87" t="str">
        <f t="shared" si="8"/>
        <v>View on Google Map</v>
      </c>
    </row>
    <row r="567" spans="1:13" ht="12.75">
      <c r="A567" s="81">
        <v>458</v>
      </c>
      <c r="B567" s="81" t="s">
        <v>1494</v>
      </c>
      <c r="C567" s="81" t="s">
        <v>443</v>
      </c>
      <c r="D567" s="81">
        <v>68.98633</v>
      </c>
      <c r="E567" s="81">
        <v>-149.89803</v>
      </c>
      <c r="F567" s="81">
        <v>419</v>
      </c>
      <c r="G567" s="81" t="s">
        <v>452</v>
      </c>
      <c r="H567" s="81" t="s">
        <v>443</v>
      </c>
      <c r="I567" s="81" t="s">
        <v>443</v>
      </c>
      <c r="J567" s="81" t="s">
        <v>453</v>
      </c>
      <c r="K567" s="81" t="s">
        <v>443</v>
      </c>
      <c r="L567" s="81" t="s">
        <v>443</v>
      </c>
      <c r="M567" s="87" t="str">
        <f t="shared" si="8"/>
        <v>View on Google Map</v>
      </c>
    </row>
    <row r="568" spans="1:13" ht="12.75">
      <c r="A568" s="81">
        <v>459</v>
      </c>
      <c r="B568" s="81" t="s">
        <v>1495</v>
      </c>
      <c r="C568" s="81" t="s">
        <v>443</v>
      </c>
      <c r="D568" s="81">
        <v>68.98353</v>
      </c>
      <c r="E568" s="81">
        <v>-149.89436</v>
      </c>
      <c r="F568" s="81">
        <v>408</v>
      </c>
      <c r="G568" s="81" t="s">
        <v>452</v>
      </c>
      <c r="H568" s="81" t="s">
        <v>443</v>
      </c>
      <c r="I568" s="81" t="s">
        <v>443</v>
      </c>
      <c r="J568" s="81" t="s">
        <v>453</v>
      </c>
      <c r="K568" s="81" t="s">
        <v>443</v>
      </c>
      <c r="L568" s="81" t="s">
        <v>443</v>
      </c>
      <c r="M568" s="87" t="str">
        <f t="shared" si="8"/>
        <v>View on Google Map</v>
      </c>
    </row>
    <row r="569" spans="1:13" ht="12.75">
      <c r="A569" s="81">
        <v>460</v>
      </c>
      <c r="B569" s="81" t="s">
        <v>1496</v>
      </c>
      <c r="C569" s="81" t="s">
        <v>443</v>
      </c>
      <c r="D569" s="81">
        <v>68.97871</v>
      </c>
      <c r="E569" s="81">
        <v>-149.89182</v>
      </c>
      <c r="F569" s="81">
        <v>394</v>
      </c>
      <c r="G569" s="81" t="s">
        <v>452</v>
      </c>
      <c r="H569" s="81" t="s">
        <v>443</v>
      </c>
      <c r="I569" s="81" t="s">
        <v>443</v>
      </c>
      <c r="J569" s="81" t="s">
        <v>453</v>
      </c>
      <c r="K569" s="81" t="s">
        <v>443</v>
      </c>
      <c r="L569" s="81" t="s">
        <v>443</v>
      </c>
      <c r="M569" s="87" t="str">
        <f t="shared" si="8"/>
        <v>View on Google Map</v>
      </c>
    </row>
    <row r="570" spans="1:13" ht="12.75">
      <c r="A570" s="81">
        <v>461</v>
      </c>
      <c r="B570" s="81" t="s">
        <v>1497</v>
      </c>
      <c r="C570" s="81" t="s">
        <v>443</v>
      </c>
      <c r="D570" s="81">
        <v>68.86175</v>
      </c>
      <c r="E570" s="81">
        <v>-149.03908</v>
      </c>
      <c r="F570" s="81">
        <v>651</v>
      </c>
      <c r="G570" s="81" t="s">
        <v>452</v>
      </c>
      <c r="H570" s="81" t="s">
        <v>443</v>
      </c>
      <c r="I570" s="81" t="s">
        <v>443</v>
      </c>
      <c r="J570" s="81" t="s">
        <v>453</v>
      </c>
      <c r="K570" s="81" t="s">
        <v>443</v>
      </c>
      <c r="L570" s="81" t="s">
        <v>443</v>
      </c>
      <c r="M570" s="87" t="str">
        <f t="shared" si="8"/>
        <v>View on Google Map</v>
      </c>
    </row>
    <row r="571" spans="1:13" ht="12.75">
      <c r="A571" s="81">
        <v>462</v>
      </c>
      <c r="B571" s="81" t="s">
        <v>1498</v>
      </c>
      <c r="C571" s="81" t="s">
        <v>443</v>
      </c>
      <c r="D571" s="81">
        <v>68.86755</v>
      </c>
      <c r="E571" s="81">
        <v>-149.03557</v>
      </c>
      <c r="F571" s="81">
        <v>638</v>
      </c>
      <c r="G571" s="81" t="s">
        <v>452</v>
      </c>
      <c r="H571" s="81" t="s">
        <v>443</v>
      </c>
      <c r="I571" s="81" t="s">
        <v>443</v>
      </c>
      <c r="J571" s="81" t="s">
        <v>453</v>
      </c>
      <c r="K571" s="81" t="s">
        <v>443</v>
      </c>
      <c r="L571" s="81" t="s">
        <v>443</v>
      </c>
      <c r="M571" s="87" t="str">
        <f t="shared" si="8"/>
        <v>View on Google Map</v>
      </c>
    </row>
    <row r="572" spans="1:13" ht="12.75">
      <c r="A572" s="88">
        <v>463</v>
      </c>
      <c r="B572" s="88" t="s">
        <v>1499</v>
      </c>
      <c r="C572" s="88" t="s">
        <v>443</v>
      </c>
      <c r="D572" s="88">
        <v>68.87315</v>
      </c>
      <c r="E572" s="88">
        <v>-149.04128</v>
      </c>
      <c r="F572" s="88">
        <v>637</v>
      </c>
      <c r="G572" s="88" t="s">
        <v>452</v>
      </c>
      <c r="H572" s="88" t="s">
        <v>443</v>
      </c>
      <c r="I572" s="88" t="s">
        <v>443</v>
      </c>
      <c r="J572" s="88" t="s">
        <v>453</v>
      </c>
      <c r="K572" s="88" t="s">
        <v>443</v>
      </c>
      <c r="L572" s="88" t="s">
        <v>443</v>
      </c>
      <c r="M572" s="87" t="str">
        <f t="shared" si="8"/>
        <v>View on Google Map</v>
      </c>
    </row>
    <row r="573" spans="1:13" ht="12.75">
      <c r="A573" s="81">
        <v>129</v>
      </c>
      <c r="B573" s="81" t="s">
        <v>1500</v>
      </c>
      <c r="C573" s="81" t="s">
        <v>1355</v>
      </c>
      <c r="D573" s="81">
        <v>69.96666666666667</v>
      </c>
      <c r="E573" s="81">
        <v>-148.733333333333</v>
      </c>
      <c r="F573" s="81">
        <v>57</v>
      </c>
      <c r="G573" s="81" t="s">
        <v>452</v>
      </c>
      <c r="H573" s="81" t="s">
        <v>1501</v>
      </c>
      <c r="I573" s="81" t="s">
        <v>443</v>
      </c>
      <c r="J573" s="81" t="s">
        <v>461</v>
      </c>
      <c r="K573" s="81" t="s">
        <v>443</v>
      </c>
      <c r="L573" s="81" t="s">
        <v>462</v>
      </c>
      <c r="M573" s="87" t="str">
        <f t="shared" si="8"/>
        <v>View on Google Map</v>
      </c>
    </row>
    <row r="574" spans="1:13" ht="12.75">
      <c r="A574" s="81">
        <v>17</v>
      </c>
      <c r="B574" s="81" t="s">
        <v>1502</v>
      </c>
      <c r="C574" s="81" t="s">
        <v>1503</v>
      </c>
      <c r="D574" s="81" t="s">
        <v>443</v>
      </c>
      <c r="E574" s="81" t="s">
        <v>443</v>
      </c>
      <c r="F574" s="81" t="s">
        <v>443</v>
      </c>
      <c r="G574" s="81" t="s">
        <v>460</v>
      </c>
      <c r="H574" s="81" t="s">
        <v>443</v>
      </c>
      <c r="I574" s="81" t="s">
        <v>443</v>
      </c>
      <c r="J574" s="81" t="s">
        <v>461</v>
      </c>
      <c r="K574" s="81" t="s">
        <v>443</v>
      </c>
      <c r="L574" s="81" t="s">
        <v>443</v>
      </c>
      <c r="M574" s="87" t="str">
        <f t="shared" si="8"/>
        <v>View on Google Map</v>
      </c>
    </row>
    <row r="575" spans="1:13" ht="12.75">
      <c r="A575" s="81">
        <v>530</v>
      </c>
      <c r="B575" s="81" t="s">
        <v>1504</v>
      </c>
      <c r="C575" s="81" t="s">
        <v>807</v>
      </c>
      <c r="D575" s="81">
        <v>68.674332</v>
      </c>
      <c r="E575" s="81">
        <v>-149.616944</v>
      </c>
      <c r="F575" s="81">
        <v>701</v>
      </c>
      <c r="G575" s="81" t="s">
        <v>452</v>
      </c>
      <c r="H575" s="81" t="s">
        <v>443</v>
      </c>
      <c r="I575" s="81" t="s">
        <v>443</v>
      </c>
      <c r="J575" s="81" t="s">
        <v>453</v>
      </c>
      <c r="K575" s="81" t="s">
        <v>443</v>
      </c>
      <c r="L575" s="81" t="s">
        <v>808</v>
      </c>
      <c r="M575" s="87" t="str">
        <f t="shared" si="8"/>
        <v>View on Google Map</v>
      </c>
    </row>
    <row r="576" spans="1:13" ht="12.75">
      <c r="A576" s="81">
        <v>496</v>
      </c>
      <c r="B576" s="81" t="s">
        <v>1505</v>
      </c>
      <c r="C576" s="81" t="s">
        <v>443</v>
      </c>
      <c r="D576" s="81">
        <v>68.67415</v>
      </c>
      <c r="E576" s="81">
        <v>-149.618103</v>
      </c>
      <c r="F576" s="81">
        <v>701</v>
      </c>
      <c r="G576" s="81" t="s">
        <v>460</v>
      </c>
      <c r="H576" s="81" t="s">
        <v>1506</v>
      </c>
      <c r="I576" s="81" t="s">
        <v>443</v>
      </c>
      <c r="J576" s="81" t="s">
        <v>1208</v>
      </c>
      <c r="K576" s="81" t="s">
        <v>443</v>
      </c>
      <c r="L576" s="81" t="s">
        <v>808</v>
      </c>
      <c r="M576" s="87" t="str">
        <f t="shared" si="8"/>
        <v>View on Google Map</v>
      </c>
    </row>
  </sheetData>
  <sheetProtection/>
  <autoFilter ref="A2:M576">
    <sortState ref="A3:M576">
      <sortCondition sortBy="value" ref="A3:A576"/>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jiml</cp:lastModifiedBy>
  <dcterms:created xsi:type="dcterms:W3CDTF">2005-12-15T17:53:17Z</dcterms:created>
  <dcterms:modified xsi:type="dcterms:W3CDTF">2015-10-02T20:56:20Z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