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mc:AlternateContent xmlns:mc="http://schemas.openxmlformats.org/markup-compatibility/2006">
    <mc:Choice Requires="x15">
      <x15ac:absPath xmlns:x15ac="http://schemas.microsoft.com/office/spreadsheetml/2010/11/ac" url="C:\Users\jiml\Documents\web_site\Newdryas\ARC\thermokarst\streams\xlsfiles\"/>
    </mc:Choice>
  </mc:AlternateContent>
  <bookViews>
    <workbookView xWindow="0" yWindow="0" windowWidth="19200" windowHeight="9525"/>
  </bookViews>
  <sheets>
    <sheet name="Metadata" sheetId="1" r:id="rId1"/>
    <sheet name="Data" sheetId="36" r:id="rId2"/>
    <sheet name="Sites(Do NOT Edit)" sheetId="35" r:id="rId3"/>
  </sheets>
  <definedNames>
    <definedName name="ABSTRACT">Metadata!$A$6</definedName>
    <definedName name="Address_line_2">Metadata!$A$22</definedName>
    <definedName name="Address_line_3">Metadata!$A$23</definedName>
    <definedName name="Availability_Status">Metadata!$A$37</definedName>
    <definedName name="Beginning_Date">Metadata!$A$33</definedName>
    <definedName name="City">Metadata!$A$24</definedName>
    <definedName name="Code_Information">Metadata!$F$121</definedName>
    <definedName name="Country">Metadata!$A$27</definedName>
    <definedName name="DATA_FILE_INFORMATION">Metadata!$A$30</definedName>
    <definedName name="Data_File_Name">Metadata!$A$32</definedName>
    <definedName name="Data_File_URL">Metadata!$A$31</definedName>
    <definedName name="Data_Type">Metadata!$C$121</definedName>
    <definedName name="DATASET_ID">Metadata!$A$14</definedName>
    <definedName name="DATASET_TITLE">Metadata!$A$5</definedName>
    <definedName name="DateTime_Format">Metadata!$E$121</definedName>
    <definedName name="Distribution_URL_for_file">Metadata!$A$4</definedName>
    <definedName name="East_Bounding_Coordinate">Metadata!$A$50</definedName>
    <definedName name="Elevation">Metadata!$A$56</definedName>
    <definedName name="Email">Metadata!$A$18</definedName>
    <definedName name="End_Date">Metadata!$A$34</definedName>
    <definedName name="First_Name">Metadata!$A$19</definedName>
    <definedName name="Geographic_Description">Metadata!$A$47</definedName>
    <definedName name="INVESTIGATOR_INFORMATION">Metadata!$A$16</definedName>
    <definedName name="KEYWORD_INFORMATION">Metadata!$A$62</definedName>
    <definedName name="KEYWORDS">Metadata!$A$63</definedName>
    <definedName name="Last_Name">Metadata!$A$20</definedName>
    <definedName name="Latitude">Metadata!$A$54</definedName>
    <definedName name="Location_Bounding_Box">Metadata!$A$48</definedName>
    <definedName name="Location_Name">Metadata!$A$46</definedName>
    <definedName name="Log_of_Changes">Metadata!$A$40</definedName>
    <definedName name="Longitude">Metadata!$A$55</definedName>
    <definedName name="Maintenance_Description">Metadata!$A$39</definedName>
    <definedName name="Metacat_Package_ID">Metadata!$A$2</definedName>
    <definedName name="METHODS">Metadata!$A$66</definedName>
    <definedName name="Missing_Value_Code">Metadata!$G$121</definedName>
    <definedName name="North_Bounding_Coordinate">Metadata!$A$51</definedName>
    <definedName name="Number_of_Data_Records">Metadata!$A$35</definedName>
    <definedName name="OR">Metadata!$A$112</definedName>
    <definedName name="OR_if_single_point_location">Metadata!$A$53</definedName>
    <definedName name="Organisms_studied">Metadata!$A$60</definedName>
    <definedName name="Organization">Metadata!$A$21</definedName>
    <definedName name="Other_Files_to_Reference">Metadata!$A$36</definedName>
    <definedName name="Protocol_Document">Metadata!$A$113</definedName>
    <definedName name="Protocol_Title">Metadata!$A$110</definedName>
    <definedName name="Quality_Control_Information">Metadata!$A$38</definedName>
    <definedName name="RESEARCH_LOCATION">Metadata!$A$45</definedName>
    <definedName name="Role">Metadata!$A$17</definedName>
    <definedName name="Sampling_and_or_Lab_Protocols">Metadata!$A$109</definedName>
    <definedName name="South_Bounding_Coordinate">Metadata!$A$52</definedName>
    <definedName name="State">Metadata!$A$25</definedName>
    <definedName name="TAXONOMIC_COVERAGE">Metadata!$A$59</definedName>
    <definedName name="Units">Metadata!$D$121</definedName>
    <definedName name="URL_of_online_Protocol">Metadata!$A$111</definedName>
    <definedName name="Variable_Description">Metadata!$B$121</definedName>
    <definedName name="VARIABLE_DESCRIPTIONS">Metadata!$A$120</definedName>
    <definedName name="Variable_Name">Metadata!$A$121</definedName>
    <definedName name="West_Bounding_Coordinate">Metadata!$A$49</definedName>
    <definedName name="Year_Released_to_Public">Metadata!$A$3</definedName>
    <definedName name="Zip_Code">Metadata!$A$26</definedName>
  </definedNames>
  <calcPr calcId="152511"/>
</workbook>
</file>

<file path=xl/calcChain.xml><?xml version="1.0" encoding="utf-8"?>
<calcChain xmlns="http://schemas.openxmlformats.org/spreadsheetml/2006/main">
  <c r="C47" i="1" l="1"/>
  <c r="D47" i="1"/>
  <c r="E47" i="1"/>
  <c r="F47" i="1"/>
  <c r="G47" i="1"/>
  <c r="H47" i="1"/>
  <c r="I47" i="1"/>
  <c r="J47" i="1"/>
  <c r="K47" i="1"/>
  <c r="L47" i="1"/>
  <c r="M47" i="1"/>
  <c r="N47" i="1"/>
  <c r="O47" i="1"/>
  <c r="P47" i="1"/>
  <c r="Q47" i="1"/>
  <c r="R47" i="1"/>
  <c r="B47" i="1"/>
  <c r="M579" i="35" l="1"/>
  <c r="M342" i="35"/>
  <c r="M341" i="35"/>
  <c r="M340" i="35"/>
  <c r="M339" i="35"/>
  <c r="M338" i="35"/>
  <c r="M337" i="35"/>
  <c r="M336" i="35"/>
  <c r="M335" i="35"/>
  <c r="M334" i="35"/>
  <c r="M333" i="35"/>
  <c r="M331" i="35"/>
  <c r="M329" i="35"/>
  <c r="M330" i="35"/>
  <c r="M326" i="35"/>
  <c r="M324" i="35"/>
  <c r="M325" i="35"/>
  <c r="M327" i="35"/>
  <c r="M328" i="35"/>
  <c r="M332" i="35"/>
  <c r="M498" i="35"/>
  <c r="M499" i="35"/>
  <c r="M500" i="35"/>
  <c r="M501" i="35"/>
  <c r="M502" i="35"/>
  <c r="M285" i="35"/>
  <c r="M286" i="35"/>
  <c r="M280" i="35"/>
  <c r="M281" i="35"/>
  <c r="M282" i="35"/>
  <c r="M283" i="35"/>
  <c r="M343" i="35"/>
  <c r="M505" i="35"/>
  <c r="M504" i="35"/>
  <c r="M321" i="35"/>
  <c r="M320" i="35"/>
  <c r="M596" i="35"/>
  <c r="M598" i="35"/>
  <c r="M597" i="35"/>
  <c r="M275" i="35"/>
  <c r="M278" i="35"/>
  <c r="M279" i="35"/>
  <c r="M277" i="35"/>
  <c r="M276" i="35"/>
  <c r="M577" i="35"/>
  <c r="M578" i="35"/>
  <c r="M576" i="35"/>
  <c r="M575" i="35"/>
  <c r="M602" i="35"/>
  <c r="M603" i="35"/>
  <c r="M604" i="35"/>
  <c r="M605" i="35"/>
  <c r="M492" i="35"/>
  <c r="M493" i="35"/>
  <c r="M553" i="35"/>
  <c r="M554" i="35"/>
  <c r="M13" i="35"/>
  <c r="M12" i="35"/>
  <c r="M10" i="35"/>
  <c r="M11" i="35"/>
  <c r="M556" i="35"/>
  <c r="N199" i="35"/>
  <c r="N385" i="35"/>
  <c r="N425" i="35"/>
  <c r="N387" i="35"/>
  <c r="N388" i="35"/>
  <c r="N426" i="35"/>
  <c r="N427" i="35"/>
  <c r="N428" i="35"/>
  <c r="N429" i="35"/>
  <c r="N430" i="35"/>
  <c r="N431" i="35"/>
  <c r="N432" i="35"/>
  <c r="N433" i="35"/>
  <c r="N434" i="35"/>
  <c r="N398" i="35"/>
  <c r="N399" i="35"/>
  <c r="N400" i="35"/>
  <c r="N182" i="35"/>
  <c r="N183" i="35"/>
  <c r="N184" i="35"/>
  <c r="N185" i="35"/>
  <c r="N186" i="35"/>
  <c r="N187" i="35"/>
  <c r="N188" i="35"/>
  <c r="N189" i="35"/>
  <c r="N190" i="35"/>
  <c r="N191" i="35"/>
  <c r="N411" i="35"/>
  <c r="N412" i="35"/>
  <c r="N413" i="35"/>
  <c r="N192" i="35"/>
  <c r="N193" i="35"/>
  <c r="N194" i="35"/>
  <c r="N195" i="35"/>
  <c r="N196" i="35"/>
  <c r="N419" i="35"/>
  <c r="N420" i="35"/>
  <c r="N421" i="35"/>
  <c r="N197" i="35"/>
  <c r="N198" i="35"/>
  <c r="N171" i="35"/>
  <c r="N172" i="35"/>
  <c r="N173" i="35"/>
  <c r="N174" i="35"/>
  <c r="N175" i="35"/>
  <c r="N176" i="35"/>
  <c r="N177" i="35"/>
  <c r="N178" i="35"/>
  <c r="N179" i="35"/>
  <c r="N180" i="35"/>
  <c r="N181" i="35"/>
  <c r="N395" i="35"/>
  <c r="N372" i="35"/>
  <c r="N371" i="35"/>
  <c r="N370" i="35"/>
  <c r="N406" i="35"/>
  <c r="N368" i="35"/>
  <c r="N367" i="35"/>
  <c r="N366" i="35"/>
  <c r="N405" i="35"/>
  <c r="N404" i="35"/>
  <c r="N403" i="35"/>
  <c r="N402" i="35"/>
  <c r="N401" i="35"/>
  <c r="N397" i="35"/>
  <c r="N359" i="35"/>
  <c r="N396" i="35"/>
  <c r="N357" i="35"/>
  <c r="N356" i="35"/>
  <c r="N168" i="35"/>
  <c r="N169" i="35"/>
  <c r="N170" i="35"/>
  <c r="N167" i="35"/>
  <c r="N424" i="35"/>
  <c r="N423" i="35"/>
  <c r="N422" i="35"/>
  <c r="N418" i="35"/>
  <c r="N417" i="35"/>
  <c r="N416" i="35"/>
  <c r="N415" i="35"/>
  <c r="N414" i="35"/>
  <c r="N410" i="35"/>
  <c r="N409" i="35"/>
  <c r="N408" i="35"/>
  <c r="N407" i="35"/>
  <c r="N394" i="35"/>
  <c r="N393" i="35"/>
  <c r="N392" i="35"/>
  <c r="N391" i="35"/>
  <c r="N390" i="35"/>
  <c r="N389" i="35"/>
  <c r="N386" i="35"/>
  <c r="N384" i="35"/>
  <c r="N383" i="35"/>
  <c r="N382" i="35"/>
  <c r="N381" i="35"/>
  <c r="N380" i="35"/>
  <c r="N379" i="35"/>
  <c r="N378" i="35"/>
  <c r="N377" i="35"/>
  <c r="N376" i="35"/>
  <c r="N375" i="35"/>
  <c r="N374" i="35"/>
  <c r="N373" i="35"/>
  <c r="N369" i="35"/>
  <c r="N365" i="35"/>
  <c r="N364" i="35"/>
  <c r="N363" i="35"/>
  <c r="N362" i="35"/>
  <c r="N361" i="35"/>
  <c r="N360" i="35"/>
  <c r="N358" i="35"/>
  <c r="M436" i="35"/>
  <c r="M526" i="35"/>
  <c r="M525" i="35"/>
  <c r="M523" i="35"/>
  <c r="M134" i="35"/>
  <c r="M133" i="35"/>
  <c r="M132" i="35"/>
  <c r="M435" i="35"/>
  <c r="M437" i="35"/>
  <c r="M438" i="35"/>
  <c r="M439" i="35"/>
  <c r="M440" i="35"/>
  <c r="M441" i="35"/>
  <c r="M442" i="35"/>
  <c r="M443" i="35"/>
  <c r="M444" i="35"/>
  <c r="M34" i="35"/>
  <c r="M33" i="35"/>
  <c r="M515" i="35"/>
  <c r="M503" i="35"/>
  <c r="M536" i="35"/>
  <c r="M14" i="35"/>
  <c r="M201" i="35"/>
  <c r="M570" i="35"/>
  <c r="M217" i="35"/>
  <c r="M284" i="35"/>
  <c r="M514" i="35"/>
  <c r="M563" i="35"/>
  <c r="M568" i="35"/>
  <c r="M271" i="35"/>
  <c r="M346" i="35"/>
  <c r="M636" i="35"/>
  <c r="M126" i="35"/>
  <c r="M345" i="35"/>
  <c r="M537" i="35"/>
  <c r="M45" i="35"/>
  <c r="M571" i="35"/>
  <c r="M446" i="35"/>
  <c r="M135" i="35"/>
  <c r="M35" i="35"/>
  <c r="M36" i="35"/>
  <c r="M37" i="35"/>
  <c r="M163" i="35"/>
  <c r="M164" i="35"/>
  <c r="M165" i="35"/>
  <c r="M39" i="35"/>
  <c r="M322" i="35"/>
  <c r="M323" i="35"/>
  <c r="M490" i="35"/>
  <c r="M494" i="35"/>
  <c r="M540" i="35"/>
  <c r="M541" i="35"/>
  <c r="M550" i="35"/>
  <c r="M555" i="35"/>
  <c r="M599" i="35"/>
  <c r="M600" i="35"/>
  <c r="M601" i="35"/>
  <c r="M491" i="35"/>
  <c r="M557" i="35"/>
  <c r="M558" i="35"/>
  <c r="M559" i="35"/>
  <c r="M565" i="35"/>
  <c r="M566" i="35"/>
  <c r="M452" i="35"/>
  <c r="M453" i="35"/>
  <c r="M454" i="35"/>
  <c r="M521" i="35"/>
  <c r="M522" i="35"/>
  <c r="M473" i="35"/>
  <c r="M475" i="35"/>
  <c r="M318" i="35"/>
  <c r="M227" i="35"/>
  <c r="M230" i="35"/>
  <c r="M233" i="35"/>
  <c r="M235" i="35"/>
  <c r="M238" i="35"/>
  <c r="M241" i="35"/>
  <c r="M249" i="35"/>
  <c r="M252" i="35"/>
  <c r="M273" i="35"/>
  <c r="M224" i="35"/>
  <c r="M150" i="35"/>
  <c r="M317" i="35"/>
  <c r="M349" i="35"/>
  <c r="M353" i="35"/>
  <c r="M351" i="35"/>
  <c r="M635" i="35"/>
  <c r="M542" i="35"/>
  <c r="M40" i="35"/>
  <c r="M41" i="35"/>
  <c r="M354" i="35"/>
  <c r="M350" i="35"/>
  <c r="M348" i="35"/>
  <c r="M535" i="35"/>
  <c r="M124" i="35"/>
  <c r="M38" i="35"/>
  <c r="M352" i="35"/>
  <c r="M355" i="35"/>
  <c r="M42" i="35"/>
  <c r="M166" i="35"/>
  <c r="M136" i="35"/>
  <c r="M113" i="35"/>
  <c r="M130" i="35"/>
  <c r="M125" i="35"/>
  <c r="M463" i="35"/>
  <c r="M516" i="35"/>
  <c r="M518" i="35"/>
  <c r="M519" i="35"/>
  <c r="M520" i="35"/>
  <c r="M524" i="35"/>
  <c r="M527" i="35"/>
  <c r="M528" i="35"/>
  <c r="M529" i="35"/>
  <c r="M530" i="35"/>
  <c r="M531" i="35"/>
  <c r="M532" i="35"/>
  <c r="M319" i="35"/>
  <c r="M43" i="35"/>
  <c r="M495" i="35"/>
  <c r="M496" i="35"/>
  <c r="M497" i="35"/>
  <c r="M145" i="35"/>
  <c r="M146" i="35"/>
  <c r="M147" i="35"/>
  <c r="M148" i="35"/>
  <c r="M149" i="35"/>
  <c r="M533" i="35"/>
  <c r="M534" i="35"/>
  <c r="M481" i="35"/>
  <c r="M253" i="35"/>
  <c r="M232" i="35"/>
  <c r="M229" i="35"/>
  <c r="M228" i="35"/>
  <c r="M231" i="35"/>
  <c r="M234" i="35"/>
  <c r="M237" i="35"/>
  <c r="M236" i="35"/>
  <c r="M240" i="35"/>
  <c r="M239" i="35"/>
  <c r="M247" i="35"/>
  <c r="M248" i="35"/>
  <c r="M251" i="35"/>
  <c r="M256" i="35"/>
  <c r="M250" i="35"/>
  <c r="M262" i="35"/>
  <c r="M449" i="35"/>
  <c r="M225" i="35"/>
  <c r="M56" i="35"/>
  <c r="M58" i="35"/>
  <c r="M60" i="35"/>
  <c r="M62" i="35"/>
  <c r="M64" i="35"/>
  <c r="M66" i="35"/>
  <c r="M68" i="35"/>
  <c r="M70" i="35"/>
  <c r="M72" i="35"/>
  <c r="M74" i="35"/>
  <c r="M76" i="35"/>
  <c r="M78" i="35"/>
  <c r="M80" i="35"/>
  <c r="M82" i="35"/>
  <c r="M85" i="35"/>
  <c r="M87" i="35"/>
  <c r="M89" i="35"/>
  <c r="M91" i="35"/>
  <c r="M93" i="35"/>
  <c r="M95" i="35"/>
  <c r="M97" i="35"/>
  <c r="M99" i="35"/>
  <c r="M101" i="35"/>
  <c r="M103" i="35"/>
  <c r="M105" i="35"/>
  <c r="M107" i="35"/>
  <c r="M109" i="35"/>
  <c r="M202" i="35"/>
  <c r="M203" i="35"/>
  <c r="M204" i="35"/>
  <c r="M205" i="35"/>
  <c r="M206" i="35"/>
  <c r="M207" i="35"/>
  <c r="M208" i="35"/>
  <c r="M209" i="35"/>
  <c r="M210" i="35"/>
  <c r="M211" i="35"/>
  <c r="M212" i="35"/>
  <c r="M213" i="35"/>
  <c r="M214" i="35"/>
  <c r="M111" i="35"/>
  <c r="M462" i="35"/>
  <c r="M464" i="35"/>
  <c r="M466" i="35"/>
  <c r="M468" i="35"/>
  <c r="M215" i="35"/>
  <c r="M216" i="35"/>
  <c r="M112" i="35"/>
  <c r="M456" i="35"/>
  <c r="M517" i="35"/>
  <c r="M55" i="35"/>
  <c r="M226" i="35"/>
  <c r="M274" i="35"/>
  <c r="M455" i="35"/>
  <c r="M450" i="35"/>
  <c r="M57" i="35"/>
  <c r="M59" i="35"/>
  <c r="M61" i="35"/>
  <c r="M63" i="35"/>
  <c r="M65" i="35"/>
  <c r="M67" i="35"/>
  <c r="M69" i="35"/>
  <c r="M71" i="35"/>
  <c r="M73" i="35"/>
  <c r="M75" i="35"/>
  <c r="M77" i="35"/>
  <c r="M79" i="35"/>
  <c r="M81" i="35"/>
  <c r="M83" i="35"/>
  <c r="M84" i="35"/>
  <c r="M86" i="35"/>
  <c r="M88" i="35"/>
  <c r="M90" i="35"/>
  <c r="M92" i="35"/>
  <c r="M94" i="35"/>
  <c r="M96" i="35"/>
  <c r="M98" i="35"/>
  <c r="M100" i="35"/>
  <c r="M102" i="35"/>
  <c r="M104" i="35"/>
  <c r="M106" i="35"/>
  <c r="M108" i="35"/>
  <c r="M110" i="35"/>
  <c r="M272" i="35"/>
  <c r="M465" i="35"/>
  <c r="M467" i="35"/>
  <c r="M469" i="35"/>
  <c r="M474" i="35"/>
  <c r="M127" i="35"/>
  <c r="M128" i="35"/>
  <c r="M129" i="35"/>
  <c r="M619" i="35"/>
  <c r="M620" i="35"/>
  <c r="M621" i="35"/>
  <c r="M622" i="35"/>
  <c r="M623" i="35"/>
  <c r="M624" i="35"/>
  <c r="M625" i="35"/>
  <c r="M626" i="35"/>
  <c r="M627" i="35"/>
  <c r="M628" i="35"/>
  <c r="M219" i="35"/>
  <c r="M131" i="35"/>
  <c r="M123" i="35"/>
  <c r="M114" i="35"/>
  <c r="M200" i="35"/>
  <c r="M115" i="35"/>
  <c r="M116" i="35"/>
  <c r="M510" i="35"/>
  <c r="M143" i="35"/>
  <c r="M144" i="35"/>
  <c r="M242" i="35"/>
  <c r="M151" i="35"/>
  <c r="M152" i="35"/>
  <c r="M153" i="35"/>
  <c r="M154" i="35"/>
  <c r="M155" i="35"/>
  <c r="M156" i="35"/>
  <c r="M157" i="35"/>
  <c r="M158" i="35"/>
  <c r="M159" i="35"/>
  <c r="M160" i="35"/>
  <c r="M161" i="35"/>
  <c r="M162" i="35"/>
  <c r="M243" i="35"/>
  <c r="M246" i="35"/>
  <c r="M470" i="35"/>
  <c r="M471" i="35"/>
  <c r="M479" i="35"/>
  <c r="M480" i="35"/>
  <c r="M220" i="35"/>
  <c r="M221" i="35"/>
  <c r="M544" i="35"/>
  <c r="M545" i="35"/>
  <c r="M546" i="35"/>
  <c r="M547" i="35"/>
  <c r="M548" i="35"/>
  <c r="M549" i="35"/>
  <c r="M629" i="35"/>
  <c r="M630" i="35"/>
  <c r="M631" i="35"/>
  <c r="M632" i="35"/>
  <c r="M633" i="35"/>
  <c r="M634" i="35"/>
  <c r="M137" i="35"/>
  <c r="M138" i="35"/>
  <c r="M139" i="35"/>
  <c r="M140" i="35"/>
  <c r="M141" i="35"/>
  <c r="M142" i="35"/>
  <c r="M46" i="35"/>
  <c r="M47" i="35"/>
  <c r="M48" i="35"/>
  <c r="M49" i="35"/>
  <c r="M50" i="35"/>
  <c r="M51" i="35"/>
  <c r="M52" i="35"/>
  <c r="M53" i="35"/>
  <c r="M7" i="35"/>
  <c r="M8" i="35"/>
  <c r="M9" i="35"/>
  <c r="M44" i="35"/>
  <c r="M118" i="35"/>
  <c r="M119" i="35"/>
  <c r="M120" i="35"/>
  <c r="M121" i="35"/>
  <c r="M218" i="35"/>
  <c r="M445" i="35"/>
  <c r="M487" i="35"/>
  <c r="M488" i="35"/>
  <c r="M489" i="35"/>
  <c r="M506" i="35"/>
  <c r="M507" i="35"/>
  <c r="M509" i="35"/>
  <c r="M448" i="35"/>
  <c r="M478" i="35"/>
  <c r="M638" i="35"/>
  <c r="M476" i="35"/>
  <c r="M477" i="35"/>
  <c r="M482" i="35"/>
  <c r="M483" i="35"/>
  <c r="M484" i="35"/>
  <c r="M485" i="35"/>
  <c r="M486" i="35"/>
  <c r="M472" i="35"/>
  <c r="M511" i="35"/>
  <c r="M512" i="35"/>
  <c r="M513" i="35"/>
  <c r="M457" i="35"/>
  <c r="M539" i="35"/>
  <c r="M461" i="35"/>
  <c r="M460" i="35"/>
  <c r="M459" i="35"/>
  <c r="M458" i="35"/>
  <c r="M122" i="35"/>
  <c r="M17" i="35"/>
  <c r="M16" i="35"/>
  <c r="M15" i="35"/>
  <c r="M6" i="35"/>
  <c r="M543" i="35"/>
  <c r="M574" i="35"/>
  <c r="M573" i="35"/>
  <c r="M564" i="35"/>
  <c r="M560" i="35"/>
  <c r="M561" i="35"/>
  <c r="M562" i="35"/>
  <c r="M567" i="35"/>
  <c r="M569" i="35"/>
  <c r="M572" i="35"/>
  <c r="M447" i="35"/>
  <c r="M637" i="35"/>
  <c r="M222" i="35"/>
  <c r="M223" i="35"/>
  <c r="M254" i="35"/>
  <c r="M255" i="35"/>
  <c r="M244" i="35"/>
  <c r="M245" i="35"/>
  <c r="M270" i="35"/>
  <c r="M265" i="35"/>
  <c r="M264" i="35"/>
  <c r="M267" i="35"/>
  <c r="M263" i="35"/>
  <c r="M268" i="35"/>
  <c r="M269" i="35"/>
  <c r="M266" i="35"/>
  <c r="M260" i="35"/>
  <c r="M259" i="35"/>
  <c r="M257" i="35"/>
  <c r="M258" i="35"/>
  <c r="M261" i="35"/>
  <c r="M595" i="35"/>
  <c r="M580" i="35"/>
  <c r="M581" i="35"/>
  <c r="M582" i="35"/>
  <c r="M583" i="35"/>
  <c r="M584" i="35"/>
  <c r="M585" i="35"/>
  <c r="M586" i="35"/>
  <c r="M587" i="35"/>
  <c r="M588" i="35"/>
  <c r="M589" i="35"/>
  <c r="M590" i="35"/>
  <c r="M591" i="35"/>
  <c r="M592" i="35"/>
  <c r="M593" i="35"/>
  <c r="M594" i="35"/>
  <c r="M607" i="35"/>
  <c r="M608" i="35"/>
  <c r="M609" i="35"/>
  <c r="M610" i="35"/>
  <c r="M611" i="35"/>
  <c r="M612" i="35"/>
  <c r="M613" i="35"/>
  <c r="M614" i="35"/>
  <c r="M615" i="35"/>
  <c r="M616" i="35"/>
  <c r="M617" i="35"/>
  <c r="M618" i="35"/>
  <c r="M606" i="35"/>
  <c r="M290" i="35"/>
  <c r="M287" i="35"/>
  <c r="M288" i="35"/>
  <c r="M289" i="35"/>
  <c r="M292" i="35"/>
  <c r="M293" i="35"/>
  <c r="M294" i="35"/>
  <c r="M295" i="35"/>
  <c r="M296" i="35"/>
  <c r="M297" i="35"/>
  <c r="M298" i="35"/>
  <c r="M299" i="35"/>
  <c r="M300" i="35"/>
  <c r="M301" i="35"/>
  <c r="M302" i="35"/>
  <c r="M303" i="35"/>
  <c r="M304" i="35"/>
  <c r="M305" i="35"/>
  <c r="M306" i="35"/>
  <c r="M307" i="35"/>
  <c r="M308" i="35"/>
  <c r="M309" i="35"/>
  <c r="M310" i="35"/>
  <c r="M311" i="35"/>
  <c r="M312" i="35"/>
  <c r="M313" i="35"/>
  <c r="M314" i="35"/>
  <c r="M315" i="35"/>
  <c r="M316" i="35"/>
  <c r="M3" i="35"/>
  <c r="M4" i="35"/>
  <c r="M5" i="35"/>
  <c r="M508" i="35"/>
  <c r="M291" i="35"/>
  <c r="M54" i="35"/>
  <c r="M451" i="35"/>
  <c r="M538" i="35"/>
  <c r="M18" i="35"/>
  <c r="M19" i="35"/>
  <c r="M20" i="35"/>
  <c r="M21" i="35"/>
  <c r="M22" i="35"/>
  <c r="M23" i="35"/>
  <c r="M24" i="35"/>
  <c r="M25" i="35"/>
  <c r="M26" i="35"/>
  <c r="M27" i="35"/>
  <c r="M28" i="35"/>
  <c r="M29" i="35"/>
  <c r="M30" i="35"/>
  <c r="M31" i="35"/>
  <c r="M32" i="35"/>
  <c r="M347" i="35"/>
  <c r="M117" i="35"/>
  <c r="M552" i="35"/>
  <c r="M551" i="35"/>
  <c r="M344" i="35"/>
  <c r="M372" i="35"/>
  <c r="M171" i="35"/>
  <c r="M173" i="35"/>
  <c r="M425" i="35"/>
  <c r="M404" i="35"/>
  <c r="M194" i="35"/>
  <c r="M199" i="35"/>
  <c r="M394" i="35"/>
  <c r="M400" i="35"/>
  <c r="M367" i="35"/>
  <c r="M368" i="35"/>
  <c r="M424" i="35"/>
  <c r="M388" i="35"/>
  <c r="M407" i="35"/>
  <c r="M197" i="35"/>
  <c r="M410" i="35"/>
  <c r="M167" i="35"/>
  <c r="M366" i="35"/>
  <c r="M408" i="35"/>
  <c r="M196" i="35"/>
  <c r="M183" i="35"/>
  <c r="M383" i="35"/>
  <c r="M397" i="35"/>
  <c r="M413" i="35"/>
  <c r="M420" i="35"/>
  <c r="M189" i="35"/>
  <c r="M389" i="35"/>
  <c r="M357" i="35"/>
  <c r="M381" i="35"/>
  <c r="M421" i="35"/>
  <c r="M192" i="35"/>
  <c r="M356" i="35"/>
  <c r="M373" i="35"/>
  <c r="M390" i="35"/>
  <c r="M418" i="35"/>
  <c r="M168" i="35"/>
  <c r="M191" i="35"/>
  <c r="M186" i="35"/>
  <c r="M378" i="35"/>
  <c r="M370" i="35"/>
  <c r="M391" i="35"/>
  <c r="M396" i="35"/>
  <c r="M405" i="35"/>
  <c r="M185" i="35"/>
  <c r="M176" i="35"/>
  <c r="M375" i="35"/>
  <c r="M379" i="35"/>
  <c r="M392" i="35"/>
  <c r="M402" i="35"/>
  <c r="M415" i="35"/>
  <c r="M184" i="35"/>
  <c r="M399" i="35"/>
  <c r="M178" i="35"/>
  <c r="M376" i="35"/>
  <c r="M384" i="35"/>
  <c r="M416" i="35"/>
  <c r="M371" i="35"/>
  <c r="M387" i="35"/>
  <c r="M395" i="35"/>
  <c r="M403" i="35"/>
  <c r="M411" i="35"/>
  <c r="M419" i="35"/>
  <c r="M170" i="35"/>
  <c r="M188" i="35"/>
  <c r="M382" i="35"/>
  <c r="M398" i="35"/>
  <c r="M406" i="35"/>
  <c r="M414" i="35"/>
  <c r="M193" i="35"/>
  <c r="M369" i="35"/>
  <c r="M385" i="35"/>
  <c r="M393" i="35"/>
  <c r="M401" i="35"/>
  <c r="M409" i="35"/>
  <c r="M417" i="35"/>
  <c r="M169" i="35"/>
  <c r="M198" i="35"/>
  <c r="M190" i="35"/>
  <c r="M359" i="35"/>
  <c r="M380" i="35"/>
  <c r="M195" i="35"/>
  <c r="M187" i="35"/>
  <c r="M432" i="35"/>
  <c r="M412" i="35"/>
  <c r="M358" i="35"/>
  <c r="M179" i="35"/>
  <c r="M363" i="35"/>
  <c r="M386" i="35"/>
  <c r="M377" i="35"/>
  <c r="M429" i="35"/>
  <c r="M433" i="35"/>
  <c r="M177" i="35"/>
  <c r="M360" i="35"/>
  <c r="M364" i="35"/>
  <c r="M374" i="35"/>
  <c r="M422" i="35"/>
  <c r="M426" i="35"/>
  <c r="M430" i="35"/>
  <c r="M434" i="35"/>
  <c r="M172" i="35"/>
  <c r="M180" i="35"/>
  <c r="M174" i="35"/>
  <c r="M361" i="35"/>
  <c r="M365" i="35"/>
  <c r="M423" i="35"/>
  <c r="M427" i="35"/>
  <c r="M431" i="35"/>
  <c r="M182" i="35"/>
  <c r="M175" i="35"/>
  <c r="M362" i="35"/>
  <c r="M428" i="35"/>
  <c r="M181" i="35"/>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6"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text>
        <r>
          <rPr>
            <b/>
            <sz val="8"/>
            <color indexed="81"/>
            <rFont val="Tahoma"/>
            <family val="2"/>
          </rPr>
          <t>The URL for the data file that this metadata describes.  This will be fill in by the Information Manager.  You Do NOT need to fill in.</t>
        </r>
      </text>
    </comment>
    <comment ref="A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text>
        <r>
          <rPr>
            <b/>
            <sz val="8"/>
            <color indexed="81"/>
            <rFont val="Tahoma"/>
            <family val="2"/>
          </rPr>
          <t xml:space="preserve"> The date that data collection began for the dataset.</t>
        </r>
      </text>
    </comment>
    <comment ref="B33" authorId="3" shapeId="0">
      <text>
        <r>
          <rPr>
            <b/>
            <sz val="8"/>
            <color indexed="81"/>
            <rFont val="Tahoma"/>
            <family val="2"/>
          </rPr>
          <t xml:space="preserve"> The date that data collection began for the dataset.</t>
        </r>
      </text>
    </comment>
    <comment ref="A34" authorId="0" shapeId="0">
      <text>
        <r>
          <rPr>
            <b/>
            <sz val="8"/>
            <color indexed="81"/>
            <rFont val="Tahoma"/>
            <family val="2"/>
          </rPr>
          <t>The ending date of data collection.</t>
        </r>
        <r>
          <rPr>
            <sz val="8"/>
            <color indexed="81"/>
            <rFont val="Tahoma"/>
            <family val="2"/>
          </rPr>
          <t xml:space="preserve">
</t>
        </r>
      </text>
    </comment>
    <comment ref="B34" authorId="0" shapeId="0">
      <text>
        <r>
          <rPr>
            <b/>
            <sz val="8"/>
            <color indexed="81"/>
            <rFont val="Tahoma"/>
            <family val="2"/>
          </rPr>
          <t>The ending date of data collection.</t>
        </r>
        <r>
          <rPr>
            <sz val="8"/>
            <color indexed="81"/>
            <rFont val="Tahoma"/>
            <family val="2"/>
          </rPr>
          <t xml:space="preserve">
</t>
        </r>
      </text>
    </comment>
    <comment ref="A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8" authorId="4" shapeId="0">
      <text>
        <r>
          <rPr>
            <sz val="8"/>
            <color indexed="81"/>
            <rFont val="Tahoma"/>
            <family val="2"/>
          </rPr>
          <t xml:space="preserve">A description of the Quality Control procedures that relate to the dataset. </t>
        </r>
      </text>
    </comment>
    <comment ref="B38" authorId="4" shapeId="0">
      <text>
        <r>
          <rPr>
            <sz val="8"/>
            <color indexed="81"/>
            <rFont val="Tahoma"/>
            <family val="2"/>
          </rPr>
          <t xml:space="preserve">A description of the Quality Control procedures that relate to the dataset. </t>
        </r>
      </text>
    </comment>
    <comment ref="A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5"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6"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6" authorId="1" shapeId="0">
      <text>
        <r>
          <rPr>
            <b/>
            <sz val="9"/>
            <color indexed="81"/>
            <rFont val="Tahoma"/>
            <family val="2"/>
          </rPr>
          <t xml:space="preserve">The name of the sampling location or site number (from the official ARC LTER site list) see the "ARC LTER sites" worksheet Or enter a new site here.
</t>
        </r>
      </text>
    </comment>
    <comment ref="F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J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K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L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M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N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O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P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Q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R46"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J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K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L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M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N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O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P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Q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R47" authorId="4" shapeId="0">
      <text>
        <r>
          <rPr>
            <sz val="8"/>
            <color rgb="FF000000"/>
            <rFont val="Tahoma"/>
            <family val="2"/>
          </rPr>
          <t xml:space="preserve">This field is </t>
        </r>
        <r>
          <rPr>
            <sz val="8"/>
            <color rgb="FFFF0000"/>
            <rFont val="Tahoma"/>
            <family val="2"/>
          </rPr>
          <t xml:space="preserve">REQURIED: </t>
        </r>
        <r>
          <rPr>
            <sz val="8"/>
            <color rgb="FF000000"/>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G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H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I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J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K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L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M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N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O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P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Q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R49" authorId="4" shapeId="0">
      <text>
        <r>
          <rPr>
            <b/>
            <sz val="8"/>
            <color rgb="FF000000"/>
            <rFont val="Tahoma"/>
            <family val="2"/>
          </rPr>
          <t xml:space="preserve">Dataset Sampling Sites West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west bounding coordinates. The coordinate should be given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A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G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H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I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J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K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L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M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N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O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P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Q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R50" authorId="4" shapeId="0">
      <text>
        <r>
          <rPr>
            <b/>
            <sz val="8"/>
            <color rgb="FF000000"/>
            <rFont val="Tahoma"/>
            <family val="2"/>
          </rPr>
          <t xml:space="preserve">Dataset Sampling Sites East Bounding Coordinate in </t>
        </r>
        <r>
          <rPr>
            <b/>
            <sz val="8"/>
            <color rgb="FFFF0000"/>
            <rFont val="Tahoma"/>
            <family val="2"/>
          </rPr>
          <t>Decimal Degrees</t>
        </r>
        <r>
          <rPr>
            <b/>
            <sz val="8"/>
            <color rgb="FF000000"/>
            <rFont val="Tahoma"/>
            <family val="2"/>
          </rPr>
          <t>:</t>
        </r>
        <r>
          <rPr>
            <sz val="8"/>
            <color rgb="FF000000"/>
            <rFont val="Tahoma"/>
            <family val="2"/>
          </rPr>
          <t xml:space="preserve">
For sites described by a bounding box as opposed to a single point enter the east bounding coordinates. The coordinate must be in </t>
        </r>
        <r>
          <rPr>
            <b/>
            <sz val="8"/>
            <color rgb="FF000000"/>
            <rFont val="Tahoma"/>
            <family val="2"/>
          </rPr>
          <t>decimal degrees</t>
        </r>
        <r>
          <rPr>
            <sz val="8"/>
            <color rgb="FF000000"/>
            <rFont val="Tahoma"/>
            <family val="2"/>
          </rPr>
          <t>.
 Remember longitudes west of the meridian are designated by minus sign (-),</t>
        </r>
        <r>
          <rPr>
            <sz val="8"/>
            <color rgb="FFFF0000"/>
            <rFont val="Tahoma"/>
            <family val="2"/>
          </rPr>
          <t xml:space="preserve"> e.g. -149.394326.  All of Alaska is west of the meridian!!</t>
        </r>
        <r>
          <rPr>
            <sz val="8"/>
            <color rgb="FF000000"/>
            <rFont val="Tahoma"/>
            <family val="2"/>
          </rPr>
          <t xml:space="preserve">
</t>
        </r>
      </text>
    </comment>
    <comment ref="A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G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H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I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J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K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L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M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N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O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P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Q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R51" authorId="4" shapeId="0">
      <text>
        <r>
          <rPr>
            <b/>
            <sz val="8"/>
            <color rgb="FF000000"/>
            <rFont val="Tahoma"/>
            <family val="2"/>
          </rPr>
          <t xml:space="preserve">Dataset Sampling Sites North Bounding Coordinate in </t>
        </r>
        <r>
          <rPr>
            <b/>
            <sz val="8"/>
            <color rgb="FFFF0000"/>
            <rFont val="Tahoma"/>
            <family val="2"/>
          </rPr>
          <t>Decimal Degrees:</t>
        </r>
        <r>
          <rPr>
            <sz val="8"/>
            <color rgb="FF000000"/>
            <rFont val="Tahoma"/>
            <family val="2"/>
          </rPr>
          <t xml:space="preserve">
for sites described by a bounding box as opposed 
to a single point enter the north bounding coordinate in</t>
        </r>
        <r>
          <rPr>
            <b/>
            <sz val="8"/>
            <color rgb="FF000000"/>
            <rFont val="Tahoma"/>
            <family val="2"/>
          </rPr>
          <t xml:space="preserve"> decimal degrees</t>
        </r>
        <r>
          <rPr>
            <sz val="8"/>
            <color rgb="FF000000"/>
            <rFont val="Tahoma"/>
            <family val="2"/>
          </rPr>
          <t xml:space="preserve">. 
</t>
        </r>
      </text>
    </comment>
    <comment ref="A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G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H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I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J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K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L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M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N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O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P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Q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R52" authorId="4" shapeId="0">
      <text>
        <r>
          <rPr>
            <b/>
            <sz val="8"/>
            <color rgb="FF000000"/>
            <rFont val="Tahoma"/>
            <family val="2"/>
          </rPr>
          <t xml:space="preserve">Dataset Sampling Sites South Bounding Coordinate in </t>
        </r>
        <r>
          <rPr>
            <b/>
            <sz val="8"/>
            <color rgb="FFFF0000"/>
            <rFont val="Tahoma"/>
            <family val="2"/>
          </rPr>
          <t>Decimal Degrees:</t>
        </r>
        <r>
          <rPr>
            <sz val="8"/>
            <color rgb="FF000000"/>
            <rFont val="Tahoma"/>
            <family val="2"/>
          </rPr>
          <t xml:space="preserve">
for sites described by a bounding box as opposed 
to a single point enter the south bounding coordinate in</t>
        </r>
        <r>
          <rPr>
            <b/>
            <sz val="8"/>
            <color rgb="FF000000"/>
            <rFont val="Tahoma"/>
            <family val="2"/>
          </rPr>
          <t xml:space="preserve"> decimal degrees</t>
        </r>
        <r>
          <rPr>
            <sz val="8"/>
            <color rgb="FF000000"/>
            <rFont val="Tahoma"/>
            <family val="2"/>
          </rPr>
          <t xml:space="preserve">. 
</t>
        </r>
      </text>
    </comment>
    <comment ref="A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C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G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H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I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J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K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L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M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N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O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P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Q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R54" authorId="4" shapeId="0">
      <text>
        <r>
          <rPr>
            <b/>
            <sz val="8"/>
            <color rgb="FF000000"/>
            <rFont val="Tahoma"/>
            <family val="2"/>
          </rPr>
          <t>Dataset Sampling Sites Latitude field in</t>
        </r>
        <r>
          <rPr>
            <b/>
            <sz val="8"/>
            <color rgb="FFFF0000"/>
            <rFont val="Tahoma"/>
            <family val="2"/>
          </rPr>
          <t xml:space="preserve"> Decimal Degrees </t>
        </r>
        <r>
          <rPr>
            <b/>
            <sz val="8"/>
            <color rgb="FF000000"/>
            <rFont val="Tahoma"/>
            <family val="2"/>
          </rPr>
          <t>:</t>
        </r>
        <r>
          <rPr>
            <sz val="8"/>
            <color rgb="FF000000"/>
            <rFont val="Tahoma"/>
            <family val="2"/>
          </rPr>
          <t xml:space="preserve">
For sites described by an individual points as opposed to a bounding box, enter the latitude in </t>
        </r>
        <r>
          <rPr>
            <b/>
            <sz val="8"/>
            <color rgb="FF000000"/>
            <rFont val="Tahoma"/>
            <family val="2"/>
          </rPr>
          <t>decimal degrees</t>
        </r>
        <r>
          <rPr>
            <sz val="8"/>
            <color rgb="FF000000"/>
            <rFont val="Tahoma"/>
            <family val="2"/>
          </rPr>
          <t xml:space="preserve">. </t>
        </r>
      </text>
    </comment>
    <comment ref="A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G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H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I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J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K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L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M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N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O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P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Q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R55" authorId="4" shapeId="0">
      <text>
        <r>
          <rPr>
            <b/>
            <sz val="8"/>
            <color rgb="FF000000"/>
            <rFont val="Tahoma"/>
            <family val="2"/>
          </rPr>
          <t xml:space="preserve">Dataset Sampling Sites Longitude field in </t>
        </r>
        <r>
          <rPr>
            <b/>
            <sz val="8"/>
            <color rgb="FFFF0000"/>
            <rFont val="Tahoma"/>
            <family val="2"/>
          </rPr>
          <t>Decimal Degrees</t>
        </r>
        <r>
          <rPr>
            <b/>
            <sz val="8"/>
            <color rgb="FF000000"/>
            <rFont val="Tahoma"/>
            <family val="2"/>
          </rPr>
          <t>:</t>
        </r>
        <r>
          <rPr>
            <sz val="8"/>
            <color rgb="FF000000"/>
            <rFont val="Tahoma"/>
            <family val="2"/>
          </rPr>
          <t xml:space="preserve">
For Sites described by an individual points as opposed to a bounding box, enter the longitude in decimal degrees.   Remember longitudes west of the meridian are designated by </t>
        </r>
        <r>
          <rPr>
            <sz val="8"/>
            <color rgb="FFFF0000"/>
            <rFont val="Tahoma"/>
            <family val="2"/>
          </rPr>
          <t>minus sign (-), e.g. -149.394326.  All of Alaska is west of the meridian!!</t>
        </r>
      </text>
    </comment>
    <comment ref="A60"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0"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3"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3"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6"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0"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1" authorId="0" shapeId="0">
      <text>
        <r>
          <rPr>
            <b/>
            <sz val="8"/>
            <color indexed="81"/>
            <rFont val="Tahoma"/>
            <family val="2"/>
          </rPr>
          <t>List the URL to an online protocol document.</t>
        </r>
      </text>
    </comment>
    <comment ref="A113" authorId="0" shapeId="0">
      <text>
        <r>
          <rPr>
            <b/>
            <sz val="8"/>
            <color indexed="81"/>
            <rFont val="Tahoma"/>
            <family val="2"/>
          </rPr>
          <t>Describe the protocol used. Be as complete as possible.  Include any references and deviations used from references.</t>
        </r>
      </text>
    </comment>
    <comment ref="A120" authorId="3" shapeId="0">
      <text>
        <r>
          <rPr>
            <b/>
            <sz val="8"/>
            <color indexed="81"/>
            <rFont val="Tahoma"/>
            <family val="2"/>
          </rPr>
          <t>This section describes the variables in the data set. Please be as complete as necessary.</t>
        </r>
      </text>
    </comment>
    <comment ref="A121"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1" authorId="3" shapeId="0">
      <text>
        <r>
          <rPr>
            <b/>
            <sz val="8"/>
            <color indexed="81"/>
            <rFont val="Tahoma"/>
            <family val="2"/>
          </rPr>
          <t>Variable Description is an explanation of what the Variable represents. 
Include details about the units, e.g. microgram of NH4-N per gram of oven dried soil.</t>
        </r>
      </text>
    </comment>
    <comment ref="C12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1"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1"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1"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1"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C12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2"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22"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2"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2" authorId="0" shapeId="0">
      <text>
        <r>
          <rPr>
            <b/>
            <sz val="8"/>
            <color indexed="81"/>
            <rFont val="Tahoma"/>
            <family val="2"/>
          </rPr>
          <t>Indicate the code used for missing values, e.g. blanks or -99999</t>
        </r>
      </text>
    </comment>
  </commentList>
</comments>
</file>

<file path=xl/comments2.xml><?xml version="1.0" encoding="utf-8"?>
<comments xmlns="http://schemas.openxmlformats.org/spreadsheetml/2006/main">
  <authors>
    <author>powell</author>
  </authors>
  <commentList>
    <comment ref="C579" authorId="0"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<sst xmlns="http://schemas.openxmlformats.org/spreadsheetml/2006/main" count="6456" uniqueCount="1649">
  <si>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</si>
  <si>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</si>
  <si>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</si>
  <si>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</si>
  <si>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</si>
  <si>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</si>
  <si>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</si>
  <si>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</si>
  <si>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</si>
  <si>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</si>
  <si>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</si>
  <si>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</si>
  <si>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</si>
  <si>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</si>
  <si>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</si>
  <si>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</si>
  <si>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</si>
  <si>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</si>
  <si>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</si>
  <si>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</si>
  <si>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</si>
  <si>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</si>
  <si>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</si>
  <si>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</si>
  <si>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</si>
  <si>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</si>
  <si>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</si>
  <si>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</si>
  <si>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</si>
  <si>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</si>
  <si>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</si>
  <si>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</si>
  <si>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</si>
  <si>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</si>
  <si>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</si>
  <si>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</si>
  <si>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</si>
  <si>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</si>
  <si>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VARIABLE DESCRIPTIONS: </t>
  </si>
  <si>
    <t>Variable Name</t>
  </si>
  <si>
    <t>Variable Description</t>
  </si>
  <si>
    <t>Units</t>
  </si>
  <si>
    <t>Number Type</t>
  </si>
  <si>
    <t>DateTime Format</t>
  </si>
  <si>
    <t>Missing Value Code</t>
  </si>
  <si>
    <t>MeasurementScale</t>
  </si>
  <si>
    <t>Unit Name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</si>
  <si>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</si>
  <si>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</si>
  <si>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</si>
  <si>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</si>
  <si>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</si>
  <si>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</si>
  <si>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</si>
  <si>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</si>
  <si>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</si>
  <si>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</si>
  <si>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</si>
  <si>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</si>
  <si>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</si>
  <si>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</si>
  <si>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</si>
  <si>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</si>
  <si>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</si>
  <si>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</si>
  <si>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</si>
  <si>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</si>
  <si>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</si>
  <si>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</si>
  <si>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</si>
  <si>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</si>
  <si>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</si>
  <si>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</si>
  <si>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</si>
  <si>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</si>
  <si>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</si>
  <si>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</si>
  <si>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</si>
  <si>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</si>
  <si>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</si>
  <si>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</si>
  <si>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</si>
  <si>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</si>
  <si>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</si>
  <si>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</si>
  <si>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</si>
  <si>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</si>
  <si>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</si>
  <si>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</si>
  <si>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</si>
  <si>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</si>
  <si>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</si>
  <si>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</si>
  <si>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</si>
  <si>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</si>
  <si>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</si>
  <si>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</si>
  <si>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</si>
  <si>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</si>
  <si>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</si>
  <si>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</si>
  <si>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</si>
  <si>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</si>
  <si>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</si>
  <si>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</si>
  <si>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</si>
  <si>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</si>
  <si>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</si>
  <si>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</si>
  <si>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</si>
  <si>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</si>
  <si>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</si>
  <si>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</si>
  <si>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</si>
  <si>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</si>
  <si>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</si>
  <si>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</si>
  <si>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</si>
  <si>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</si>
  <si>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</si>
  <si>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</si>
  <si>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</si>
  <si>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</si>
  <si>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</si>
  <si>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</si>
  <si>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</si>
  <si>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</si>
  <si>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</si>
  <si>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</si>
  <si>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</si>
  <si>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</si>
  <si>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</si>
  <si>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</si>
  <si>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</si>
  <si>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</si>
  <si>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</si>
  <si>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</si>
  <si>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Protocol Title</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</si>
  <si>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</si>
  <si>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</si>
  <si>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</si>
  <si>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</si>
  <si>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</si>
  <si>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</si>
  <si>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</si>
  <si>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</si>
  <si>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</si>
  <si>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</si>
  <si>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</si>
  <si>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</si>
  <si>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</si>
  <si>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</si>
  <si>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</si>
  <si>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</si>
  <si>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</si>
  <si>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</si>
  <si>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</si>
  <si>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</si>
  <si>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</si>
  <si>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</si>
  <si>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</si>
  <si>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</si>
  <si>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</si>
  <si>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</si>
  <si>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</si>
  <si>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</si>
  <si>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</si>
  <si>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</si>
  <si>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</si>
  <si>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</si>
  <si>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</si>
  <si>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</si>
  <si>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</si>
  <si>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</si>
  <si>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</si>
  <si>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</si>
  <si>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</si>
  <si>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</si>
  <si>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</si>
  <si>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</si>
  <si>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</si>
  <si>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</si>
  <si>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</si>
  <si>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</si>
  <si>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</si>
  <si>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</si>
  <si>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</si>
  <si>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</si>
  <si>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</si>
  <si>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</si>
  <si>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</si>
  <si>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</si>
  <si>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</si>
  <si>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</si>
  <si>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</si>
  <si>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</si>
  <si>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</si>
  <si>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</si>
  <si>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</si>
  <si>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</si>
  <si>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</si>
  <si>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</si>
  <si>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</si>
  <si>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</si>
  <si>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</si>
  <si>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</si>
  <si>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</si>
  <si>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</si>
  <si>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</si>
  <si>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</si>
  <si>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</si>
  <si>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</si>
  <si>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</si>
  <si>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</si>
  <si>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</si>
  <si>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</si>
  <si>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</si>
  <si>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</si>
  <si>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</si>
  <si>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</si>
  <si>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</si>
  <si>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</si>
  <si>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</si>
  <si>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</si>
  <si>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</si>
  <si>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</si>
  <si>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</si>
  <si>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</si>
  <si>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</si>
  <si>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</si>
  <si>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</si>
  <si>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</si>
  <si>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</si>
  <si>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</si>
  <si>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</si>
  <si>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</si>
  <si>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</si>
  <si>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</si>
  <si>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</si>
  <si>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</si>
  <si>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</si>
  <si>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</si>
  <si>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</si>
  <si>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</si>
  <si>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</si>
  <si>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</si>
  <si>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</si>
  <si>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</si>
  <si>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</si>
  <si>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</si>
  <si>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tonne</t>
  </si>
  <si>
    <t>tonnePerHectare</t>
  </si>
  <si>
    <t>tonnePerYear</t>
  </si>
  <si>
    <t>wattPerMeterSquared</t>
  </si>
  <si>
    <t>waveNumber</t>
  </si>
  <si>
    <t>weber</t>
  </si>
  <si>
    <t>Role</t>
  </si>
  <si>
    <t>Investigator 4</t>
  </si>
  <si>
    <t>Investigator 5</t>
  </si>
  <si>
    <t>Investigator 6</t>
  </si>
  <si>
    <t>Investigator 8</t>
  </si>
  <si>
    <t>Email</t>
  </si>
  <si>
    <t>Organization</t>
  </si>
  <si>
    <t>Data Type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</si>
  <si>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</si>
  <si>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</si>
  <si>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</si>
  <si>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</si>
  <si>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</si>
  <si>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</si>
  <si>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</si>
  <si>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</si>
  <si>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</si>
  <si>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</si>
  <si>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</si>
  <si>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
  </si>
  <si>
    <t>Stream</t>
  </si>
  <si>
    <t>Kup</t>
  </si>
  <si>
    <t>Atigun River West Fork</t>
  </si>
  <si>
    <t>Confluence with the main fork of the Atigun</t>
  </si>
  <si>
    <t>Lake and stream survey 1988</t>
  </si>
  <si>
    <t>Atigun River</t>
  </si>
  <si>
    <t>Confluence with the West Fork of the Atigun</t>
  </si>
  <si>
    <t>Roche Moutonnee</t>
  </si>
  <si>
    <t>At the Haul Road</t>
  </si>
  <si>
    <t>Mt. Roche</t>
  </si>
  <si>
    <t>Roche Moutanee</t>
  </si>
  <si>
    <t>Oksrukuyik Creek</t>
  </si>
  <si>
    <t>Ox</t>
  </si>
  <si>
    <t>Oxy</t>
  </si>
  <si>
    <t>Sagavanirktok River</t>
  </si>
  <si>
    <t>Sag R</t>
  </si>
  <si>
    <t>Sag</t>
  </si>
  <si>
    <t>Alexa Creek</t>
  </si>
  <si>
    <t>Happy Valley Stream</t>
  </si>
  <si>
    <t>Toolik River</t>
  </si>
  <si>
    <t>Hershey Creek</t>
  </si>
  <si>
    <t>Imnavait Creek</t>
  </si>
  <si>
    <t>IMN</t>
  </si>
  <si>
    <t>Imnaviat</t>
  </si>
  <si>
    <t>Ribdon River</t>
  </si>
  <si>
    <t>Toolik Inlet</t>
  </si>
  <si>
    <t>Toolik Inlet Stream</t>
  </si>
  <si>
    <t>IS19</t>
  </si>
  <si>
    <t>ISeries</t>
  </si>
  <si>
    <t>Toolik Outlet</t>
  </si>
  <si>
    <t>Toolik Outlet Stream</t>
  </si>
  <si>
    <t>I8 Outlet</t>
  </si>
  <si>
    <t>I8 Out</t>
  </si>
  <si>
    <t xml:space="preserve">Blueberry Creek </t>
  </si>
  <si>
    <t>Kuparuk Spring</t>
  </si>
  <si>
    <t>Wolf Creek</t>
  </si>
  <si>
    <t>Oksrukuyik Creek Tributary</t>
  </si>
  <si>
    <t>E 01 Outlet</t>
  </si>
  <si>
    <t>E1 Outlet</t>
  </si>
  <si>
    <t>E1-Out</t>
  </si>
  <si>
    <t>Kuparuk River Ice Field</t>
  </si>
  <si>
    <t>Kuparuk aufeis</t>
  </si>
  <si>
    <t>Section Creek</t>
  </si>
  <si>
    <t>Cobblestone Creek</t>
  </si>
  <si>
    <t>Toolik River Ice Field</t>
  </si>
  <si>
    <t>Toolik aufeis</t>
  </si>
  <si>
    <t>May Creek</t>
  </si>
  <si>
    <t>Echooka River</t>
  </si>
  <si>
    <t>Atigun tributary station 01</t>
  </si>
  <si>
    <t>Atigun trib sta 1</t>
  </si>
  <si>
    <t>Atigun tributary station 02</t>
  </si>
  <si>
    <t>Atigun trib sta 2</t>
  </si>
  <si>
    <t>Atigun tributary station 03</t>
  </si>
  <si>
    <t>Atigun trib sta 3</t>
  </si>
  <si>
    <t>Gates River Station 04</t>
  </si>
  <si>
    <t>Gates River Sta. 4</t>
  </si>
  <si>
    <t>Gates River Station 05</t>
  </si>
  <si>
    <t>Gates River Sta. 5</t>
  </si>
  <si>
    <t>Gates River Station 06</t>
  </si>
  <si>
    <t>Gates River Sta. 6</t>
  </si>
  <si>
    <t>Birthday Creek</t>
  </si>
  <si>
    <t>LTER_Shaver_Kling_Bowden_Giblin_Luecke</t>
  </si>
  <si>
    <t>Anaktuvuk Burn</t>
  </si>
  <si>
    <t>Itkillik Tributary-Burned</t>
  </si>
  <si>
    <t>Angie 1a</t>
  </si>
  <si>
    <t>Itkillik Tributary-Unburned</t>
  </si>
  <si>
    <t>Angie 2a</t>
  </si>
  <si>
    <t>North River</t>
  </si>
  <si>
    <t>North River Thermokarst</t>
  </si>
  <si>
    <t>Shrew River</t>
  </si>
  <si>
    <t>Shrew River North</t>
  </si>
  <si>
    <t>South River</t>
  </si>
  <si>
    <t>South Main</t>
  </si>
  <si>
    <t>South River Main</t>
  </si>
  <si>
    <t>South River Tributary</t>
  </si>
  <si>
    <t>South River Trib</t>
  </si>
  <si>
    <t>Valley of Thermokarst</t>
  </si>
  <si>
    <t>VTK</t>
  </si>
  <si>
    <t>Thermokarst sampling</t>
  </si>
  <si>
    <t>Valley of Thermokarst – Ref 1</t>
  </si>
  <si>
    <t>VTK1</t>
  </si>
  <si>
    <t>Valley of Thermokarst – Ref 2</t>
  </si>
  <si>
    <t>VTK2</t>
  </si>
  <si>
    <t>North River - mouth</t>
  </si>
  <si>
    <t>Test area 1 (Nanushuk River)</t>
  </si>
  <si>
    <t>Test area 2 (North R headwater)</t>
  </si>
  <si>
    <t>Toolik</t>
  </si>
  <si>
    <t>Toolik Lake Main Station</t>
  </si>
  <si>
    <t>Lake</t>
  </si>
  <si>
    <t>TM</t>
  </si>
  <si>
    <t>Tlk</t>
  </si>
  <si>
    <t>Toolik Lake Limno Corrals</t>
  </si>
  <si>
    <t>Experiments done in Limno Bay</t>
  </si>
  <si>
    <t>Toolik Limno Bay</t>
  </si>
  <si>
    <t>Western bay of Toolik where limno corral experiments were done in the 1980s</t>
  </si>
  <si>
    <t>TLB</t>
  </si>
  <si>
    <t>Toolik Bay</t>
  </si>
  <si>
    <t>N 01</t>
  </si>
  <si>
    <t>N1</t>
  </si>
  <si>
    <t>N1S and N1D for Shallow and Deep ends of the lake</t>
  </si>
  <si>
    <t>N 02</t>
  </si>
  <si>
    <t>N2</t>
  </si>
  <si>
    <t>N2F, N2C, N2 Reference, and N2 Treatment</t>
  </si>
  <si>
    <t>N 03</t>
  </si>
  <si>
    <t>N3</t>
  </si>
  <si>
    <t>S 05</t>
  </si>
  <si>
    <t>S5</t>
  </si>
  <si>
    <t>S 06</t>
  </si>
  <si>
    <t>S6</t>
  </si>
  <si>
    <t>NE 12</t>
  </si>
  <si>
    <t>Dog Bone Lake</t>
  </si>
  <si>
    <t>NE 14</t>
  </si>
  <si>
    <t>Lunker Lake</t>
  </si>
  <si>
    <t>Itigaknit Lake</t>
  </si>
  <si>
    <t>Has been called NE15, which is incorrect.  Delete this reference if you find it, and change to Itigaknit.</t>
  </si>
  <si>
    <t>I1</t>
  </si>
  <si>
    <t>I 1</t>
  </si>
  <si>
    <t>I-1</t>
  </si>
  <si>
    <t>Toolik Inlet Lakes</t>
  </si>
  <si>
    <t>I2</t>
  </si>
  <si>
    <t>I 2</t>
  </si>
  <si>
    <t>I-2</t>
  </si>
  <si>
    <t>I3</t>
  </si>
  <si>
    <t>I 3</t>
  </si>
  <si>
    <t>I-3</t>
  </si>
  <si>
    <t>I4</t>
  </si>
  <si>
    <t>I 4</t>
  </si>
  <si>
    <t>I-4</t>
  </si>
  <si>
    <t>I5</t>
  </si>
  <si>
    <t>I 5</t>
  </si>
  <si>
    <t>I-5</t>
  </si>
  <si>
    <t>I6</t>
  </si>
  <si>
    <t>I 6</t>
  </si>
  <si>
    <t>I-6</t>
  </si>
  <si>
    <t>I7</t>
  </si>
  <si>
    <t>I 7</t>
  </si>
  <si>
    <t>I-7</t>
  </si>
  <si>
    <t>I8</t>
  </si>
  <si>
    <t>I 8</t>
  </si>
  <si>
    <t>I-8</t>
  </si>
  <si>
    <t>I9</t>
  </si>
  <si>
    <t>I 9</t>
  </si>
  <si>
    <t>I-9</t>
  </si>
  <si>
    <t>I Swamp</t>
  </si>
  <si>
    <t>Swamp</t>
  </si>
  <si>
    <t>Galbraith Lake</t>
  </si>
  <si>
    <t>Lake and stream survey 1988 #04</t>
  </si>
  <si>
    <t>Island Lake</t>
  </si>
  <si>
    <t>Lake and stream survey 1988 #28</t>
  </si>
  <si>
    <t>Lake Anne</t>
  </si>
  <si>
    <t>Lake and stream survey 1988 #05</t>
  </si>
  <si>
    <t>Lake George</t>
  </si>
  <si>
    <t>Lake and stream survey 1988 #06</t>
  </si>
  <si>
    <t>Lake Charles</t>
  </si>
  <si>
    <t>Lake and stream survey 1988 #10</t>
  </si>
  <si>
    <t>Windy Lake</t>
  </si>
  <si>
    <t>South of Dead Horse</t>
  </si>
  <si>
    <t>Lake and stream survey 1988 #11</t>
  </si>
  <si>
    <t>Silhouette Lake</t>
  </si>
  <si>
    <t>Lake and stream survey 1988 #12</t>
  </si>
  <si>
    <t>Borrow Pit  1</t>
  </si>
  <si>
    <t>Lake and stream survey 1988 #14</t>
  </si>
  <si>
    <t>Borrow Pit  2</t>
  </si>
  <si>
    <t>Lake and stream survey 1988 #15</t>
  </si>
  <si>
    <t>Lake Maxine</t>
  </si>
  <si>
    <t>Lake and stream survey 1988 #16</t>
  </si>
  <si>
    <t>Lake Carolyn</t>
  </si>
  <si>
    <t>Lake and stream survey 1988 #17</t>
  </si>
  <si>
    <t>Lake Africa</t>
  </si>
  <si>
    <t>Lake and stream survey 1988 #18</t>
  </si>
  <si>
    <t>Sag C Pit</t>
  </si>
  <si>
    <t>Lake and stream survey 1988 #19</t>
  </si>
  <si>
    <t>Dune Pond</t>
  </si>
  <si>
    <t>Lake and stream survey 1988 #20</t>
  </si>
  <si>
    <t>Bern Lake</t>
  </si>
  <si>
    <t>Lake and stream survey 1988 #21</t>
  </si>
  <si>
    <t>Lake Colleen</t>
  </si>
  <si>
    <t>Lake and stream survey 1988 #22</t>
  </si>
  <si>
    <t>Colleen Lake</t>
  </si>
  <si>
    <t>Lake William</t>
  </si>
  <si>
    <t>Lake and stream survey 1988 #26</t>
  </si>
  <si>
    <t>William Lake</t>
  </si>
  <si>
    <t>Camp Pond</t>
  </si>
  <si>
    <t>Near old camp by the south end of the runway</t>
  </si>
  <si>
    <t>Lake and stream survey 1988 #27</t>
  </si>
  <si>
    <t>C Pond</t>
  </si>
  <si>
    <t>Green Cabin Lake</t>
  </si>
  <si>
    <t>Headwater Lake of the Kupurak River</t>
  </si>
  <si>
    <t>GTH#46</t>
  </si>
  <si>
    <t>GTH 046</t>
  </si>
  <si>
    <t>Elusive Lake</t>
  </si>
  <si>
    <t>On accomplishment Creek</t>
  </si>
  <si>
    <t>Dam Pond</t>
  </si>
  <si>
    <t>Behind kitchen at new camp, just north of main Toolik Inlet</t>
  </si>
  <si>
    <t>E 05</t>
  </si>
  <si>
    <t>Oil Spill Lake</t>
  </si>
  <si>
    <t>Oil</t>
  </si>
  <si>
    <t>E 01</t>
  </si>
  <si>
    <t>E 1</t>
  </si>
  <si>
    <t>E1</t>
  </si>
  <si>
    <t>NE 02</t>
  </si>
  <si>
    <t>NE2</t>
  </si>
  <si>
    <t>S 01</t>
  </si>
  <si>
    <t>S 02</t>
  </si>
  <si>
    <t>S 03</t>
  </si>
  <si>
    <t>S 04</t>
  </si>
  <si>
    <t>S 07</t>
  </si>
  <si>
    <t>S 08</t>
  </si>
  <si>
    <t>S 09</t>
  </si>
  <si>
    <t>S 10</t>
  </si>
  <si>
    <t>S 11</t>
  </si>
  <si>
    <t>S 12</t>
  </si>
  <si>
    <t>S 13</t>
  </si>
  <si>
    <t>Itkillik Lake</t>
  </si>
  <si>
    <t>Itkillik</t>
  </si>
  <si>
    <t>Campsite Lake</t>
  </si>
  <si>
    <t>Oil Can</t>
  </si>
  <si>
    <t>Gas Can</t>
  </si>
  <si>
    <t>O1</t>
  </si>
  <si>
    <t>These are lakes near Campsite Lake</t>
  </si>
  <si>
    <t>O 1</t>
  </si>
  <si>
    <t>O2</t>
  </si>
  <si>
    <t>O 2</t>
  </si>
  <si>
    <t>O3</t>
  </si>
  <si>
    <t>O 3</t>
  </si>
  <si>
    <t>Fog Lake 1</t>
  </si>
  <si>
    <t>Foggy Lake</t>
  </si>
  <si>
    <t>Fog 01</t>
  </si>
  <si>
    <t>Fog Lake 2</t>
  </si>
  <si>
    <t>Hanging Lake</t>
  </si>
  <si>
    <t>Fog 02</t>
  </si>
  <si>
    <t>Fog Lake 3</t>
  </si>
  <si>
    <t>Moose Lake</t>
  </si>
  <si>
    <t>Fog 03</t>
  </si>
  <si>
    <t>Fog Lake 4</t>
  </si>
  <si>
    <t>Fog 04</t>
  </si>
  <si>
    <t>F4</t>
  </si>
  <si>
    <t>Fog Lake 5</t>
  </si>
  <si>
    <t>Fog 05</t>
  </si>
  <si>
    <t>F5</t>
  </si>
  <si>
    <t>Sag 1</t>
  </si>
  <si>
    <t>Sag 2</t>
  </si>
  <si>
    <t>NE 9B</t>
  </si>
  <si>
    <t>NE9B</t>
  </si>
  <si>
    <t>bedrock lake</t>
  </si>
  <si>
    <t>I8 Headwater</t>
  </si>
  <si>
    <t>I8 HW</t>
  </si>
  <si>
    <t>IS1</t>
  </si>
  <si>
    <t>I2 Outlet</t>
  </si>
  <si>
    <t>I2 Out</t>
  </si>
  <si>
    <t>IS2</t>
  </si>
  <si>
    <t>I1 Outlet</t>
  </si>
  <si>
    <t>I1 Out</t>
  </si>
  <si>
    <t>IS3</t>
  </si>
  <si>
    <t>I1 into I3</t>
  </si>
  <si>
    <t>I1-I3</t>
  </si>
  <si>
    <t>IS4</t>
  </si>
  <si>
    <t>I2 into I3</t>
  </si>
  <si>
    <t>I2-I3</t>
  </si>
  <si>
    <t>IS5</t>
  </si>
  <si>
    <t>I3 Outlet</t>
  </si>
  <si>
    <t>I3 Out</t>
  </si>
  <si>
    <t>IS6</t>
  </si>
  <si>
    <t>I4 Outlet</t>
  </si>
  <si>
    <t>I4 Out</t>
  </si>
  <si>
    <t>IS7</t>
  </si>
  <si>
    <t>I4 into I5</t>
  </si>
  <si>
    <t>I4-I5</t>
  </si>
  <si>
    <t>IS8</t>
  </si>
  <si>
    <t>I5 Outlet</t>
  </si>
  <si>
    <t>I5 Out</t>
  </si>
  <si>
    <t>IS9</t>
  </si>
  <si>
    <t>I5 into I6</t>
  </si>
  <si>
    <t>I5-I6</t>
  </si>
  <si>
    <t>IS10</t>
  </si>
  <si>
    <t>I6 Inlet West</t>
  </si>
  <si>
    <t>I6 West Inlet</t>
  </si>
  <si>
    <t>IS11</t>
  </si>
  <si>
    <t>I6 Outlet</t>
  </si>
  <si>
    <t>I6 Out</t>
  </si>
  <si>
    <t>IS12</t>
  </si>
  <si>
    <t>I7 Outlet</t>
  </si>
  <si>
    <t>I7 Out</t>
  </si>
  <si>
    <t>IS13</t>
  </si>
  <si>
    <t>I8 Inlet</t>
  </si>
  <si>
    <t>I8 In</t>
  </si>
  <si>
    <t>IS14</t>
  </si>
  <si>
    <t>I7 into I9</t>
  </si>
  <si>
    <t>I7-I9</t>
  </si>
  <si>
    <t>IS16</t>
  </si>
  <si>
    <t>I8 into I9</t>
  </si>
  <si>
    <t>I8-I9</t>
  </si>
  <si>
    <t>IS17</t>
  </si>
  <si>
    <t>Milkyway Lower</t>
  </si>
  <si>
    <t>MWL</t>
  </si>
  <si>
    <t>IS18</t>
  </si>
  <si>
    <t>I Swamp Inlet</t>
  </si>
  <si>
    <t>Swamp between I8 an I9</t>
  </si>
  <si>
    <t>I-swamp In</t>
  </si>
  <si>
    <t>Swamp In</t>
  </si>
  <si>
    <t>Costal Plain Lake  01</t>
  </si>
  <si>
    <t>LH-1</t>
  </si>
  <si>
    <t>Coastal Plain Lakes Helicopter Survey 1994, 1995 #1 and #2</t>
  </si>
  <si>
    <t>Costal Plain Lake  02</t>
  </si>
  <si>
    <t>LH-2</t>
  </si>
  <si>
    <t>Costal Plain Lake  03</t>
  </si>
  <si>
    <t>LH-3</t>
  </si>
  <si>
    <t>Costal Plain Lake  04</t>
  </si>
  <si>
    <t>LH-4</t>
  </si>
  <si>
    <t>Costal Plain Lake  05</t>
  </si>
  <si>
    <t>LH-5</t>
  </si>
  <si>
    <t>Costal Plain Lake  06</t>
  </si>
  <si>
    <t>LH-6</t>
  </si>
  <si>
    <t>Costal Plain Lake  07</t>
  </si>
  <si>
    <t>LH-7</t>
  </si>
  <si>
    <t>Costal Plain Lake  08</t>
  </si>
  <si>
    <t>LH-8</t>
  </si>
  <si>
    <t>Costal Plain Lake  09</t>
  </si>
  <si>
    <t>LH-9</t>
  </si>
  <si>
    <t>Costal Plain Lake  10</t>
  </si>
  <si>
    <t>LH-10</t>
  </si>
  <si>
    <t>Costal Plain Lake  11</t>
  </si>
  <si>
    <t>LH-11</t>
  </si>
  <si>
    <t>Costal Plain Lake  12</t>
  </si>
  <si>
    <t>LH-12</t>
  </si>
  <si>
    <t>Costal Plain Lake  13</t>
  </si>
  <si>
    <t>LH-13</t>
  </si>
  <si>
    <t>Costal Plain Lake  14</t>
  </si>
  <si>
    <t>LH-14</t>
  </si>
  <si>
    <t>Costal Plain Lake  16</t>
  </si>
  <si>
    <t>LH-16</t>
  </si>
  <si>
    <t>Costal Plain Lake  17</t>
  </si>
  <si>
    <t>LH-17</t>
  </si>
  <si>
    <t>Costal Plain Lake  18</t>
  </si>
  <si>
    <t>LH-18</t>
  </si>
  <si>
    <t>Costal Plain Lake  19</t>
  </si>
  <si>
    <t>LH-19</t>
  </si>
  <si>
    <t>Costal Plain Lake  20</t>
  </si>
  <si>
    <t>LH-20</t>
  </si>
  <si>
    <t>Costal Plain Lake  21</t>
  </si>
  <si>
    <t>LH-21</t>
  </si>
  <si>
    <t>Costal Plain Lake  22</t>
  </si>
  <si>
    <t>LH-22</t>
  </si>
  <si>
    <t>Costal Plain Lake  23</t>
  </si>
  <si>
    <t>LH-23</t>
  </si>
  <si>
    <t>Costal Plain Lake  24</t>
  </si>
  <si>
    <t>LH-24</t>
  </si>
  <si>
    <t>Costal Plain Lake  25</t>
  </si>
  <si>
    <t>LH-25</t>
  </si>
  <si>
    <t>Costal Plain Lake  26</t>
  </si>
  <si>
    <t>LH-26</t>
  </si>
  <si>
    <t>Costal Plain Lake  27</t>
  </si>
  <si>
    <t>LH-27</t>
  </si>
  <si>
    <t>Costal Plain Lake  28</t>
  </si>
  <si>
    <t>LH-28</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</si>
  <si>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</si>
  <si>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</si>
  <si>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</si>
  <si>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</si>
  <si>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</si>
  <si>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</si>
  <si>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</si>
  <si>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</si>
  <si>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</si>
  <si>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</si>
  <si>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</si>
  <si>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</si>
  <si>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</si>
  <si>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</si>
  <si>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</si>
  <si>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</si>
  <si>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</si>
  <si>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</si>
  <si>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</si>
  <si>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</si>
  <si>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</si>
  <si>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</si>
  <si>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</si>
  <si>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</si>
  <si>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</si>
  <si>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</si>
  <si>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</si>
  <si>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Costal Plain Lake  29</t>
  </si>
  <si>
    <t>LH-29</t>
  </si>
  <si>
    <t>NE 01</t>
  </si>
  <si>
    <t>NE1</t>
  </si>
  <si>
    <t>NE 03</t>
  </si>
  <si>
    <t>NE3</t>
  </si>
  <si>
    <t>NE 05</t>
  </si>
  <si>
    <t>NE5</t>
  </si>
  <si>
    <t>NE 07</t>
  </si>
  <si>
    <t>NE7</t>
  </si>
  <si>
    <t>Helicopter Survey Lake  14</t>
  </si>
  <si>
    <t>LH2-14</t>
  </si>
  <si>
    <t>Coastal plain survey #2 in 1995</t>
  </si>
  <si>
    <t>Helicopter Survey Lake  15</t>
  </si>
  <si>
    <t>LH2-15</t>
  </si>
  <si>
    <t>Costal Plain Lake  30</t>
  </si>
  <si>
    <t>Colville river</t>
  </si>
  <si>
    <t>Coastal Plain survey #3 in 1995</t>
  </si>
  <si>
    <t>N 05</t>
  </si>
  <si>
    <t>N5</t>
  </si>
  <si>
    <t>Costal Plain Lake  00</t>
  </si>
  <si>
    <t>Costal plain Survey #1 in 1995</t>
  </si>
  <si>
    <t>I Swamp Outlet</t>
  </si>
  <si>
    <t>I-swamp Out</t>
  </si>
  <si>
    <t>Swamp Out</t>
  </si>
  <si>
    <t>I9 Outlet</t>
  </si>
  <si>
    <t>I9 Out</t>
  </si>
  <si>
    <t>IS22</t>
  </si>
  <si>
    <t>N 04</t>
  </si>
  <si>
    <t>N4</t>
  </si>
  <si>
    <t>LTER 247</t>
  </si>
  <si>
    <t>GTH 01</t>
  </si>
  <si>
    <t>GTH_Hershey</t>
  </si>
  <si>
    <t>Geomorphic Trophic Hypothesis</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</si>
  <si>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</si>
  <si>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</si>
  <si>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</si>
  <si>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</si>
  <si>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</si>
  <si>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</si>
  <si>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</si>
  <si>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</si>
  <si>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</si>
  <si>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</si>
  <si>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</si>
  <si>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</si>
  <si>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</si>
  <si>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</si>
  <si>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</si>
  <si>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</si>
  <si>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</si>
  <si>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</si>
  <si>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</si>
  <si>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</si>
  <si>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</si>
  <si>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</si>
  <si>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</si>
  <si>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</si>
  <si>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</si>
  <si>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</si>
  <si>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</si>
  <si>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</si>
  <si>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</si>
  <si>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</si>
  <si>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</si>
  <si>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</si>
  <si>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</si>
  <si>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</si>
  <si>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</si>
  <si>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</si>
  <si>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</si>
  <si>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</si>
  <si>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</si>
  <si>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</si>
  <si>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</si>
  <si>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</si>
  <si>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</si>
  <si>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</si>
  <si>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</si>
  <si>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</si>
  <si>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</si>
  <si>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</si>
  <si>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</si>
  <si>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</si>
  <si>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Milkyway Upper</t>
  </si>
  <si>
    <t>MWU</t>
  </si>
  <si>
    <t>IS24</t>
  </si>
  <si>
    <t>LS-1</t>
  </si>
  <si>
    <t>Costal Plain Lakes Helicopter Survey (#1 and #2 1996 &amp; 1997)</t>
  </si>
  <si>
    <t>LS-2</t>
  </si>
  <si>
    <t>LS-3</t>
  </si>
  <si>
    <t>LS-4</t>
  </si>
  <si>
    <t>LS-5</t>
  </si>
  <si>
    <t>LS-6</t>
  </si>
  <si>
    <t>LS-7</t>
  </si>
  <si>
    <t>LS-8</t>
  </si>
  <si>
    <t>LS-9</t>
  </si>
  <si>
    <t>LS-10</t>
  </si>
  <si>
    <t>LS-11</t>
  </si>
  <si>
    <t>LS-12</t>
  </si>
  <si>
    <t>LS-13</t>
  </si>
  <si>
    <t>LS-14</t>
  </si>
  <si>
    <t>Costal Plain Lake  15</t>
  </si>
  <si>
    <t>LS-15</t>
  </si>
  <si>
    <t>LS-16</t>
  </si>
  <si>
    <t>LS-17</t>
  </si>
  <si>
    <t>LS-18</t>
  </si>
  <si>
    <t>LS-19</t>
  </si>
  <si>
    <t>LS-20</t>
  </si>
  <si>
    <t>LS-21</t>
  </si>
  <si>
    <t>LS-22</t>
  </si>
  <si>
    <t>LS-23</t>
  </si>
  <si>
    <t>LS-24</t>
  </si>
  <si>
    <t>LS-25</t>
  </si>
  <si>
    <t>LS-26</t>
  </si>
  <si>
    <t>LS-27</t>
  </si>
  <si>
    <t>LS-28</t>
  </si>
  <si>
    <t>I8 Outlet Tributary</t>
  </si>
  <si>
    <t>"NA" is the same as Blueberry Creek, and should be called I-8 Outlet</t>
  </si>
  <si>
    <t>NA Trib</t>
  </si>
  <si>
    <t>Blueberry Creek Trib</t>
  </si>
  <si>
    <t>NE 04</t>
  </si>
  <si>
    <t>NE4</t>
  </si>
  <si>
    <t>NE 06</t>
  </si>
  <si>
    <t>NE6</t>
  </si>
  <si>
    <t>NE 08</t>
  </si>
  <si>
    <t>NE8</t>
  </si>
  <si>
    <t>NE 13</t>
  </si>
  <si>
    <t>NE13</t>
  </si>
  <si>
    <t>E 02</t>
  </si>
  <si>
    <t>E 2</t>
  </si>
  <si>
    <t>E2</t>
  </si>
  <si>
    <t>E 03</t>
  </si>
  <si>
    <t>E 3</t>
  </si>
  <si>
    <t>E3</t>
  </si>
  <si>
    <t>E 04</t>
  </si>
  <si>
    <t>E 4</t>
  </si>
  <si>
    <t>E4</t>
  </si>
  <si>
    <t>LTER 315</t>
  </si>
  <si>
    <t>GTH 27</t>
  </si>
  <si>
    <t>LTER 316</t>
  </si>
  <si>
    <t>GTH 28</t>
  </si>
  <si>
    <t>LTER 317</t>
  </si>
  <si>
    <t>GTH 29</t>
  </si>
  <si>
    <t>LTER 318</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</si>
  <si>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</si>
  <si>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</si>
  <si>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</si>
  <si>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</si>
  <si>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</si>
  <si>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</si>
  <si>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</si>
  <si>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</si>
  <si>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</si>
  <si>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</si>
  <si>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</si>
  <si>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</si>
  <si>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</si>
  <si>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</si>
  <si>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</si>
  <si>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</si>
  <si>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</si>
  <si>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</si>
  <si>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</si>
  <si>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</si>
  <si>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</si>
  <si>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</si>
  <si>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</si>
  <si>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</si>
  <si>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</si>
  <si>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</si>
  <si>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</si>
  <si>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</si>
  <si>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</si>
  <si>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</si>
  <si>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</si>
  <si>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</si>
  <si>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</si>
  <si>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</si>
  <si>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</si>
  <si>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</si>
  <si>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</si>
  <si>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</si>
  <si>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</si>
  <si>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</si>
  <si>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</si>
  <si>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</si>
  <si>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</si>
  <si>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</si>
  <si>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</si>
  <si>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</si>
  <si>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</si>
  <si>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</si>
  <si>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</si>
  <si>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</si>
  <si>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</si>
  <si>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</si>
  <si>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</si>
  <si>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</si>
  <si>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</si>
  <si>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</si>
  <si>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</si>
  <si>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</si>
  <si>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</si>
  <si>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</si>
  <si>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</si>
  <si>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</si>
  <si>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</si>
  <si>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</si>
  <si>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</si>
  <si>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</si>
  <si>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</si>
  <si>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</si>
  <si>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</si>
  <si>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</si>
  <si>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</si>
  <si>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</si>
  <si>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</si>
  <si>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</si>
  <si>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</si>
  <si>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</si>
  <si>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</si>
  <si>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</si>
  <si>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</si>
  <si>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</si>
  <si>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</si>
  <si>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</si>
  <si>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</si>
  <si>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</si>
  <si>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</si>
  <si>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</si>
  <si>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</si>
  <si>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</si>
  <si>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</si>
  <si>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</si>
  <si>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</si>
  <si>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</si>
  <si>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</si>
  <si>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</si>
  <si>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</si>
  <si>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</si>
  <si>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</si>
  <si>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</si>
  <si>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</si>
  <si>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</si>
  <si>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</si>
  <si>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</si>
  <si>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</si>
  <si>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</si>
  <si>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</si>
  <si>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</si>
  <si>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</si>
  <si>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</si>
  <si>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</si>
  <si>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</si>
  <si>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I Minus</t>
  </si>
  <si>
    <t>GTH 83</t>
  </si>
  <si>
    <t>GTH 84</t>
  </si>
  <si>
    <t>GTH 85</t>
  </si>
  <si>
    <t>GTH 86</t>
  </si>
  <si>
    <t>GTH 87</t>
  </si>
  <si>
    <t>GTH 88</t>
  </si>
  <si>
    <t>GTH 89</t>
  </si>
  <si>
    <t>GTH 90</t>
  </si>
  <si>
    <t>GTH 91</t>
  </si>
  <si>
    <t>GTH 82</t>
  </si>
  <si>
    <t>E 06</t>
  </si>
  <si>
    <t>E 6</t>
  </si>
  <si>
    <t>E6</t>
  </si>
  <si>
    <t>Duckling pond</t>
  </si>
  <si>
    <t>Lakes north of Toolik Lake, flowing into Toolik outlet stream</t>
  </si>
  <si>
    <t>Dennis Lake</t>
  </si>
  <si>
    <t>Gypsy Pool</t>
  </si>
  <si>
    <t>Desert Lake</t>
  </si>
  <si>
    <t>Far South survey 1999</t>
  </si>
  <si>
    <t>Reds Lake</t>
  </si>
  <si>
    <t>Far South Lake  04</t>
  </si>
  <si>
    <t>Far South Lake  05</t>
  </si>
  <si>
    <t>GTH 92</t>
  </si>
  <si>
    <t>GTH 93</t>
  </si>
  <si>
    <t>GTH 94</t>
  </si>
  <si>
    <t>GTH 95</t>
  </si>
  <si>
    <t>GTH 96</t>
  </si>
  <si>
    <t>GTH 97</t>
  </si>
  <si>
    <t>GTH 98</t>
  </si>
  <si>
    <t>GTH 99</t>
  </si>
  <si>
    <t>Airstrip Lakes A1</t>
  </si>
  <si>
    <t>GTH 100</t>
  </si>
  <si>
    <t>Airstrip Lakes A2</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</si>
  <si>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</si>
  <si>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</si>
  <si>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</si>
  <si>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</si>
  <si>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</si>
  <si>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</si>
  <si>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</si>
  <si>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</si>
  <si>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</si>
  <si>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</si>
  <si>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</si>
  <si>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</si>
  <si>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</si>
  <si>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</si>
  <si>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</si>
  <si>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</si>
  <si>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I6 Headwater Lake</t>
  </si>
  <si>
    <t>I6 West Headwater</t>
  </si>
  <si>
    <t>I6 HW</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</si>
  <si>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</si>
  <si>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</si>
  <si>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</si>
  <si>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</si>
  <si>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</si>
  <si>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</si>
  <si>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</si>
  <si>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</si>
  <si>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</si>
  <si>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</si>
  <si>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</si>
  <si>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</si>
  <si>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</si>
  <si>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</si>
  <si>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</si>
  <si>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</si>
  <si>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</si>
  <si>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</si>
  <si>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</si>
  <si>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</si>
  <si>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</si>
  <si>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</si>
  <si>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</si>
  <si>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</si>
  <si>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</si>
  <si>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I6 Headwater Lake Inlet</t>
  </si>
  <si>
    <t>I6 West Headwaters Inlet</t>
  </si>
  <si>
    <t>I6 HW Inlet</t>
  </si>
  <si>
    <t>I6 Headwater Lake Outlet</t>
  </si>
  <si>
    <t>I6 West Headwaters Outlet</t>
  </si>
  <si>
    <t>I6 HW Outlet</t>
  </si>
  <si>
    <t>NE 09</t>
  </si>
  <si>
    <t>NE9</t>
  </si>
  <si>
    <t>NE 10</t>
  </si>
  <si>
    <t>NE10</t>
  </si>
  <si>
    <t>NE 15</t>
  </si>
  <si>
    <t>NE15</t>
  </si>
  <si>
    <t>NE 16</t>
  </si>
  <si>
    <t>NE16</t>
  </si>
  <si>
    <t>I Minus 01</t>
  </si>
  <si>
    <t>I Minus 1</t>
  </si>
  <si>
    <t>LTREB_Kling_Crump</t>
  </si>
  <si>
    <t>I Minus 02</t>
  </si>
  <si>
    <t>I Minus 2</t>
  </si>
  <si>
    <t>Slope Mtn. North 01</t>
  </si>
  <si>
    <t>Slope Mtn. North 02</t>
  </si>
  <si>
    <t>Slope Mtn. North 03</t>
  </si>
  <si>
    <t>Slope Mtn. North 04</t>
  </si>
  <si>
    <t>Slope Mtn. North 05</t>
  </si>
  <si>
    <t>Slope Mtn. North 06</t>
  </si>
  <si>
    <t>West Sag Lakes  A1</t>
  </si>
  <si>
    <t>West Sag Lakes  A2</t>
  </si>
  <si>
    <t>West Sag Lakes  A3</t>
  </si>
  <si>
    <t>West Sag Lakes  B1</t>
  </si>
  <si>
    <t>West Sag Lakes  B2</t>
  </si>
  <si>
    <t>West Sag Lakes  B3</t>
  </si>
  <si>
    <t>Escher Lakes 01</t>
  </si>
  <si>
    <t>Escher Lakes 02</t>
  </si>
  <si>
    <t>Escher Lakes 03</t>
  </si>
  <si>
    <t>Escher Lakes 04</t>
  </si>
  <si>
    <t>Escher Lakes 05</t>
  </si>
  <si>
    <t>Escher Lakes 06</t>
  </si>
  <si>
    <t>Conflict Lakes A1</t>
  </si>
  <si>
    <t>Conflict Lakes A2</t>
  </si>
  <si>
    <t>Conflict Lakes B1</t>
  </si>
  <si>
    <t>Conflict Lakes B2</t>
  </si>
  <si>
    <t>Conflict Lakes B3</t>
  </si>
  <si>
    <t>Conflict Lakes B4</t>
  </si>
  <si>
    <t>GTH154 or 153</t>
  </si>
  <si>
    <t>Conflict Lakes C1</t>
  </si>
  <si>
    <t>Conflict Lakes C2</t>
  </si>
  <si>
    <t>Airstrip Lakes B1</t>
  </si>
  <si>
    <t>Airstrip Lakes B2</t>
  </si>
  <si>
    <t>Airstrip Lakes B3</t>
  </si>
  <si>
    <t>Clem Lake</t>
  </si>
  <si>
    <t>Dimple Lake</t>
  </si>
  <si>
    <t>Dimple Lake Inlet</t>
  </si>
  <si>
    <t>Dimple Inlet</t>
  </si>
  <si>
    <t>Dimple Lake Outlet</t>
  </si>
  <si>
    <t>Dimple Outlet</t>
  </si>
  <si>
    <t>Dimple Lake Outlet - NEW</t>
  </si>
  <si>
    <t>Dimple Lake Outlet Stream</t>
  </si>
  <si>
    <t>Dimple Outlet Stream</t>
  </si>
  <si>
    <t>Horn Lake</t>
  </si>
  <si>
    <t>Luna Lake</t>
  </si>
  <si>
    <t>North Lake</t>
  </si>
  <si>
    <t>North Lake Inlet</t>
  </si>
  <si>
    <t>North Lake Outlet</t>
  </si>
  <si>
    <t xml:space="preserve">Perched Lake </t>
  </si>
  <si>
    <t xml:space="preserve">Perch Lake </t>
  </si>
  <si>
    <t>Perched Lake Outlet</t>
  </si>
  <si>
    <t>Perch Lake Outlet</t>
  </si>
  <si>
    <t xml:space="preserve">Reba Lake </t>
  </si>
  <si>
    <t>Milake into NE 14</t>
  </si>
  <si>
    <t>LTER_Bowden_Kling</t>
  </si>
  <si>
    <t>Thermokarst</t>
  </si>
  <si>
    <t>NE 14 Outlet</t>
  </si>
  <si>
    <t>Yurlake into NE 14</t>
  </si>
  <si>
    <t>Yurlake into NE14</t>
  </si>
  <si>
    <t>NE 14 Lake</t>
  </si>
  <si>
    <t>This site is near the NE 14 Lake Slump Inlet and is different than the NE 14 site (which is out in the lake).</t>
  </si>
  <si>
    <t>NE 14 Lake Slump Inlet</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</si>
  <si>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</si>
  <si>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</si>
  <si>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</si>
  <si>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</si>
  <si>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</si>
  <si>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</si>
  <si>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</si>
  <si>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</si>
  <si>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</si>
  <si>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</si>
  <si>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</si>
  <si>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</si>
  <si>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</si>
  <si>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</si>
  <si>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</si>
  <si>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NE 11</t>
  </si>
  <si>
    <t>REF1</t>
  </si>
  <si>
    <t>REF2</t>
  </si>
  <si>
    <t>REF3</t>
  </si>
  <si>
    <t>Nanushuk Lake</t>
  </si>
  <si>
    <t>Lakes sampled by LTREB on 1 July 2010 - Kling, Crump, Nannen.</t>
  </si>
  <si>
    <t>Far Lakes Survey</t>
  </si>
  <si>
    <t>Shainin Lake</t>
  </si>
  <si>
    <t>Natvakruak_3 lake</t>
  </si>
  <si>
    <t>Natvakruak_2 lake</t>
  </si>
  <si>
    <t>Natvakruak_1 lake</t>
  </si>
  <si>
    <t>Natvakruak Lake</t>
  </si>
  <si>
    <t>Drill Hole Lake</t>
  </si>
  <si>
    <t>Anaktuvik_3 lake</t>
  </si>
  <si>
    <t>Anaktuvik_2 lake</t>
  </si>
  <si>
    <t>Anaktuvik_1 lake</t>
  </si>
  <si>
    <t>Ahaliorak Lake</t>
  </si>
  <si>
    <t>Sitchiak Lake</t>
  </si>
  <si>
    <t>Toolik Southwest Basin</t>
  </si>
  <si>
    <t>Surveyed by Sarah Barbrow in 2009, Kling,Cory,Nannen, and Crump in 2010.</t>
  </si>
  <si>
    <t>Toolik Lake Survey</t>
  </si>
  <si>
    <t>Toolik Sauna Shoal</t>
  </si>
  <si>
    <t>Toolik Inlet Bay</t>
  </si>
  <si>
    <t>Toolik Camp Shoal</t>
  </si>
  <si>
    <t>Toolik Central</t>
  </si>
  <si>
    <t>Toolik Dock</t>
  </si>
  <si>
    <t>Toolik Morraine</t>
  </si>
  <si>
    <t>Toolik Outlet Bay</t>
  </si>
  <si>
    <t>Toolik Rock Shoal</t>
  </si>
  <si>
    <t>Milake</t>
  </si>
  <si>
    <t>Surveyed by Kling, Crump, Nannen in 2010</t>
  </si>
  <si>
    <t>Yurlake</t>
  </si>
  <si>
    <t>I Minus Inlet</t>
  </si>
  <si>
    <t>I Minus Outlet</t>
  </si>
  <si>
    <t>I8 Headwater stream station 2</t>
  </si>
  <si>
    <t>Surveyed by LTREB in 2008, 2009, 2010</t>
  </si>
  <si>
    <t>Stream Survey</t>
  </si>
  <si>
    <t>I8 Headwater stream station 3</t>
  </si>
  <si>
    <t>I6 Headwater Lake into I6 station 2</t>
  </si>
  <si>
    <t>I6 Headwater Lake into I6 station 3</t>
  </si>
  <si>
    <t>I8 Northeast Inlet</t>
  </si>
  <si>
    <t>Surveyed by Ashley Larsen for her REU project in 2007.  Mentored by GWK and HEA</t>
  </si>
  <si>
    <t>REU_Kling_Larsen_Adams</t>
  </si>
  <si>
    <t>I8 Mass Balance Survey</t>
  </si>
  <si>
    <t>I8 Lake Northeast</t>
  </si>
  <si>
    <t>I8 Lake East</t>
  </si>
  <si>
    <t>I8 Lake Southeast</t>
  </si>
  <si>
    <t>I8 Lake Center</t>
  </si>
  <si>
    <t>I8 Lake Southwest</t>
  </si>
  <si>
    <t>I8 Lake West</t>
  </si>
  <si>
    <t>I8 Lake Northwest</t>
  </si>
  <si>
    <t>I8 Inlet Southeast</t>
  </si>
  <si>
    <t>I8 Inlet South</t>
  </si>
  <si>
    <t>I8 Inlet East</t>
  </si>
  <si>
    <t>I8 Inlet East Northeast</t>
  </si>
  <si>
    <t>I8 Inlet-0.42k</t>
  </si>
  <si>
    <t>I8 Headwaters Habitat Survey</t>
  </si>
  <si>
    <t>TW Weir</t>
  </si>
  <si>
    <t>Terrestrial</t>
  </si>
  <si>
    <t xml:space="preserve">Tussock watershed (TW) Weir       </t>
  </si>
  <si>
    <t>Weir</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</si>
  <si>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</si>
  <si>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</si>
  <si>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</si>
  <si>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</si>
  <si>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</si>
  <si>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</si>
  <si>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</si>
  <si>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</si>
  <si>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</si>
  <si>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</si>
  <si>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</si>
  <si>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</si>
  <si>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</si>
  <si>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</si>
  <si>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</si>
  <si>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</si>
  <si>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</si>
  <si>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</si>
  <si>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</si>
  <si>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</si>
  <si>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</si>
  <si>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</si>
  <si>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</si>
  <si>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</si>
  <si>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</si>
  <si>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</si>
  <si>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</si>
  <si>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</si>
  <si>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</si>
  <si>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</si>
  <si>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</si>
  <si>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</si>
  <si>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</si>
  <si>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</si>
  <si>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</si>
  <si>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</si>
  <si>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</si>
  <si>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</si>
  <si>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</si>
  <si>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</si>
  <si>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</si>
  <si>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</si>
  <si>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</si>
  <si>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</si>
  <si>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</si>
  <si>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</si>
  <si>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</si>
  <si>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</si>
  <si>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</si>
  <si>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</si>
  <si>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</si>
  <si>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</si>
  <si>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</si>
  <si>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</si>
  <si>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</si>
  <si>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</si>
  <si>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</si>
  <si>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</si>
  <si>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</si>
  <si>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</si>
  <si>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</si>
  <si>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</si>
  <si>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</si>
  <si>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</si>
  <si>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</si>
  <si>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</si>
  <si>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</si>
  <si>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</si>
  <si>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</si>
  <si>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Watering Plots Barrel Water</t>
  </si>
  <si>
    <t>WP Barrel</t>
  </si>
  <si>
    <t>WPBarrel</t>
  </si>
  <si>
    <t>Imnavait Weir</t>
  </si>
  <si>
    <t>IMN Weir</t>
  </si>
  <si>
    <t>Imnavait</t>
  </si>
  <si>
    <t>Imnavait Site 02</t>
  </si>
  <si>
    <t>Imnavait Site2</t>
  </si>
  <si>
    <t>Imnavait Site 03</t>
  </si>
  <si>
    <t>Imnavait Site3</t>
  </si>
  <si>
    <t>Biocomplexity_Kling_Stieglitz</t>
  </si>
  <si>
    <t>Imnavait Upper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</si>
  <si>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</si>
  <si>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</si>
  <si>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</si>
  <si>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</si>
  <si>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</si>
  <si>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</si>
  <si>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</si>
  <si>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</si>
  <si>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</si>
  <si>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</si>
  <si>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</si>
  <si>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</si>
  <si>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</si>
  <si>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</si>
  <si>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</si>
  <si>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</si>
  <si>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</si>
  <si>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</si>
  <si>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</si>
  <si>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</si>
  <si>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</si>
  <si>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</si>
  <si>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</si>
  <si>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</si>
  <si>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</si>
  <si>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</si>
  <si>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</si>
  <si>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</si>
  <si>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</si>
  <si>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</si>
  <si>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</si>
  <si>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</si>
  <si>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</si>
  <si>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</si>
  <si>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</si>
  <si>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</si>
  <si>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</si>
  <si>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</si>
  <si>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</si>
  <si>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</si>
  <si>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</si>
  <si>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</si>
  <si>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Landscapes_Shaver</t>
  </si>
  <si>
    <t>Imnavait WT 12 UB5</t>
  </si>
  <si>
    <t>NSF_Burn_Shaver</t>
  </si>
  <si>
    <t>Phenology Station at 2304 Tower</t>
  </si>
  <si>
    <t>Phenology Station @ 2304 Tower</t>
  </si>
  <si>
    <t>Imnavait WT 07 Weir</t>
  </si>
  <si>
    <t>WT7 weir</t>
  </si>
  <si>
    <t>Control CALM grid, NW corner</t>
  </si>
  <si>
    <t>Moderate CALM grid, NW corner</t>
  </si>
  <si>
    <t>Severe CALM grid, NW corner</t>
  </si>
  <si>
    <t>CALM Grid (Thaw depth)</t>
  </si>
  <si>
    <t>AR101</t>
  </si>
  <si>
    <t>AR102</t>
  </si>
  <si>
    <t>AR103</t>
  </si>
  <si>
    <t>Vegetation and Soils Transect</t>
  </si>
  <si>
    <t>AR104</t>
  </si>
  <si>
    <t>AR105</t>
  </si>
  <si>
    <t>AR106</t>
  </si>
  <si>
    <t>AR107</t>
  </si>
  <si>
    <t>AR108</t>
  </si>
  <si>
    <t>AR109</t>
  </si>
  <si>
    <t>AR110</t>
  </si>
  <si>
    <t>AR111</t>
  </si>
  <si>
    <t>AR112</t>
  </si>
  <si>
    <t>AR113</t>
  </si>
  <si>
    <t>ARFB</t>
  </si>
  <si>
    <t>ARFC</t>
  </si>
  <si>
    <t>Surface Reflectance Sampling</t>
  </si>
  <si>
    <t>KUPB</t>
  </si>
  <si>
    <t>Dimple Flux Star</t>
  </si>
  <si>
    <t>South River Harvest Transect</t>
  </si>
  <si>
    <t>South River Flux Star</t>
  </si>
  <si>
    <t>S 07 Inlet</t>
  </si>
  <si>
    <t xml:space="preserve">S7 In         </t>
  </si>
  <si>
    <t>S7In</t>
  </si>
  <si>
    <t xml:space="preserve">S 07 into S 06        </t>
  </si>
  <si>
    <t>S7 into S6</t>
  </si>
  <si>
    <t>S7-S6</t>
  </si>
  <si>
    <t>S 06 Outlet</t>
  </si>
  <si>
    <t xml:space="preserve">S6 Out         </t>
  </si>
  <si>
    <t>S6Out</t>
  </si>
  <si>
    <t>E 5 Outlet</t>
  </si>
  <si>
    <t>E5 Out</t>
  </si>
  <si>
    <t>E5Out</t>
  </si>
  <si>
    <t>E 5 Inlet South</t>
  </si>
  <si>
    <t xml:space="preserve">E 05 In South        </t>
  </si>
  <si>
    <t>E5InS</t>
  </si>
  <si>
    <t>E 5 Inlet West</t>
  </si>
  <si>
    <t xml:space="preserve">E 05 In West        </t>
  </si>
  <si>
    <t>E5InWest</t>
  </si>
  <si>
    <t>Select Site or enter New One</t>
  </si>
  <si>
    <t>Google Map Link</t>
  </si>
  <si>
    <t>Location Name</t>
  </si>
  <si>
    <t>gramPerCentimeter</t>
  </si>
  <si>
    <t>kilogramPerYear</t>
  </si>
  <si>
    <t>megaJoulePerMeterSquaredPerDay</t>
  </si>
  <si>
    <t>meterCubedPerDay</t>
  </si>
  <si>
    <t>meterCubedPerYear</t>
  </si>
  <si>
    <t>micromolePerCentimeterCubed</t>
  </si>
  <si>
    <t>millimolePerLiter</t>
  </si>
  <si>
    <t>millimolePerMeterSquaredPerDay</t>
  </si>
  <si>
    <t>nominalDay</t>
  </si>
  <si>
    <t>nominalHour</t>
  </si>
  <si>
    <t>nominalLeapYear</t>
  </si>
  <si>
    <t>nominalMinute</t>
  </si>
  <si>
    <t>nominalWeek</t>
  </si>
  <si>
    <t>nominalYear</t>
  </si>
  <si>
    <t>PSU</t>
  </si>
  <si>
    <t>serialDateNumberYear0000</t>
  </si>
  <si>
    <t>sievert</t>
  </si>
  <si>
    <t>LTER</t>
  </si>
  <si>
    <t>LTER Moist Acidic Tussock Tundra</t>
  </si>
  <si>
    <t>LTER Wet Sedge Tundra Block 1</t>
  </si>
  <si>
    <t>LTER Shrub Tundra Block 1</t>
  </si>
  <si>
    <t>LTER Shrub Tundra Block 2</t>
  </si>
  <si>
    <t>LTER Heath Tundra</t>
  </si>
  <si>
    <t>LTER Moist NonAcidic Tussock Tundra</t>
  </si>
  <si>
    <t>LTER Moist NonAcidic NonTussock Tundra</t>
  </si>
  <si>
    <t>LTER Moist Acidic Tussock Tundra 1981 plots</t>
  </si>
  <si>
    <t>Arctic LTER Experimental Plots: Heath Tundra - Block 1, Northeast corner near Toolik Field Station, North Slope, Alaska.</t>
  </si>
  <si>
    <t>Arctic LTER Experimental Plots: Moist Acidic Tussock Tundra (MAT) Northeast corner block 1 near Toolik Field Station, North Slope, Alaska.</t>
  </si>
  <si>
    <t>Arctic LTER Experimental Plots: 1981 Moist Acidic Tussock Tundra Northeast corner Block 3 near Toolik Field Station, North Slope, Alaska.</t>
  </si>
  <si>
    <t>Arctic LTER Experimental Plots: Moist NonAcidic NonTussock Tundra (MNNT) Northeast corner Block 1 near Toolik Field Station, North Slope, Alaska.</t>
  </si>
  <si>
    <t>Arctic LTER Experimental Plots: Moist NonAcidic Tussock Tundra (MNT) Northeast corner block 1 near Toolik Field Station, North Slope, Alaska.</t>
  </si>
  <si>
    <t>Arctic LTER Experimental Plots: Shrub Tundra - Northeast corner Block 1 near Toolik Field Station, North Slope, Alaska.</t>
  </si>
  <si>
    <t>Arctic LTER Experimental Plots: Shrub Tundra - Block 2 Northeast corner near Toolik Field Station, North Slope, Alaska.</t>
  </si>
  <si>
    <t>Arctic LTER Experimental Plots: Wet Sedge Tundra - Block 1 Northeast corner near Toolik Field Station, North Slope, Alaska.</t>
  </si>
  <si>
    <t>Arctic LTER Experimental Plots: Wet Sedge Tundra Block 2 Northeast corner near Toolik Field Station, North Slope, Alaska.</t>
  </si>
  <si>
    <t>LTER Low Nutrient Moist Acidic Tussock Tundra</t>
  </si>
  <si>
    <t>Low Nutrient Moist Acidic Tussock Tundra (LMAT) Northeast corner Block 1</t>
  </si>
  <si>
    <t>LTER Wet Sedge Tundra Block 2</t>
  </si>
  <si>
    <t>GTH</t>
  </si>
  <si>
    <t>nutrients</t>
  </si>
  <si>
    <t>Kuparuk 4.0k</t>
  </si>
  <si>
    <t>Streams</t>
  </si>
  <si>
    <t>Kuparuk 3.0k</t>
  </si>
  <si>
    <t>nutrients and YOY</t>
  </si>
  <si>
    <t>Kuparuk 2.5k</t>
  </si>
  <si>
    <t>Kuparuk 2.4k</t>
  </si>
  <si>
    <t>YOY</t>
  </si>
  <si>
    <t>Kuparuk 2.0k</t>
  </si>
  <si>
    <t>Kuparuk 1.8k</t>
  </si>
  <si>
    <t>Kuparuk 1.4k</t>
  </si>
  <si>
    <t>1996-2010 phosphoric addition, 2011-present half-rate phosphoric addition</t>
  </si>
  <si>
    <t>Kuparuk 1.39k</t>
  </si>
  <si>
    <t>Kuparuk 1.0k</t>
  </si>
  <si>
    <t>Kuparuk 0.85k</t>
  </si>
  <si>
    <t>Kuparuk 0.74k</t>
  </si>
  <si>
    <t>Kuparuk 0.56k</t>
  </si>
  <si>
    <t>Kuparuk 0.5k</t>
  </si>
  <si>
    <t>high-flow discharge measurements</t>
  </si>
  <si>
    <t>Kuparuk 0.3k</t>
  </si>
  <si>
    <t>Kuparuk 0.0k</t>
  </si>
  <si>
    <t>1985-1995, 2011-present phosphorus addition</t>
  </si>
  <si>
    <t>Kuparuk -0.177k</t>
  </si>
  <si>
    <t>Kuparuk -0.3k</t>
  </si>
  <si>
    <t>Kuparuk -0.47k</t>
  </si>
  <si>
    <t>Kuparuk -0.7k</t>
  </si>
  <si>
    <t>Oksrukuyik -0.1k</t>
  </si>
  <si>
    <t>Oksrukuyik -0.3k</t>
  </si>
  <si>
    <t>Oksrukuyik -0.7k</t>
  </si>
  <si>
    <t>Oksrukuyik 0.8k</t>
  </si>
  <si>
    <t>Oksrukuyik 1.37k</t>
  </si>
  <si>
    <t>Imnavait D</t>
  </si>
  <si>
    <t>Imnavait E</t>
  </si>
  <si>
    <t>Imnavait A</t>
  </si>
  <si>
    <t>Imnavait AA</t>
  </si>
  <si>
    <t>Imnavait B</t>
  </si>
  <si>
    <t>Imnavait C</t>
  </si>
  <si>
    <t>Kuparuk game camera</t>
  </si>
  <si>
    <t>game camera</t>
  </si>
  <si>
    <t>Oksrukuyik HOBO pressure transducer</t>
  </si>
  <si>
    <t>stage</t>
  </si>
  <si>
    <t>Oksrukuyik game camera</t>
  </si>
  <si>
    <t>Itkillik Trib West</t>
  </si>
  <si>
    <t>Itkillik Trib East</t>
  </si>
  <si>
    <t>Upper Kup WS1</t>
  </si>
  <si>
    <t>Upper Kup WS2</t>
  </si>
  <si>
    <t>Upper Kup WS1-WS2</t>
  </si>
  <si>
    <t>Im2 HIGH SIDE</t>
  </si>
  <si>
    <t>Im2 TK HIGH</t>
  </si>
  <si>
    <t>Im2 TK LOW</t>
  </si>
  <si>
    <t>Im2 REF</t>
  </si>
  <si>
    <t>Im2 IMP</t>
  </si>
  <si>
    <t>TR TK ABOVE</t>
  </si>
  <si>
    <t>TR TK LOW</t>
  </si>
  <si>
    <t>TR REF</t>
  </si>
  <si>
    <t>TR IMP</t>
  </si>
  <si>
    <t>VTK IMPACTED</t>
  </si>
  <si>
    <t>nutrients, ISCO</t>
  </si>
  <si>
    <t>Burn Streams</t>
  </si>
  <si>
    <t>VTK IMP-Upper</t>
  </si>
  <si>
    <t>VTK REFERENCE</t>
  </si>
  <si>
    <t>VTK REF-Upper</t>
  </si>
  <si>
    <t>North River Main/ISCO</t>
  </si>
  <si>
    <t>North River Mid</t>
  </si>
  <si>
    <t>South River Main/ISCO</t>
  </si>
  <si>
    <t>South River Mid</t>
  </si>
  <si>
    <t>AK BURN REF SITE 5</t>
  </si>
  <si>
    <t>1 time site visit, 2011, nutrients</t>
  </si>
  <si>
    <t>AK BURN REF SITE 4</t>
  </si>
  <si>
    <t xml:space="preserve">AK BURN REF SITE 1 </t>
  </si>
  <si>
    <t>AK BURN REF SITE 2 - Shrew River, Lower</t>
  </si>
  <si>
    <t>Stinking Hills Feature</t>
  </si>
  <si>
    <t>Kuparuk River at haul Rd.</t>
  </si>
  <si>
    <t>Lake is called GTH 100 and Airstrip Lakes A2</t>
  </si>
  <si>
    <t>Lake is called GTH 101 and Airstrip Lakes A3</t>
  </si>
  <si>
    <t xml:space="preserve">Lake is called GTH 102 and </t>
  </si>
  <si>
    <t>Lake is called GTH 103 and Airstrip Lakes A4</t>
  </si>
  <si>
    <t>Lake is called GTH 104</t>
  </si>
  <si>
    <t>Lake is called GTH 105</t>
  </si>
  <si>
    <t>Lake is called GTH 106</t>
  </si>
  <si>
    <t>Lake is called GTH 107</t>
  </si>
  <si>
    <t>Lake is called GTH 108</t>
  </si>
  <si>
    <t>Lake is called GTH 109</t>
  </si>
  <si>
    <t>Lake is called GTH 110</t>
  </si>
  <si>
    <t>Lake is called GTH 111</t>
  </si>
  <si>
    <t>Lake is called GTH 112</t>
  </si>
  <si>
    <t>Lake is called GTH 113</t>
  </si>
  <si>
    <t>Lake is called GTH 114</t>
  </si>
  <si>
    <t>Lake is called GTH 82</t>
  </si>
  <si>
    <t>Lake is called GTH 83</t>
  </si>
  <si>
    <t>Lake is called GTH 84</t>
  </si>
  <si>
    <t>Lake is called GTH 85</t>
  </si>
  <si>
    <t>Lake is called GTH 86</t>
  </si>
  <si>
    <t>Lake is called GTH 87</t>
  </si>
  <si>
    <t>Lake is called GTH 88</t>
  </si>
  <si>
    <t>Lake is called GTH 89</t>
  </si>
  <si>
    <t>Lake is called GTH 90</t>
  </si>
  <si>
    <t>Lake is called GTH 91</t>
  </si>
  <si>
    <t>Lake is called GTH 92</t>
  </si>
  <si>
    <t>Lake is called GTH 93</t>
  </si>
  <si>
    <t>Lake is called GTH 94</t>
  </si>
  <si>
    <t>Lake is called GTH 95</t>
  </si>
  <si>
    <t>Lake is called GTH 96</t>
  </si>
  <si>
    <t>Lake is called GTH 97</t>
  </si>
  <si>
    <t>Lake is called GTH 98</t>
  </si>
  <si>
    <t>Lake is called GTH 99 and Airstrip Lakes A1</t>
  </si>
  <si>
    <t>Lake is called LTER 247 and GTH 01</t>
  </si>
  <si>
    <t>Lake is called LTER 248 and GTH 02</t>
  </si>
  <si>
    <t>Lake is called LTER 249 and GTH 03</t>
  </si>
  <si>
    <t>Lake is called LTER 250 and GTH 04</t>
  </si>
  <si>
    <t>Lake is called LTER 251 and GTH 05</t>
  </si>
  <si>
    <t>Lake is called LTER 252 and GTH 06</t>
  </si>
  <si>
    <t>Lake is called LTER 253 and GTH 07</t>
  </si>
  <si>
    <t>Lake is called LTER 254 and GTH 08</t>
  </si>
  <si>
    <t>Lake is called LTER 255 and GTH 09</t>
  </si>
  <si>
    <t>Lake is called LTER 256 and GTH 10</t>
  </si>
  <si>
    <t>Lake is called LTER 257 and GTH 11</t>
  </si>
  <si>
    <t>Lake is called LTER 258 and GTH 12</t>
  </si>
  <si>
    <t>Lake is called LTER 259 and GTH 13</t>
  </si>
  <si>
    <t>Lake is called LTER 260 and GTH 14</t>
  </si>
  <si>
    <t>Lake is called LTER 261 and GTH 15</t>
  </si>
  <si>
    <t>Lake is called LTER 262 and GTH 16</t>
  </si>
  <si>
    <t>Lake is called LTER 263 and GTH 17</t>
  </si>
  <si>
    <t>Lake is called LTER 264 and GTH 18</t>
  </si>
  <si>
    <t>Lake is called LTER 265 and GTH 19</t>
  </si>
  <si>
    <t>Lake is called LTER 266 and GTH 20</t>
  </si>
  <si>
    <t>Lake is called LTER 267 and GTH 21</t>
  </si>
  <si>
    <t>Lake is called LTER 268 and GTH 22</t>
  </si>
  <si>
    <t>Lake is called LTER 269 and GTH 23</t>
  </si>
  <si>
    <t>Lake is called LTER 270 and GTH 24</t>
  </si>
  <si>
    <t>Lake is called LTER 271 and GTH 25</t>
  </si>
  <si>
    <t>Lake is called LTER 272 and GTH 26</t>
  </si>
  <si>
    <t>Lake is called LTER 315 and GTH 27</t>
  </si>
  <si>
    <t>Lake is called LTER 316 and GTH 28</t>
  </si>
  <si>
    <t>Lake is called LTER 317 and GTH 29</t>
  </si>
  <si>
    <t>Lake is called LTER 318 and GTH 30</t>
  </si>
  <si>
    <t>Lake is called LTER 319 and GTH 31</t>
  </si>
  <si>
    <t>Lake is called LTER 320 and GTH 32</t>
  </si>
  <si>
    <t>Lake is called LTER 321 and GTH 33</t>
  </si>
  <si>
    <t>Lake is called LTER 322 and GTH 34</t>
  </si>
  <si>
    <t>Lake is called LTER 323 and GTH 35</t>
  </si>
  <si>
    <t>Lake is called LTER 324 and GTH 36</t>
  </si>
  <si>
    <t>Lake is called LTER 325 and GTH 37</t>
  </si>
  <si>
    <t>Lake is called LTER 326 and GTH 38</t>
  </si>
  <si>
    <t>Lake is called LTER 327 and GTH 39</t>
  </si>
  <si>
    <t>Lake is called LTER 328 and GTH 40</t>
  </si>
  <si>
    <t>Lake is called LTER 329 and GTH 41</t>
  </si>
  <si>
    <t>Lake is called LTER 330 and GTH 42</t>
  </si>
  <si>
    <t>Lake is called LTER 331 and GTH 43</t>
  </si>
  <si>
    <t>Lake is called LTER 332 and GTH 44</t>
  </si>
  <si>
    <t>Lake is called LTER 333 and GTH 45</t>
  </si>
  <si>
    <t>Lake is called LTER 335 and GTH 47</t>
  </si>
  <si>
    <t>Lake is called LTER 336 and GTH 48</t>
  </si>
  <si>
    <t>Lake is called LTER 337 and GTH 49</t>
  </si>
  <si>
    <t>Lake is called LTER 338 and GTH 50</t>
  </si>
  <si>
    <t>Lake is called LTER 339 and GTH 51</t>
  </si>
  <si>
    <t>Lake is called LTER 340 and GTH 52</t>
  </si>
  <si>
    <t>Lake is called LTER 341 and GTH 53</t>
  </si>
  <si>
    <t>Lake is called LTER 342 and GTH 54</t>
  </si>
  <si>
    <t>Lake is called LTER 343 and GTH 55</t>
  </si>
  <si>
    <t>Lake is called LTER 344 and GTH 56</t>
  </si>
  <si>
    <t>Lake is called LTER 345 and GTH 57</t>
  </si>
  <si>
    <t>Lake is called LTER 346 and GTH 58</t>
  </si>
  <si>
    <t>Lake is called LTER 347 and GTH 59</t>
  </si>
  <si>
    <t>Lake is called LTER 348 and GTH 60</t>
  </si>
  <si>
    <t>Lake is called LTER 349 and GTH 61</t>
  </si>
  <si>
    <t>Lake is called LTER 350 and GTH 62</t>
  </si>
  <si>
    <t>Lake is called LTER 351 and GTH 63</t>
  </si>
  <si>
    <t>Lake is called LTER 352 and GTH 64</t>
  </si>
  <si>
    <t>Lake is called LTER 353 and GTH 65</t>
  </si>
  <si>
    <t>Lake is called LTER 354 and GTH 66</t>
  </si>
  <si>
    <t>Lake is called LTER 355 and GTH 67</t>
  </si>
  <si>
    <t>Lake is called LTER 357 and GTH 69</t>
  </si>
  <si>
    <t>Lake is called LTER 358 and GTH 70</t>
  </si>
  <si>
    <t>Lake is called LTER 359 and GTH 71</t>
  </si>
  <si>
    <t>Lake is called LTER 360 and GTH 72</t>
  </si>
  <si>
    <t>Lake is called LTER 361 and GTH 73</t>
  </si>
  <si>
    <t>Lake is called LTER 362 and GTH 74</t>
  </si>
  <si>
    <t>Lake is called LTER 363 and GTH 75</t>
  </si>
  <si>
    <t>Lake is called LTER 364 and GTH 76</t>
  </si>
  <si>
    <t>Lake is called LTER 365 and GTH 77</t>
  </si>
  <si>
    <t>Lake is called LTER 366 and GTH 78</t>
  </si>
  <si>
    <t>Lake is called LTER 367 and GTH 79</t>
  </si>
  <si>
    <t>Lake is called LTER 368 and GTH 80</t>
  </si>
  <si>
    <t>Lake is called LTER 369 and GTH 81</t>
  </si>
  <si>
    <t xml:space="preserve">Severe burn flux Tower </t>
  </si>
  <si>
    <t>Moderate burn flux tower</t>
  </si>
  <si>
    <t>Unburned flux tower</t>
  </si>
  <si>
    <t>Anaktuvuk River Fire - Severe burn flux tower (Station 2304 ) North Slope, Alaska</t>
  </si>
  <si>
    <t>Anaktuvuk River Fire - Moderate burn flux tower (Station 2308 ) North Slope, Alaska</t>
  </si>
  <si>
    <t>Anaktuvuk River Fire - Unburned flux tower (Station 2309) North Slope, Alaska</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</si>
  <si>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</si>
  <si>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</si>
  <si>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 xml:space="preserve">Owner </t>
  </si>
  <si>
    <t>datetime</t>
  </si>
  <si>
    <t>text</t>
  </si>
  <si>
    <t xml:space="preserve">Associated Researcher </t>
  </si>
  <si>
    <t>interval</t>
  </si>
  <si>
    <t>nominal</t>
  </si>
  <si>
    <t>ampere</t>
  </si>
  <si>
    <t>amperePerMeter</t>
  </si>
  <si>
    <t>amperePerMeterSquared</t>
  </si>
  <si>
    <t>becquerelPerMilligram</t>
  </si>
  <si>
    <t>foot</t>
  </si>
  <si>
    <t xml:space="preserve"> </t>
  </si>
  <si>
    <t>Date</t>
  </si>
  <si>
    <t>Station</t>
  </si>
  <si>
    <t>Site of measurement (named)</t>
  </si>
  <si>
    <t>breck.bowden@uvm.edu</t>
  </si>
  <si>
    <t>Breck</t>
  </si>
  <si>
    <t>Bowden</t>
  </si>
  <si>
    <t>University of Vermont</t>
  </si>
  <si>
    <t>303D Aiken Center</t>
  </si>
  <si>
    <t>Rubenstein School of Environment and Natural Resources</t>
  </si>
  <si>
    <t>Burlington</t>
  </si>
  <si>
    <t>Vermont</t>
  </si>
  <si>
    <t>05405</t>
  </si>
  <si>
    <t>USA</t>
  </si>
  <si>
    <t>PC</t>
  </si>
  <si>
    <t>PN</t>
  </si>
  <si>
    <t>PP</t>
  </si>
  <si>
    <t>Notes</t>
  </si>
  <si>
    <t>Chla</t>
  </si>
  <si>
    <t>-1111=no data | -9999=below detection limit</t>
  </si>
  <si>
    <t>Particulate Carbon</t>
  </si>
  <si>
    <t>Particulate Nitrogen</t>
  </si>
  <si>
    <t>Particulate Phosphorus</t>
  </si>
  <si>
    <t>Type</t>
  </si>
  <si>
    <t>Phaeophytin corrected chl a per unit scrubbed area</t>
  </si>
  <si>
    <t>Sample replicates, di checks, check standards</t>
  </si>
  <si>
    <t>http://ecosystems.mbl.edu/ARC/streams/protocol2.html</t>
  </si>
  <si>
    <t>Benthic Sampling Type</t>
  </si>
  <si>
    <t>Site</t>
  </si>
  <si>
    <t>Location</t>
  </si>
  <si>
    <t>Impacted</t>
  </si>
  <si>
    <t>Whole Rock Scrub</t>
  </si>
  <si>
    <t>Reference</t>
  </si>
  <si>
    <t>Blood Slide Creek Clear</t>
  </si>
  <si>
    <t>Wood Pile Impacted</t>
  </si>
  <si>
    <t>Above Island Edge</t>
  </si>
  <si>
    <t>Above Island Thalweg</t>
  </si>
  <si>
    <t>Below Island Edge</t>
  </si>
  <si>
    <t>Below Island Thalweg</t>
  </si>
  <si>
    <t>Impacted, 6.0km</t>
  </si>
  <si>
    <t>ARCSSTK benthic nutrients and chloropyll-a</t>
  </si>
  <si>
    <t>Julia.Larouche@uvm.edu</t>
  </si>
  <si>
    <t>Julia</t>
  </si>
  <si>
    <t>Larouche</t>
  </si>
  <si>
    <t>Aiken Center</t>
  </si>
  <si>
    <t>annual data is updated into new file</t>
  </si>
  <si>
    <t>v1. October 2014: metadata added, file contains all benthic data, except for some missing Chla data from 2011, will update - JL</t>
  </si>
  <si>
    <t>Wolf Creek Reference</t>
  </si>
  <si>
    <t>Wolf Creek Impacted</t>
  </si>
  <si>
    <t>Cannon Creek Reference</t>
  </si>
  <si>
    <t>Cannon Creek Impacted</t>
  </si>
  <si>
    <t>Blood Slide Creek Reference</t>
  </si>
  <si>
    <t>Blood Slide Creek Impacted</t>
  </si>
  <si>
    <t>Wood Pile Reference</t>
  </si>
  <si>
    <t>Twin 1 Reference</t>
  </si>
  <si>
    <t>Twin 1 Impacted</t>
  </si>
  <si>
    <t>Twin 3 Reference</t>
  </si>
  <si>
    <t xml:space="preserve">Twin 3 Impacted </t>
  </si>
  <si>
    <t>location of measurement within the site (named)</t>
  </si>
  <si>
    <t>Sampling meter mark within each Location (stream reach)</t>
  </si>
  <si>
    <t>I-Minus2 Reference</t>
  </si>
  <si>
    <t>I-Minus2 Impacted</t>
  </si>
  <si>
    <t>Toolik River Reference</t>
  </si>
  <si>
    <t>Toolik River Impacted</t>
  </si>
  <si>
    <t>I-Minus2</t>
  </si>
  <si>
    <t>Cannon Creek</t>
  </si>
  <si>
    <t>Blood Slide Creek</t>
  </si>
  <si>
    <t xml:space="preserve">Twin 1 </t>
  </si>
  <si>
    <t>Twin 3</t>
  </si>
  <si>
    <t>Twin 1</t>
  </si>
  <si>
    <t>Wood Pile</t>
  </si>
  <si>
    <t xml:space="preserve">Reference </t>
  </si>
  <si>
    <t>Clear</t>
  </si>
  <si>
    <t>Arctic LTER Streams Protocol</t>
  </si>
  <si>
    <t>dd-mmm-yyyy</t>
  </si>
  <si>
    <t>knb-lter-arc.10534.1</t>
  </si>
  <si>
    <t>2009-2011_ARCSSTK_IMinus2_ToolikRiver_Noatak_Benthic.01</t>
  </si>
  <si>
    <t>http://ecosystems.mbl.edu/ARC/meta_template.php?FileName=./thermokarst/streams/2009-2011_ARCSSTK_IMinus2_ToolikRiver_Noatak_Benthic.html</t>
  </si>
  <si>
    <t>http://metacat.lternet.edu/das/dataAccessServlet?docid=knb-lter-arc.10534&amp;amp;urlTail=thermokarst/streams/data/2009-2011_ARCSSTK_IMinus2_ToolikRiver_Noatak_Benthic.csv</t>
  </si>
  <si>
    <t>LTER Keywords</t>
  </si>
  <si>
    <t>Arctic LTER Vocabulary</t>
  </si>
  <si>
    <t>Core Areas</t>
  </si>
  <si>
    <t>2009-2011_ARCSSTK_IMinus2_ToolikRiver_Noatak_Benthic.csv</t>
  </si>
  <si>
    <t>benthos, phosphorus, chlorophyll a, disturbance, primary productivity</t>
  </si>
  <si>
    <t>benthic matter, particulate phosphorus, rock scrub, fine benthic organic matter</t>
  </si>
  <si>
    <t>disturbance, primary productivity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</si>
</sst>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164" formatCode="0.00000"/>
    <numFmt numFmtId="165" formatCode="dd\-mmm\-yyyy"/>
    <numFmt numFmtId="166" formatCode="[$-409]d\-mmm\-yyyy;@"/>
  </numFmts>
  <fonts count="32" x14ac:knownFonts="1">
    <font>
      <sz val="10"/>
      <name val="Arial"/>
    </font>
    <font>
      <sz val="11"/>
      <color theme="1"/>
      <name val="Calibri"/>
      <family val="2"/>
      <scheme val="minor"/>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81"/>
      <name val="Tahoma"/>
      <family val="2"/>
    </font>
    <font>
      <sz val="10"/>
      <color indexed="10"/>
      <name val="Tahoma"/>
      <family val="2"/>
    </font>
    <font>
      <b/>
      <sz val="10"/>
      <color indexed="81"/>
      <name val="Tahoma"/>
      <family val="2"/>
    </font>
    <font>
      <sz val="12"/>
      <name val="Arial"/>
      <family val="2"/>
    </font>
    <font>
      <b/>
      <sz val="9"/>
      <color indexed="81"/>
      <name val="Tahoma"/>
      <family val="2"/>
    </font>
    <font>
      <b/>
      <sz val="8"/>
      <color indexed="12"/>
      <name val="Arial"/>
      <family val="2"/>
    </font>
    <font>
      <b/>
      <sz val="8"/>
      <color indexed="10"/>
      <name val="Arial"/>
      <family val="2"/>
    </font>
    <font>
      <b/>
      <sz val="8"/>
      <color indexed="39"/>
      <name val="Tahoma"/>
      <family val="2"/>
    </font>
    <font>
      <sz val="10"/>
      <color indexed="10"/>
      <name val="Arial"/>
      <family val="2"/>
    </font>
    <font>
      <sz val="10"/>
      <name val="Arial"/>
      <family val="2"/>
    </font>
    <font>
      <sz val="10"/>
      <name val="Verdana"/>
      <family val="2"/>
    </font>
    <font>
      <sz val="11"/>
      <color indexed="8"/>
      <name val="Calibri"/>
      <family val="2"/>
    </font>
    <font>
      <sz val="10"/>
      <color theme="1"/>
      <name val="Arial"/>
      <family val="2"/>
    </font>
    <font>
      <sz val="8"/>
      <color rgb="FF000000"/>
      <name val="Tahoma"/>
      <family val="2"/>
    </font>
    <font>
      <sz val="8"/>
      <color rgb="FFFF0000"/>
      <name val="Tahoma"/>
      <family val="2"/>
    </font>
    <font>
      <b/>
      <sz val="8"/>
      <color rgb="FF000000"/>
      <name val="Tahoma"/>
      <family val="2"/>
    </font>
    <font>
      <b/>
      <sz val="8"/>
      <color rgb="FFFF0000"/>
      <name val="Tahoma"/>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31"/>
      </patternFill>
    </fill>
    <fill>
      <patternFill patternType="solid">
        <fgColor rgb="FF66FF99"/>
        <bgColor indexed="64"/>
      </patternFill>
    </fill>
    <fill>
      <patternFill patternType="solid">
        <fgColor theme="0" tint="-0.14999847407452621"/>
        <bgColor indexed="64"/>
      </patternFill>
    </fill>
    <fill>
      <patternFill patternType="solid">
        <fgColor rgb="FFCCFFFF"/>
        <bgColor indexed="31"/>
      </patternFill>
    </fill>
    <fill>
      <patternFill patternType="solid">
        <fgColor rgb="FF00FFFF"/>
        <bgColor indexed="64"/>
      </patternFill>
    </fill>
    <fill>
      <patternFill patternType="solid">
        <fgColor rgb="FFCCFFFF"/>
        <bgColor rgb="FFCCCCFF"/>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right style="thin">
        <color auto="1"/>
      </right>
      <top/>
      <bottom style="thin">
        <color auto="1"/>
      </bottom>
      <diagonal/>
    </border>
  </borders>
  <cellStyleXfs count="12">
    <xf numFmtId="0" fontId="0" fillId="0" borderId="0"/>
    <xf numFmtId="0" fontId="2" fillId="0" borderId="0" applyNumberFormat="0" applyFill="0" applyBorder="0" applyAlignment="0" applyProtection="0">
      <alignment vertical="top"/>
      <protection locked="0"/>
    </xf>
    <xf numFmtId="0" fontId="7" fillId="0" borderId="0"/>
    <xf numFmtId="0" fontId="25" fillId="0" borderId="0"/>
    <xf numFmtId="0" fontId="24" fillId="0" borderId="0"/>
    <xf numFmtId="0" fontId="26" fillId="0" borderId="0"/>
    <xf numFmtId="0" fontId="1" fillId="0" borderId="0"/>
    <xf numFmtId="3"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7" fillId="0" borderId="0"/>
  </cellStyleXfs>
  <cellXfs count="140">
    <xf numFmtId="0" fontId="0" fillId="0" borderId="0" xfId="0"/>
    <xf numFmtId="0" fontId="3" fillId="0" borderId="0" xfId="0" applyFont="1" applyAlignment="1" applyProtection="1">
      <alignment vertical="top"/>
    </xf>
    <xf numFmtId="49" fontId="7" fillId="2" borderId="1" xfId="0" applyNumberFormat="1" applyFont="1" applyFill="1" applyBorder="1" applyAlignment="1" applyProtection="1">
      <alignment horizontal="left" wrapText="1"/>
      <protection locked="0"/>
    </xf>
    <xf numFmtId="0" fontId="7" fillId="0" borderId="0" xfId="0" applyFont="1" applyFill="1" applyBorder="1" applyAlignment="1" applyProtection="1">
      <alignment horizontal="right" vertical="top"/>
    </xf>
    <xf numFmtId="0" fontId="8" fillId="0" borderId="0" xfId="0" applyFont="1"/>
    <xf numFmtId="0" fontId="13"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vertical="top"/>
    </xf>
    <xf numFmtId="0" fontId="14" fillId="0" borderId="3" xfId="0" applyFont="1" applyBorder="1" applyAlignment="1" applyProtection="1"/>
    <xf numFmtId="0" fontId="14" fillId="0" borderId="1" xfId="0" applyFont="1" applyFill="1" applyBorder="1" applyAlignment="1" applyProtection="1">
      <alignment horizontal="left"/>
    </xf>
    <xf numFmtId="0" fontId="14" fillId="0" borderId="3" xfId="0" applyFont="1" applyBorder="1" applyAlignment="1"/>
    <xf numFmtId="49" fontId="7" fillId="0" borderId="0" xfId="0" applyNumberFormat="1" applyFont="1"/>
    <xf numFmtId="0" fontId="7" fillId="0" borderId="0" xfId="0" applyFont="1"/>
    <xf numFmtId="0" fontId="4" fillId="3" borderId="1" xfId="2" applyFont="1" applyFill="1" applyBorder="1" applyAlignment="1" applyProtection="1">
      <alignment vertical="center" wrapText="1"/>
    </xf>
    <xf numFmtId="0" fontId="4" fillId="3" borderId="1" xfId="2" applyFont="1" applyFill="1" applyBorder="1" applyAlignment="1" applyProtection="1">
      <alignment horizontal="left" vertical="center" wrapText="1"/>
    </xf>
    <xf numFmtId="0" fontId="4" fillId="5" borderId="1" xfId="0" applyFont="1" applyFill="1" applyBorder="1" applyAlignment="1" applyProtection="1">
      <alignment vertical="top"/>
    </xf>
    <xf numFmtId="0" fontId="6" fillId="5" borderId="1" xfId="0" applyFont="1" applyFill="1" applyBorder="1" applyAlignment="1" applyProtection="1">
      <alignment vertical="top" wrapText="1"/>
    </xf>
    <xf numFmtId="0" fontId="4" fillId="5" borderId="1" xfId="0" applyNumberFormat="1" applyFont="1" applyFill="1" applyBorder="1" applyAlignment="1" applyProtection="1">
      <alignment vertical="top" wrapText="1"/>
    </xf>
    <xf numFmtId="0" fontId="4" fillId="5" borderId="4" xfId="0" applyFont="1" applyFill="1" applyBorder="1" applyAlignment="1" applyProtection="1">
      <alignment horizontal="left" vertical="top"/>
    </xf>
    <xf numFmtId="0" fontId="4" fillId="5" borderId="1" xfId="0" applyFont="1" applyFill="1" applyBorder="1" applyAlignment="1" applyProtection="1">
      <alignment horizontal="left" vertical="top"/>
    </xf>
    <xf numFmtId="0" fontId="4" fillId="5" borderId="1" xfId="0" applyFont="1" applyFill="1" applyBorder="1" applyAlignment="1" applyProtection="1">
      <alignment wrapText="1"/>
    </xf>
    <xf numFmtId="0" fontId="4" fillId="5" borderId="1" xfId="0" applyFont="1" applyFill="1" applyBorder="1" applyAlignment="1" applyProtection="1">
      <alignment vertical="top" wrapText="1"/>
    </xf>
    <xf numFmtId="0" fontId="4" fillId="0" borderId="0" xfId="0" applyFont="1" applyFill="1" applyBorder="1" applyAlignment="1" applyProtection="1">
      <alignment vertical="center" wrapText="1"/>
    </xf>
    <xf numFmtId="0" fontId="4" fillId="5" borderId="5" xfId="0" applyFont="1" applyFill="1" applyBorder="1" applyAlignment="1" applyProtection="1">
      <alignment horizontal="left"/>
    </xf>
    <xf numFmtId="0" fontId="4" fillId="5" borderId="6" xfId="0" applyFont="1" applyFill="1" applyBorder="1" applyAlignment="1" applyProtection="1">
      <alignment horizontal="right" wrapText="1"/>
    </xf>
    <xf numFmtId="0" fontId="4" fillId="5" borderId="2" xfId="0" applyFont="1" applyFill="1" applyBorder="1" applyAlignment="1" applyProtection="1">
      <alignment horizontal="right"/>
    </xf>
    <xf numFmtId="0" fontId="4" fillId="5" borderId="1" xfId="0" applyFont="1" applyFill="1" applyBorder="1" applyAlignment="1" applyProtection="1">
      <alignment horizontal="right" vertical="top"/>
    </xf>
    <xf numFmtId="0" fontId="4" fillId="5" borderId="1" xfId="0" applyFont="1" applyFill="1" applyBorder="1" applyAlignment="1" applyProtection="1">
      <alignment horizontal="left" wrapText="1"/>
    </xf>
    <xf numFmtId="49" fontId="4" fillId="6" borderId="0" xfId="0" applyNumberFormat="1" applyFont="1" applyFill="1" applyBorder="1" applyAlignment="1" applyProtection="1">
      <alignment horizontal="right" vertical="top"/>
    </xf>
    <xf numFmtId="0" fontId="7" fillId="0" borderId="0" xfId="0" applyFont="1" applyAlignment="1" applyProtection="1">
      <alignment horizontal="left" wrapText="1"/>
      <protection locked="0"/>
    </xf>
    <xf numFmtId="0" fontId="14" fillId="0" borderId="1" xfId="0" applyFont="1" applyFill="1" applyBorder="1" applyAlignment="1" applyProtection="1"/>
    <xf numFmtId="0" fontId="7" fillId="0" borderId="0" xfId="0" applyFont="1" applyProtection="1">
      <protection locked="0"/>
    </xf>
    <xf numFmtId="0" fontId="7" fillId="0" borderId="0" xfId="0" applyFont="1" applyFill="1" applyBorder="1"/>
    <xf numFmtId="0" fontId="7" fillId="0" borderId="0" xfId="0" applyFont="1" applyAlignment="1" applyProtection="1">
      <alignment vertical="top"/>
    </xf>
    <xf numFmtId="0" fontId="7" fillId="0" borderId="0" xfId="0" applyFont="1" applyAlignment="1" applyProtection="1">
      <protection locked="0"/>
    </xf>
    <xf numFmtId="0" fontId="7" fillId="0" borderId="0" xfId="0" applyNumberFormat="1" applyFont="1" applyAlignment="1" applyProtection="1">
      <alignment horizontal="left"/>
      <protection locked="0"/>
    </xf>
    <xf numFmtId="0" fontId="18" fillId="0" borderId="0" xfId="0" applyFont="1" applyAlignment="1" applyProtection="1">
      <protection locked="0"/>
    </xf>
    <xf numFmtId="0" fontId="7" fillId="7" borderId="1" xfId="0" applyFont="1" applyFill="1" applyBorder="1" applyAlignment="1" applyProtection="1">
      <alignment horizontal="left" wrapText="1"/>
      <protection locked="0"/>
    </xf>
    <xf numFmtId="0" fontId="7" fillId="0" borderId="0" xfId="0" applyFont="1" applyAlignment="1" applyProtection="1">
      <alignment vertical="top" wrapText="1"/>
    </xf>
    <xf numFmtId="0" fontId="7" fillId="0" borderId="0" xfId="0" applyFont="1" applyFill="1" applyAlignment="1" applyProtection="1">
      <alignment horizontal="left" wrapText="1"/>
      <protection locked="0"/>
    </xf>
    <xf numFmtId="0" fontId="7" fillId="0" borderId="0" xfId="0" applyFont="1" applyFill="1" applyProtection="1">
      <protection locked="0"/>
    </xf>
    <xf numFmtId="0" fontId="7" fillId="0" borderId="0" xfId="0" applyFont="1" applyFill="1" applyAlignment="1" applyProtection="1">
      <alignment horizontal="right" vertical="top" wrapText="1"/>
    </xf>
    <xf numFmtId="0" fontId="7" fillId="0" borderId="0" xfId="0" applyFont="1" applyBorder="1" applyAlignment="1" applyProtection="1">
      <alignment horizontal="left" wrapText="1"/>
      <protection locked="0"/>
    </xf>
    <xf numFmtId="0" fontId="14" fillId="0" borderId="1" xfId="0" applyFont="1" applyFill="1" applyBorder="1" applyAlignment="1" applyProtection="1">
      <alignment horizontal="right"/>
    </xf>
    <xf numFmtId="0" fontId="4" fillId="3" borderId="0" xfId="0" applyNumberFormat="1" applyFont="1" applyFill="1" applyAlignment="1" applyProtection="1">
      <alignment horizontal="right" vertical="top" wrapText="1"/>
    </xf>
    <xf numFmtId="0" fontId="4" fillId="3" borderId="0" xfId="0" applyFont="1" applyFill="1" applyAlignment="1" applyProtection="1">
      <alignment horizontal="right" vertical="top" wrapText="1"/>
    </xf>
    <xf numFmtId="165" fontId="7" fillId="4" borderId="1" xfId="0" applyNumberFormat="1" applyFont="1" applyFill="1" applyBorder="1" applyAlignment="1" applyProtection="1">
      <alignment horizontal="left" wrapText="1"/>
      <protection locked="0"/>
    </xf>
    <xf numFmtId="0" fontId="4" fillId="3" borderId="0" xfId="0" applyFont="1" applyFill="1" applyAlignment="1" applyProtection="1">
      <alignment horizontal="right" vertical="top"/>
    </xf>
    <xf numFmtId="0" fontId="4" fillId="3" borderId="0" xfId="0" applyFont="1" applyFill="1" applyBorder="1" applyAlignment="1" applyProtection="1">
      <alignment horizontal="right" vertical="top"/>
    </xf>
    <xf numFmtId="0" fontId="7" fillId="0" borderId="0" xfId="0" applyFont="1" applyAlignment="1" applyProtection="1">
      <alignment horizontal="right" vertical="top"/>
    </xf>
    <xf numFmtId="0" fontId="4" fillId="3" borderId="0" xfId="0" applyFont="1" applyFill="1" applyBorder="1" applyAlignment="1" applyProtection="1">
      <alignment horizontal="left" vertical="top"/>
    </xf>
    <xf numFmtId="0" fontId="4" fillId="0" borderId="0" xfId="0" applyFont="1" applyFill="1" applyBorder="1" applyAlignment="1" applyProtection="1">
      <alignment horizontal="right" vertical="top"/>
    </xf>
    <xf numFmtId="0" fontId="7" fillId="0" borderId="0" xfId="0" applyFont="1" applyFill="1" applyBorder="1" applyAlignment="1" applyProtection="1">
      <alignment horizontal="left" wrapText="1"/>
      <protection locked="0"/>
    </xf>
    <xf numFmtId="0" fontId="4" fillId="3" borderId="0" xfId="0" applyFont="1" applyFill="1" applyBorder="1" applyAlignment="1" applyProtection="1">
      <alignment horizontal="right" wrapText="1"/>
    </xf>
    <xf numFmtId="0" fontId="4" fillId="3" borderId="2" xfId="0" applyFont="1" applyFill="1" applyBorder="1" applyAlignment="1" applyProtection="1">
      <alignment horizontal="right" wrapText="1"/>
    </xf>
    <xf numFmtId="0" fontId="18" fillId="0" borderId="0" xfId="0" applyFont="1"/>
    <xf numFmtId="0" fontId="7" fillId="0" borderId="0" xfId="0" applyFont="1" applyAlignment="1" applyProtection="1"/>
    <xf numFmtId="0" fontId="7" fillId="0" borderId="0" xfId="0" applyNumberFormat="1" applyFont="1" applyAlignment="1" applyProtection="1">
      <protection locked="0"/>
    </xf>
    <xf numFmtId="0" fontId="7"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protection locked="0"/>
    </xf>
    <xf numFmtId="0" fontId="7" fillId="5" borderId="9" xfId="0" applyNumberFormat="1" applyFont="1" applyFill="1" applyBorder="1" applyAlignment="1" applyProtection="1">
      <alignment horizontal="left"/>
    </xf>
    <xf numFmtId="0" fontId="7" fillId="2" borderId="3" xfId="0" applyFont="1" applyFill="1" applyBorder="1" applyAlignment="1" applyProtection="1">
      <protection locked="0"/>
    </xf>
    <xf numFmtId="0" fontId="7" fillId="2" borderId="10" xfId="0" applyFont="1" applyFill="1" applyBorder="1" applyAlignment="1" applyProtection="1">
      <protection locked="0"/>
    </xf>
    <xf numFmtId="0" fontId="7" fillId="0" borderId="0" xfId="2" applyFont="1" applyAlignment="1" applyProtection="1">
      <alignment vertical="top" wrapText="1"/>
      <protection locked="0"/>
    </xf>
    <xf numFmtId="0" fontId="7" fillId="0" borderId="0" xfId="2"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lignment vertical="center" wrapText="1"/>
    </xf>
    <xf numFmtId="0" fontId="7" fillId="0" borderId="0" xfId="0" applyFont="1" applyAlignment="1">
      <alignment vertical="top"/>
    </xf>
    <xf numFmtId="0" fontId="20" fillId="0" borderId="0" xfId="0" applyFont="1" applyAlignment="1">
      <alignment horizontal="center" wrapText="1"/>
    </xf>
    <xf numFmtId="0" fontId="20" fillId="0" borderId="0" xfId="0" applyFont="1" applyAlignment="1">
      <alignment wrapText="1"/>
    </xf>
    <xf numFmtId="164" fontId="20" fillId="0" borderId="0" xfId="0" applyNumberFormat="1" applyFont="1" applyAlignment="1">
      <alignment wrapText="1"/>
    </xf>
    <xf numFmtId="1" fontId="20" fillId="0" borderId="0" xfId="0" applyNumberFormat="1" applyFont="1" applyAlignment="1">
      <alignment wrapText="1"/>
    </xf>
    <xf numFmtId="0" fontId="21" fillId="0" borderId="0" xfId="0" applyFont="1" applyAlignment="1">
      <alignment horizontal="center" wrapText="1"/>
    </xf>
    <xf numFmtId="0" fontId="2" fillId="0" borderId="0" xfId="1" applyAlignment="1" applyProtection="1"/>
    <xf numFmtId="0" fontId="7" fillId="8" borderId="1" xfId="0" applyFont="1" applyFill="1" applyBorder="1" applyAlignment="1" applyProtection="1">
      <alignment horizontal="center" wrapText="1"/>
      <protection locked="0"/>
    </xf>
    <xf numFmtId="0" fontId="0" fillId="0" borderId="0" xfId="0" applyAlignment="1"/>
    <xf numFmtId="0" fontId="4" fillId="0" borderId="0" xfId="0" applyFont="1" applyFill="1" applyBorder="1" applyAlignment="1" applyProtection="1">
      <alignment horizontal="left" wrapText="1"/>
      <protection locked="0"/>
    </xf>
    <xf numFmtId="0" fontId="7" fillId="0" borderId="0" xfId="0" applyFont="1" applyFill="1" applyBorder="1" applyAlignment="1"/>
    <xf numFmtId="1" fontId="0" fillId="0" borderId="0" xfId="0" applyNumberFormat="1"/>
    <xf numFmtId="0" fontId="4" fillId="3" borderId="0" xfId="0" applyFont="1" applyFill="1" applyBorder="1" applyAlignment="1" applyProtection="1">
      <alignment horizontal="right" vertical="top" wrapText="1"/>
    </xf>
    <xf numFmtId="49" fontId="2" fillId="2" borderId="1" xfId="1" applyNumberFormat="1" applyFill="1" applyBorder="1" applyAlignment="1" applyProtection="1">
      <alignment horizontal="left" wrapText="1"/>
      <protection locked="0"/>
    </xf>
    <xf numFmtId="49" fontId="0" fillId="2" borderId="1" xfId="0" applyNumberFormat="1" applyFont="1" applyFill="1" applyBorder="1" applyAlignment="1" applyProtection="1">
      <alignment horizontal="left" wrapText="1"/>
      <protection locked="0"/>
    </xf>
    <xf numFmtId="0" fontId="7" fillId="7" borderId="1" xfId="2" applyFont="1" applyFill="1" applyBorder="1" applyAlignment="1" applyProtection="1">
      <alignment horizontal="left" wrapText="1"/>
      <protection locked="0"/>
    </xf>
    <xf numFmtId="0" fontId="0" fillId="7" borderId="1" xfId="0" applyFont="1" applyFill="1" applyBorder="1" applyAlignment="1" applyProtection="1">
      <alignment horizontal="left" wrapText="1"/>
      <protection locked="0"/>
    </xf>
    <xf numFmtId="0" fontId="2" fillId="4" borderId="6" xfId="1" applyFill="1" applyBorder="1" applyAlignment="1" applyProtection="1">
      <alignment horizontal="left"/>
      <protection locked="0"/>
    </xf>
    <xf numFmtId="0" fontId="7" fillId="0" borderId="0" xfId="2" applyFont="1"/>
    <xf numFmtId="0" fontId="7" fillId="0" borderId="0" xfId="2" quotePrefix="1" applyFont="1" applyAlignment="1" applyProtection="1">
      <alignment wrapText="1"/>
      <protection locked="0"/>
    </xf>
    <xf numFmtId="0" fontId="0" fillId="0" borderId="0" xfId="0"/>
    <xf numFmtId="0" fontId="23" fillId="0" borderId="0" xfId="0" applyFont="1"/>
    <xf numFmtId="0" fontId="7" fillId="0" borderId="0" xfId="0" applyFont="1"/>
    <xf numFmtId="0" fontId="7" fillId="0" borderId="0" xfId="2" applyFont="1" applyAlignment="1" applyProtection="1">
      <alignment wrapText="1"/>
      <protection locked="0"/>
    </xf>
    <xf numFmtId="0" fontId="7" fillId="0" borderId="0" xfId="0" applyFont="1" applyAlignment="1" applyProtection="1">
      <alignment wrapText="1"/>
      <protection locked="0"/>
    </xf>
    <xf numFmtId="0" fontId="0" fillId="0" borderId="0" xfId="0" applyFill="1"/>
    <xf numFmtId="0" fontId="0" fillId="0" borderId="0" xfId="0" applyAlignment="1" applyProtection="1">
      <alignment wrapText="1"/>
      <protection locked="0"/>
    </xf>
    <xf numFmtId="166" fontId="0" fillId="0" borderId="0" xfId="0" applyNumberFormat="1" applyFill="1"/>
    <xf numFmtId="0" fontId="7" fillId="0" borderId="0" xfId="2" applyFont="1"/>
    <xf numFmtId="49" fontId="7" fillId="2" borderId="1" xfId="0" applyNumberFormat="1" applyFont="1" applyFill="1" applyBorder="1" applyAlignment="1" applyProtection="1">
      <alignment horizontal="left" wrapText="1"/>
      <protection locked="0"/>
    </xf>
    <xf numFmtId="0" fontId="7" fillId="0" borderId="0" xfId="0" applyFont="1"/>
    <xf numFmtId="49" fontId="2" fillId="2" borderId="1" xfId="1" applyNumberFormat="1" applyFill="1" applyBorder="1" applyAlignment="1" applyProtection="1">
      <alignment horizontal="left" wrapText="1"/>
      <protection locked="0"/>
    </xf>
    <xf numFmtId="49" fontId="0" fillId="2" borderId="1" xfId="0" applyNumberFormat="1" applyFont="1" applyFill="1" applyBorder="1" applyAlignment="1" applyProtection="1">
      <alignment horizontal="left" wrapText="1"/>
      <protection locked="0"/>
    </xf>
    <xf numFmtId="0" fontId="0" fillId="0" borderId="0" xfId="0" applyFill="1"/>
    <xf numFmtId="0" fontId="27" fillId="0" borderId="0" xfId="6" applyFont="1" applyAlignment="1">
      <alignment horizontal="center"/>
    </xf>
    <xf numFmtId="0" fontId="27" fillId="0" borderId="0" xfId="6" applyFont="1" applyFill="1"/>
    <xf numFmtId="0" fontId="1" fillId="0" borderId="0" xfId="6"/>
    <xf numFmtId="0" fontId="27" fillId="0" borderId="0" xfId="6" applyFont="1"/>
    <xf numFmtId="14" fontId="27" fillId="0" borderId="0" xfId="6" applyNumberFormat="1" applyFont="1"/>
    <xf numFmtId="2" fontId="27" fillId="0" borderId="0" xfId="6" applyNumberFormat="1" applyFont="1"/>
    <xf numFmtId="2" fontId="27" fillId="0" borderId="0" xfId="6" applyNumberFormat="1" applyFont="1" applyFill="1"/>
    <xf numFmtId="0" fontId="27" fillId="0" borderId="0" xfId="6" applyFont="1" applyBorder="1"/>
    <xf numFmtId="14" fontId="1" fillId="0" borderId="0" xfId="6" applyNumberFormat="1"/>
    <xf numFmtId="2" fontId="1" fillId="0" borderId="0" xfId="6" applyNumberFormat="1"/>
    <xf numFmtId="49" fontId="7" fillId="2" borderId="1" xfId="3" applyNumberFormat="1" applyFont="1" applyFill="1" applyBorder="1" applyAlignment="1" applyProtection="1">
      <alignment horizontal="left" wrapText="1"/>
      <protection locked="0"/>
    </xf>
    <xf numFmtId="0" fontId="7" fillId="4" borderId="1" xfId="3" applyFont="1" applyFill="1" applyBorder="1" applyAlignment="1" applyProtection="1">
      <alignment horizontal="left" vertical="top" wrapText="1"/>
      <protection locked="0"/>
    </xf>
    <xf numFmtId="0" fontId="7" fillId="0" borderId="0" xfId="3" applyFont="1" applyAlignment="1" applyProtection="1">
      <alignment horizontal="left" wrapText="1"/>
      <protection locked="0"/>
    </xf>
    <xf numFmtId="0" fontId="7" fillId="7" borderId="1" xfId="3" applyFont="1" applyFill="1" applyBorder="1" applyAlignment="1" applyProtection="1">
      <alignment horizontal="left" wrapText="1"/>
      <protection locked="0"/>
    </xf>
    <xf numFmtId="0" fontId="7" fillId="4" borderId="3" xfId="3" applyFont="1" applyFill="1" applyBorder="1" applyAlignment="1" applyProtection="1">
      <alignment horizontal="left" wrapText="1"/>
      <protection locked="0"/>
    </xf>
    <xf numFmtId="0" fontId="7" fillId="4" borderId="7" xfId="3" applyFont="1" applyFill="1" applyBorder="1" applyAlignment="1" applyProtection="1">
      <alignment horizontal="left" wrapText="1"/>
      <protection locked="0"/>
    </xf>
    <xf numFmtId="0" fontId="7" fillId="4" borderId="8" xfId="3" applyFont="1" applyFill="1" applyBorder="1" applyAlignment="1" applyProtection="1">
      <alignment horizontal="left" wrapText="1"/>
      <protection locked="0"/>
    </xf>
    <xf numFmtId="0" fontId="7" fillId="0" borderId="1" xfId="3" applyFont="1" applyBorder="1" applyAlignment="1" applyProtection="1">
      <alignment horizontal="left" wrapText="1"/>
      <protection locked="0"/>
    </xf>
    <xf numFmtId="0" fontId="7" fillId="9" borderId="1" xfId="3" applyFont="1" applyFill="1" applyBorder="1" applyAlignment="1" applyProtection="1">
      <alignment horizontal="left" vertical="top" wrapText="1"/>
      <protection locked="0"/>
    </xf>
    <xf numFmtId="0" fontId="7" fillId="0" borderId="0" xfId="3" applyFont="1" applyFill="1" applyBorder="1" applyAlignment="1" applyProtection="1">
      <alignment horizontal="left" wrapText="1"/>
      <protection locked="0"/>
    </xf>
    <xf numFmtId="0" fontId="7" fillId="9" borderId="1" xfId="3" applyFont="1" applyFill="1" applyBorder="1" applyAlignment="1" applyProtection="1">
      <alignment horizontal="left" wrapText="1"/>
      <protection locked="0"/>
    </xf>
    <xf numFmtId="0" fontId="7" fillId="9" borderId="3" xfId="3" applyFont="1" applyFill="1" applyBorder="1" applyAlignment="1" applyProtection="1">
      <alignment horizontal="left" wrapText="1"/>
      <protection locked="0"/>
    </xf>
    <xf numFmtId="0" fontId="7" fillId="9" borderId="7" xfId="3" applyFont="1" applyFill="1" applyBorder="1" applyAlignment="1" applyProtection="1">
      <alignment horizontal="left" wrapText="1"/>
      <protection locked="0"/>
    </xf>
    <xf numFmtId="0" fontId="7" fillId="9" borderId="8" xfId="3" applyFont="1" applyFill="1" applyBorder="1" applyAlignment="1" applyProtection="1">
      <alignment horizontal="left" wrapText="1"/>
      <protection locked="0"/>
    </xf>
    <xf numFmtId="0" fontId="7" fillId="0" borderId="1" xfId="3" applyFont="1" applyFill="1" applyBorder="1" applyAlignment="1" applyProtection="1">
      <alignment horizontal="left" wrapText="1"/>
      <protection locked="0"/>
    </xf>
    <xf numFmtId="0" fontId="7" fillId="0" borderId="0" xfId="0" applyFont="1" applyFill="1"/>
    <xf numFmtId="0" fontId="0" fillId="0" borderId="0" xfId="11" applyFont="1" applyAlignment="1" applyProtection="1">
      <alignment wrapText="1"/>
      <protection locked="0"/>
    </xf>
    <xf numFmtId="0" fontId="7" fillId="4" borderId="2" xfId="0" applyFont="1" applyFill="1" applyBorder="1" applyAlignment="1" applyProtection="1">
      <alignment horizontal="left"/>
      <protection locked="0"/>
    </xf>
    <xf numFmtId="0" fontId="7" fillId="7" borderId="0" xfId="3" applyFont="1" applyFill="1" applyBorder="1" applyAlignment="1" applyProtection="1">
      <alignment horizontal="left" wrapText="1"/>
      <protection locked="0"/>
    </xf>
    <xf numFmtId="0" fontId="7" fillId="9" borderId="0" xfId="3" applyFont="1" applyFill="1" applyBorder="1" applyAlignment="1" applyProtection="1">
      <alignment horizontal="left" wrapText="1"/>
      <protection locked="0"/>
    </xf>
    <xf numFmtId="165" fontId="27" fillId="0" borderId="0" xfId="6" applyNumberFormat="1" applyFont="1" applyAlignment="1">
      <alignment horizontal="center"/>
    </xf>
    <xf numFmtId="165" fontId="27" fillId="0" borderId="0" xfId="6" applyNumberFormat="1" applyFont="1"/>
    <xf numFmtId="165" fontId="27" fillId="0" borderId="0" xfId="6" applyNumberFormat="1" applyFont="1" applyBorder="1"/>
    <xf numFmtId="0" fontId="2" fillId="0" borderId="2" xfId="1" applyFill="1" applyBorder="1" applyAlignment="1" applyProtection="1">
      <alignment horizontal="left"/>
    </xf>
    <xf numFmtId="0" fontId="7" fillId="4" borderId="2" xfId="0" applyFont="1" applyFill="1" applyBorder="1" applyAlignment="1" applyProtection="1">
      <alignment horizontal="left" wrapText="1"/>
      <protection locked="0"/>
    </xf>
    <xf numFmtId="0" fontId="7" fillId="0" borderId="3" xfId="0" applyFont="1" applyBorder="1" applyAlignment="1"/>
    <xf numFmtId="0" fontId="4" fillId="0" borderId="0" xfId="0" applyFont="1" applyFill="1" applyBorder="1" applyAlignment="1" applyProtection="1">
      <alignment horizontal="left" wrapText="1"/>
      <protection locked="0"/>
    </xf>
    <xf numFmtId="0" fontId="7" fillId="0" borderId="0" xfId="0" applyFont="1" applyFill="1" applyBorder="1" applyAlignment="1"/>
  </cellXfs>
  <cellStyles count="12">
    <cellStyle name="Comma0" xfId="7"/>
    <cellStyle name="Currency0" xfId="8"/>
    <cellStyle name="Date" xfId="9"/>
    <cellStyle name="Excel Built-in Normal_chl_elissaMethod_2011samples_922.xls" xfId="4"/>
    <cellStyle name="Fixed" xfId="10"/>
    <cellStyle name="Hyperlink" xfId="1" builtinId="8"/>
    <cellStyle name="Normal" xfId="0" builtinId="0"/>
    <cellStyle name="Normal 2" xfId="2"/>
    <cellStyle name="Normal 2 2" xfId="11"/>
    <cellStyle name="Normal 3" xfId="3"/>
    <cellStyle name="Normal 4" xfId="5"/>
    <cellStyle name="Normal 5" xfId="6"/>
  </cellStyles>
  <dxfs count="187">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1746249</xdr:colOff>
      <xdr:row>6</xdr:row>
      <xdr:rowOff>0</xdr:rowOff>
    </xdr:from>
    <xdr:to>
      <xdr:col>4</xdr:col>
      <xdr:colOff>69452</xdr:colOff>
      <xdr:row>12</xdr:row>
      <xdr:rowOff>89297</xdr:rowOff>
    </xdr:to>
    <xdr:sp macro="" textlink="">
      <xdr:nvSpPr>
        <xdr:cNvPr id="3324" name="abstract" descr="Abstract of dsatset"/>
        <xdr:cNvSpPr txBox="1">
          <a:spLocks noChangeArrowheads="1"/>
        </xdr:cNvSpPr>
      </xdr:nvSpPr>
      <xdr:spPr bwMode="auto">
        <a:xfrm>
          <a:off x="1746249" y="674688"/>
          <a:ext cx="7223125" cy="1071562"/>
        </a:xfrm>
        <a:prstGeom prst="rect">
          <a:avLst/>
        </a:prstGeom>
        <a:solidFill>
          <a:srgbClr val="CCFFFF"/>
        </a:solidFill>
        <a:ln w="9525">
          <a:solidFill>
            <a:srgbClr val="000000"/>
          </a:solid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en-US"/>
            <a:t>The (ARCSSTK</a:t>
          </a:r>
          <a:r>
            <a:rPr lang="en-US" baseline="0"/>
            <a:t>) did extensive research during 2009-2011 field seasons in Arctic Alaska. Specifically, the ARCSSTK goal Streams goal was to </a:t>
          </a:r>
          <a:r>
            <a:rPr lang="en-US" sz="1100">
              <a:effectLst/>
              <a:latin typeface="+mn-lt"/>
              <a:ea typeface="+mn-ea"/>
              <a:cs typeface="+mn-cs"/>
            </a:rPr>
            <a:t>quantify the relative influences of thermokarst inputs on the biogeochemical</a:t>
          </a:r>
          <a:r>
            <a:rPr lang="en-US" sz="1100" baseline="0">
              <a:effectLst/>
              <a:latin typeface="+mn-lt"/>
              <a:ea typeface="+mn-ea"/>
              <a:cs typeface="+mn-cs"/>
            </a:rPr>
            <a:t> structure and function </a:t>
          </a:r>
          <a:r>
            <a:rPr lang="en-US" sz="1100">
              <a:effectLst/>
              <a:latin typeface="+mn-lt"/>
              <a:ea typeface="+mn-ea"/>
              <a:cs typeface="+mn-cs"/>
            </a:rPr>
            <a:t>of receiving streams. </a:t>
          </a:r>
          <a:r>
            <a:rPr lang="en-US" sz="1100" baseline="0">
              <a:effectLst/>
              <a:latin typeface="+mn-lt"/>
              <a:ea typeface="+mn-ea"/>
              <a:cs typeface="+mn-cs"/>
            </a:rPr>
            <a:t>Throughout the project, s</a:t>
          </a:r>
          <a:r>
            <a:rPr lang="en-US"/>
            <a:t>amples were collected from Benthic Rock Scrubs</a:t>
          </a:r>
          <a:r>
            <a:rPr lang="en-US" baseline="0"/>
            <a:t> and measured for cholorophyll-a and particulate carbon (C), nitrogen (N) and phosphorus (P). </a:t>
          </a:r>
        </a:p>
        <a:p>
          <a:endParaRPr lang="en-US" baseline="0"/>
        </a:p>
        <a:p>
          <a:r>
            <a:rPr lang="en-US" baseline="0"/>
            <a:t> </a:t>
          </a:r>
          <a:endParaRPr lang="en-US"/>
        </a:p>
      </xdr:txBody>
    </xdr:sp>
    <xdr:clientData fLocksWithSheet="0"/>
  </xdr:twoCellAnchor>
  <xdr:twoCellAnchor>
    <xdr:from>
      <xdr:col>1</xdr:col>
      <xdr:colOff>30480</xdr:colOff>
      <xdr:row>65</xdr:row>
      <xdr:rowOff>29845</xdr:rowOff>
    </xdr:from>
    <xdr:to>
      <xdr:col>6</xdr:col>
      <xdr:colOff>944305</xdr:colOff>
      <xdr:row>106</xdr:row>
      <xdr:rowOff>0</xdr:rowOff>
    </xdr:to>
    <xdr:sp macro="" textlink="">
      <xdr:nvSpPr>
        <xdr:cNvPr id="3325" name="method"/>
        <xdr:cNvSpPr txBox="1">
          <a:spLocks noChangeArrowheads="1"/>
        </xdr:cNvSpPr>
      </xdr:nvSpPr>
      <xdr:spPr bwMode="auto">
        <a:xfrm>
          <a:off x="1821180" y="9814560"/>
          <a:ext cx="11681460" cy="6888480"/>
        </a:xfrm>
        <a:prstGeom prst="rect">
          <a:avLst/>
        </a:prstGeom>
        <a:solidFill>
          <a:srgbClr val="FFFFFF"/>
        </a:solidFill>
        <a:ln w="9525">
          <a:solidFill>
            <a:srgbClr val="000000"/>
          </a:solidFill>
          <a:miter lim="800000"/>
          <a:headEnd/>
          <a:tailEnd/>
        </a:ln>
      </xdr:spPr>
      <xdr:txBody>
        <a:bodyPr/>
        <a:lstStyle/>
        <a:p>
          <a:pPr rtl="0"/>
          <a:r>
            <a:rPr lang="en-US"/>
            <a:t>Rock Scrubs:</a:t>
          </a:r>
        </a:p>
        <a:p>
          <a:pPr rtl="0"/>
          <a:r>
            <a:rPr lang="en-US"/>
            <a:t>The entire surface of rocks fitting into an area of 703cm^2 (this</a:t>
          </a:r>
          <a:r>
            <a:rPr lang="en-US" baseline="0"/>
            <a:t> was the area of the bin ARCSSTK used, not the 546cm2 used in the past</a:t>
          </a:r>
          <a:r>
            <a:rPr lang="en-US"/>
            <a:t>) were scrubbed with a brass brush.  </a:t>
          </a:r>
        </a:p>
        <a:p>
          <a:pPr rtl="0"/>
          <a:r>
            <a:rPr lang="en-US"/>
            <a:t>The slurry was brought to a volume of 1 L.The samples were returned to the lab</a:t>
          </a:r>
        </a:p>
        <a:p>
          <a:pPr rtl="0"/>
          <a:r>
            <a:rPr lang="en-US"/>
            <a:t>where they were filtered through a GF/C or GF/F glass fiber filter. </a:t>
          </a:r>
        </a:p>
        <a:p>
          <a:pPr rtl="0"/>
          <a:endParaRPr lang="en-US"/>
        </a:p>
        <a:p>
          <a:pPr rtl="0"/>
          <a:r>
            <a:rPr lang="en-US"/>
            <a:t>For Chl a:</a:t>
          </a:r>
        </a:p>
        <a:p>
          <a:pPr rtl="0"/>
          <a:r>
            <a:rPr lang="en-US"/>
            <a:t>The filters were then placed in 10 ml of 90% buffered acetone and extracted in the dark for 24 hours. The samples </a:t>
          </a:r>
        </a:p>
        <a:p>
          <a:pPr rtl="0"/>
          <a:r>
            <a:rPr lang="en-US"/>
            <a:t>were then read on a Turner 111 (1990-1991) and Turner 450 (1992-1997), TurnerDesigns 10AU (1998-2010) Fluorometers.</a:t>
          </a:r>
        </a:p>
        <a:p>
          <a:pPr rtl="0"/>
          <a:r>
            <a:rPr lang="en-US"/>
            <a:t>Beginning in 2004, samples were analyzed for for chlorophyll a. After taking an initial fluorescence reading the sample was acidified with 100uL of 0.3N HCl and the sample was read again after waiting approximately 90 seconds. To calculate chlorophyll a concentration the second value is subtracted from the first value. The two different values represent total chlorophyll concentration and phaeophytin pigment concentration, by subtracting the phaeophytin from total chlorophyll, chlorophyll a is determined. </a:t>
          </a:r>
        </a:p>
        <a:p>
          <a:pPr rtl="0"/>
          <a:r>
            <a:rPr lang="en-US"/>
            <a:t> </a:t>
          </a:r>
        </a:p>
        <a:p>
          <a:pPr rtl="0"/>
          <a:r>
            <a:rPr lang="en-US"/>
            <a:t>Reference Citations: R.G. Wetzel and G.E. Likens. 1979.  Limnological Methods. Saunders. Philadelphia.</a:t>
          </a:r>
        </a:p>
        <a:p>
          <a:pPr rtl="0"/>
          <a:r>
            <a:rPr lang="en-US"/>
            <a:t>Notes:  In 2004 several adjustments were made to the protocol from 2003. Extraction took place at approximately 4C using chilled acetone. A multipoint curve was analyzed using a chl a stock std. A Turner Designs solid standard could then be utilized as a check. GF/F 25mm filters were used. Additionally, chl a was corrected for pheophytin following EPA 445 and data is reported in corrected chl a. For more information please reference the chlorophyll protocol available on the Arctic LTER website. </a:t>
          </a:r>
        </a:p>
        <a:p>
          <a:pPr rtl="0"/>
          <a:endParaRPr lang="en-US"/>
        </a:p>
        <a:p>
          <a:pPr rtl="0"/>
          <a:r>
            <a:rPr lang="en-US"/>
            <a:t>Particulate Carbon and Nitrogen (PC or PN):</a:t>
          </a:r>
        </a:p>
        <a:p>
          <a:pPr rtl="0"/>
          <a:r>
            <a:rPr lang="en-US"/>
            <a:t>The PE2400 CHN uses a combustion method to convert the sample elements to the simple gases (CO2, H2O, and N2). The sample is first oxidized in a pure oxygen environment; the resulting gases are then controlled to exact conditions of pressure, temperature, and volume. Finally, the product gases are separated. Then, under steady-state conditions, the gases are measured as a function of thermal conductivity. A known standard is first analyzed to calibrate the analyzer in micrograms. The calibration factor is then used to determine unknowns. All quantitation is performed on a weight percent basis, using a gravimetric technique. The systems uses a steady state, wavefront chromatographic approach to searate the measured gases. This approach involves separating a continuous homogenized mixture of gases through a chromatographic column. As the gases elute, each gas </a:t>
          </a:r>
        </a:p>
        <a:p>
          <a:pPr rtl="0"/>
          <a:r>
            <a:rPr lang="en-US"/>
            <a:t>separates as a steady state step, with each subsequent gas added to the previous one. Consequently, each step becomes the reference for the subsequent signal. </a:t>
          </a:r>
        </a:p>
        <a:p>
          <a:pPr rtl="0"/>
          <a:endParaRPr lang="en-US"/>
        </a:p>
        <a:p>
          <a:pPr rtl="0"/>
          <a:r>
            <a:rPr lang="en-US"/>
            <a:t>Particulate Phosphorus (PP):</a:t>
          </a:r>
        </a:p>
        <a:p>
          <a:pPr rtl="0"/>
          <a:r>
            <a:rPr lang="en-US"/>
            <a:t>Particulate matter collected on a glass fiber filter is ignited at low temperature to destroy organic matter.  The ignited filter is heated with dilute HCl, which extracts the phosphorus and converts it to ortho-phosphate.  The phosphorus is then analyzed by a version of the reactive phosphorus method. </a:t>
          </a:r>
        </a:p>
      </xdr:txBody>
    </xdr:sp>
    <xdr:clientData fLocksWithSheet="0"/>
  </xdr:twoCellAnchor>
  <xdr:twoCellAnchor>
    <xdr:from>
      <xdr:col>1</xdr:col>
      <xdr:colOff>19050</xdr:colOff>
      <xdr:row>111</xdr:row>
      <xdr:rowOff>139700</xdr:rowOff>
    </xdr:from>
    <xdr:to>
      <xdr:col>4</xdr:col>
      <xdr:colOff>1767</xdr:colOff>
      <xdr:row>118</xdr:row>
      <xdr:rowOff>6350</xdr:rowOff>
    </xdr:to>
    <xdr:sp macro="" textlink="">
      <xdr:nvSpPr>
        <xdr:cNvPr id="3336" name="protocol1"/>
        <xdr:cNvSpPr txBox="1">
          <a:spLocks noChangeArrowheads="1"/>
        </xdr:cNvSpPr>
      </xdr:nvSpPr>
      <xdr:spPr bwMode="auto">
        <a:xfrm>
          <a:off x="1762125" y="17030700"/>
          <a:ext cx="7210425"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Julia.Larouche@uvm.edu" TargetMode="External"/><Relationship Id="rId7" Type="http://schemas.openxmlformats.org/officeDocument/2006/relationships/vmlDrawing" Target="../drawings/vmlDrawing1.vml"/><Relationship Id="rId2" Type="http://schemas.openxmlformats.org/officeDocument/2006/relationships/hyperlink" Target="http://ecosystems.mbl.edu/ARC/streams/protocol2.html" TargetMode="External"/><Relationship Id="rId1" Type="http://schemas.openxmlformats.org/officeDocument/2006/relationships/hyperlink" Target="mailto:breck.bowden@uvm.edu" TargetMode="External"/><Relationship Id="rId6" Type="http://schemas.openxmlformats.org/officeDocument/2006/relationships/drawing" Target="../drawings/drawing1.xml"/><Relationship Id="rId5" Type="http://schemas.openxmlformats.org/officeDocument/2006/relationships/hyperlink" Target="http://metacat.lternet.edu/das/dataAccessServlet?docid=knb-lter-arc.10534&amp;amp;urlTail=thermokarst/streams/data/2009-2011_ARCSSTK_IMinus2_ToolikRiver_Noatak_Benthic.csv" TargetMode="External"/><Relationship Id="rId4" Type="http://schemas.openxmlformats.org/officeDocument/2006/relationships/hyperlink" Target="http://ecosystems.mbl.edu/ARC/meta_template.php?FileName=./thermokarst/streams/2009-2011_ARCSSTK_IMinus2_ToolikRiver_Noatak_Benthic.html"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343"/>
  <sheetViews>
    <sheetView tabSelected="1" zoomScaleNormal="100" zoomScalePageLayoutView="96" workbookViewId="0">
      <selection activeCell="B4" sqref="B4"/>
    </sheetView>
  </sheetViews>
  <sheetFormatPr defaultColWidth="8.85546875" defaultRowHeight="12.75" x14ac:dyDescent="0.2"/>
  <cols>
    <col min="1" max="1" width="26.140625" style="68" customWidth="1"/>
    <col min="2" max="2" width="38.85546875" style="29" customWidth="1"/>
    <col min="3" max="4" width="25.42578125" style="31" customWidth="1"/>
    <col min="5" max="18" width="25.42578125" style="12" customWidth="1"/>
    <col min="19" max="16384" width="8.85546875" style="12"/>
  </cols>
  <sheetData>
    <row r="1" spans="1:8" ht="18" x14ac:dyDescent="0.25">
      <c r="A1" s="1" t="s">
        <v>0</v>
      </c>
      <c r="C1" s="5"/>
      <c r="D1" s="6"/>
    </row>
    <row r="2" spans="1:8" x14ac:dyDescent="0.2">
      <c r="A2" s="30" t="s">
        <v>2</v>
      </c>
      <c r="B2" s="9" t="s">
        <v>1638</v>
      </c>
    </row>
    <row r="3" spans="1:8" x14ac:dyDescent="0.2">
      <c r="A3" s="30" t="s">
        <v>121</v>
      </c>
      <c r="B3" s="9">
        <v>2014</v>
      </c>
    </row>
    <row r="4" spans="1:8" x14ac:dyDescent="0.2">
      <c r="A4" s="30" t="s">
        <v>132</v>
      </c>
      <c r="B4" s="135" t="s">
        <v>1640</v>
      </c>
      <c r="C4" s="8"/>
    </row>
    <row r="5" spans="1:8" ht="22.5" customHeight="1" x14ac:dyDescent="0.2">
      <c r="A5" s="15" t="s">
        <v>3</v>
      </c>
      <c r="B5" s="136" t="s">
        <v>1603</v>
      </c>
      <c r="C5" s="137"/>
      <c r="D5" s="12"/>
    </row>
    <row r="6" spans="1:8" ht="12.75" customHeight="1" x14ac:dyDescent="0.2">
      <c r="A6" s="15" t="s">
        <v>36</v>
      </c>
      <c r="B6" s="12"/>
      <c r="C6" s="12"/>
      <c r="D6" s="12"/>
      <c r="E6" s="32"/>
      <c r="F6" s="32"/>
    </row>
    <row r="7" spans="1:8" s="34" customFormat="1" x14ac:dyDescent="0.2">
      <c r="A7" s="33"/>
      <c r="B7" s="138"/>
      <c r="C7" s="139"/>
      <c r="D7" s="139"/>
    </row>
    <row r="8" spans="1:8" s="34" customFormat="1" x14ac:dyDescent="0.2">
      <c r="A8" s="33"/>
      <c r="B8" s="77"/>
      <c r="C8" s="78"/>
      <c r="D8" s="78"/>
    </row>
    <row r="9" spans="1:8" s="34" customFormat="1" x14ac:dyDescent="0.2">
      <c r="A9" s="33"/>
      <c r="B9" s="35"/>
    </row>
    <row r="10" spans="1:8" s="34" customFormat="1" x14ac:dyDescent="0.2">
      <c r="A10" s="33"/>
      <c r="B10" s="35"/>
    </row>
    <row r="11" spans="1:8" s="34" customFormat="1" x14ac:dyDescent="0.2">
      <c r="A11" s="33"/>
      <c r="B11" s="35"/>
    </row>
    <row r="12" spans="1:8" s="34" customFormat="1" ht="29.25" customHeight="1" x14ac:dyDescent="0.2">
      <c r="A12" s="33"/>
      <c r="B12" s="36"/>
    </row>
    <row r="13" spans="1:8" s="34" customFormat="1" ht="15" x14ac:dyDescent="0.2">
      <c r="A13" s="33"/>
      <c r="B13" s="36"/>
    </row>
    <row r="14" spans="1:8" ht="38.25" x14ac:dyDescent="0.2">
      <c r="A14" s="15" t="s">
        <v>1</v>
      </c>
      <c r="B14" s="37" t="s">
        <v>1639</v>
      </c>
    </row>
    <row r="15" spans="1:8" x14ac:dyDescent="0.2">
      <c r="A15" s="38"/>
    </row>
    <row r="16" spans="1:8" x14ac:dyDescent="0.2">
      <c r="A16" s="16" t="s">
        <v>118</v>
      </c>
      <c r="B16" s="27" t="s">
        <v>4</v>
      </c>
      <c r="C16" s="27" t="s">
        <v>5</v>
      </c>
      <c r="D16" s="27" t="s">
        <v>6</v>
      </c>
      <c r="E16" s="27" t="s">
        <v>257</v>
      </c>
      <c r="F16" s="27" t="s">
        <v>258</v>
      </c>
      <c r="G16" s="27" t="s">
        <v>259</v>
      </c>
      <c r="H16" s="27" t="s">
        <v>260</v>
      </c>
    </row>
    <row r="17" spans="1:8" x14ac:dyDescent="0.2">
      <c r="A17" s="28" t="s">
        <v>256</v>
      </c>
      <c r="B17" s="97" t="s">
        <v>1552</v>
      </c>
      <c r="C17" s="112" t="s">
        <v>1555</v>
      </c>
      <c r="D17" s="97"/>
      <c r="E17" s="2"/>
      <c r="F17" s="2"/>
      <c r="G17" s="2"/>
      <c r="H17" s="2"/>
    </row>
    <row r="18" spans="1:8" s="11" customFormat="1" x14ac:dyDescent="0.2">
      <c r="A18" s="28" t="s">
        <v>261</v>
      </c>
      <c r="B18" s="99" t="s">
        <v>1567</v>
      </c>
      <c r="C18" s="99" t="s">
        <v>1604</v>
      </c>
      <c r="D18" s="99"/>
      <c r="E18" s="81"/>
      <c r="F18" s="81"/>
      <c r="G18" s="2"/>
      <c r="H18" s="2"/>
    </row>
    <row r="19" spans="1:8" s="11" customFormat="1" x14ac:dyDescent="0.2">
      <c r="A19" s="28" t="s">
        <v>7</v>
      </c>
      <c r="B19" s="100" t="s">
        <v>1568</v>
      </c>
      <c r="C19" s="112" t="s">
        <v>1605</v>
      </c>
      <c r="D19" s="100"/>
      <c r="E19" s="82"/>
      <c r="F19" s="82"/>
      <c r="G19" s="82"/>
      <c r="H19" s="2"/>
    </row>
    <row r="20" spans="1:8" s="11" customFormat="1" x14ac:dyDescent="0.2">
      <c r="A20" s="28" t="s">
        <v>8</v>
      </c>
      <c r="B20" s="100" t="s">
        <v>1569</v>
      </c>
      <c r="C20" s="112" t="s">
        <v>1606</v>
      </c>
      <c r="D20" s="100"/>
      <c r="E20" s="82"/>
      <c r="F20" s="82"/>
      <c r="G20" s="82"/>
      <c r="H20" s="2"/>
    </row>
    <row r="21" spans="1:8" s="11" customFormat="1" x14ac:dyDescent="0.2">
      <c r="A21" s="28" t="s">
        <v>262</v>
      </c>
      <c r="B21" s="100" t="s">
        <v>1570</v>
      </c>
      <c r="C21" s="112" t="s">
        <v>1570</v>
      </c>
      <c r="D21" s="100"/>
      <c r="E21" s="82"/>
      <c r="F21" s="82"/>
      <c r="G21" s="2"/>
      <c r="H21" s="2"/>
    </row>
    <row r="22" spans="1:8" s="11" customFormat="1" x14ac:dyDescent="0.2">
      <c r="A22" s="28" t="s">
        <v>9</v>
      </c>
      <c r="B22" s="100" t="s">
        <v>1571</v>
      </c>
      <c r="C22" s="112" t="s">
        <v>1607</v>
      </c>
      <c r="D22" s="100"/>
      <c r="E22" s="2"/>
      <c r="F22" s="82"/>
      <c r="G22" s="2"/>
      <c r="H22" s="2"/>
    </row>
    <row r="23" spans="1:8" s="11" customFormat="1" ht="25.5" x14ac:dyDescent="0.2">
      <c r="A23" s="28" t="s">
        <v>10</v>
      </c>
      <c r="B23" s="100" t="s">
        <v>1572</v>
      </c>
      <c r="C23" s="112" t="s">
        <v>1570</v>
      </c>
      <c r="D23" s="100"/>
      <c r="E23" s="2"/>
      <c r="F23" s="82"/>
      <c r="G23" s="2"/>
      <c r="H23" s="2"/>
    </row>
    <row r="24" spans="1:8" s="11" customFormat="1" x14ac:dyDescent="0.2">
      <c r="A24" s="28" t="s">
        <v>11</v>
      </c>
      <c r="B24" s="100" t="s">
        <v>1573</v>
      </c>
      <c r="C24" s="112" t="s">
        <v>1573</v>
      </c>
      <c r="D24" s="100"/>
      <c r="E24" s="82"/>
      <c r="F24" s="82"/>
      <c r="G24" s="2"/>
      <c r="H24" s="2"/>
    </row>
    <row r="25" spans="1:8" s="11" customFormat="1" x14ac:dyDescent="0.2">
      <c r="A25" s="28" t="s">
        <v>12</v>
      </c>
      <c r="B25" s="100" t="s">
        <v>1574</v>
      </c>
      <c r="C25" s="112" t="s">
        <v>1574</v>
      </c>
      <c r="D25" s="100"/>
      <c r="E25" s="82"/>
      <c r="F25" s="82"/>
      <c r="G25" s="2"/>
      <c r="H25" s="2"/>
    </row>
    <row r="26" spans="1:8" s="11" customFormat="1" x14ac:dyDescent="0.2">
      <c r="A26" s="28" t="s">
        <v>13</v>
      </c>
      <c r="B26" s="100" t="s">
        <v>1575</v>
      </c>
      <c r="C26" s="112" t="s">
        <v>1575</v>
      </c>
      <c r="D26" s="100"/>
      <c r="E26" s="2"/>
      <c r="F26" s="82"/>
      <c r="G26" s="2"/>
      <c r="H26" s="2"/>
    </row>
    <row r="27" spans="1:8" s="11" customFormat="1" x14ac:dyDescent="0.2">
      <c r="A27" s="28" t="s">
        <v>14</v>
      </c>
      <c r="B27" s="100" t="s">
        <v>1576</v>
      </c>
      <c r="C27" s="112" t="s">
        <v>1576</v>
      </c>
      <c r="D27" s="100"/>
      <c r="E27" s="82"/>
      <c r="F27" s="82"/>
      <c r="G27" s="2"/>
      <c r="H27" s="2"/>
    </row>
    <row r="28" spans="1:8" x14ac:dyDescent="0.2">
      <c r="A28" s="3"/>
      <c r="B28" s="39"/>
      <c r="C28" s="40"/>
    </row>
    <row r="29" spans="1:8" x14ac:dyDescent="0.2">
      <c r="A29" s="41"/>
    </row>
    <row r="30" spans="1:8" x14ac:dyDescent="0.2">
      <c r="A30" s="17" t="s">
        <v>15</v>
      </c>
      <c r="B30" s="42"/>
    </row>
    <row r="31" spans="1:8" hidden="1" x14ac:dyDescent="0.2">
      <c r="A31" s="43" t="s">
        <v>133</v>
      </c>
      <c r="B31" s="135" t="s">
        <v>1641</v>
      </c>
      <c r="C31" s="10"/>
    </row>
    <row r="32" spans="1:8" ht="39" customHeight="1" x14ac:dyDescent="0.2">
      <c r="A32" s="44" t="s">
        <v>16</v>
      </c>
      <c r="B32" s="37" t="s">
        <v>1645</v>
      </c>
    </row>
    <row r="33" spans="1:18" x14ac:dyDescent="0.2">
      <c r="A33" s="45" t="s">
        <v>17</v>
      </c>
      <c r="B33" s="46">
        <v>39982</v>
      </c>
    </row>
    <row r="34" spans="1:18" x14ac:dyDescent="0.2">
      <c r="A34" s="45" t="s">
        <v>18</v>
      </c>
      <c r="B34" s="46">
        <v>40754</v>
      </c>
    </row>
    <row r="35" spans="1:18" x14ac:dyDescent="0.2">
      <c r="A35" s="47" t="s">
        <v>19</v>
      </c>
      <c r="B35" s="83">
        <v>246</v>
      </c>
    </row>
    <row r="36" spans="1:18" x14ac:dyDescent="0.2">
      <c r="A36" s="47" t="s">
        <v>20</v>
      </c>
      <c r="B36" s="83"/>
    </row>
    <row r="37" spans="1:18" x14ac:dyDescent="0.2">
      <c r="A37" s="47" t="s">
        <v>21</v>
      </c>
      <c r="B37" s="37">
        <v>1</v>
      </c>
    </row>
    <row r="38" spans="1:18" ht="25.5" x14ac:dyDescent="0.2">
      <c r="A38" s="48" t="s">
        <v>22</v>
      </c>
      <c r="B38" s="84" t="s">
        <v>1588</v>
      </c>
    </row>
    <row r="39" spans="1:18" x14ac:dyDescent="0.2">
      <c r="A39" s="48" t="s">
        <v>23</v>
      </c>
      <c r="B39" s="37" t="s">
        <v>1608</v>
      </c>
    </row>
    <row r="40" spans="1:18" ht="51" x14ac:dyDescent="0.2">
      <c r="A40" s="47" t="s">
        <v>24</v>
      </c>
      <c r="B40" s="37" t="s">
        <v>1609</v>
      </c>
    </row>
    <row r="41" spans="1:18" x14ac:dyDescent="0.2">
      <c r="A41" s="47"/>
      <c r="B41" s="37"/>
    </row>
    <row r="42" spans="1:18" x14ac:dyDescent="0.2">
      <c r="A42" s="47"/>
      <c r="B42" s="37"/>
    </row>
    <row r="43" spans="1:18" x14ac:dyDescent="0.2">
      <c r="A43" s="49"/>
      <c r="E43" s="98"/>
    </row>
    <row r="44" spans="1:18" s="98" customFormat="1" x14ac:dyDescent="0.2">
      <c r="A44" s="49"/>
      <c r="B44" s="29"/>
      <c r="C44" s="31"/>
      <c r="D44" s="31"/>
    </row>
    <row r="45" spans="1:18" x14ac:dyDescent="0.2">
      <c r="A45" s="17" t="s">
        <v>25</v>
      </c>
    </row>
    <row r="46" spans="1:18" x14ac:dyDescent="0.2">
      <c r="A46" s="48" t="s">
        <v>1319</v>
      </c>
      <c r="B46" s="75" t="s">
        <v>1623</v>
      </c>
      <c r="C46" s="75" t="s">
        <v>1624</v>
      </c>
      <c r="D46" s="75" t="s">
        <v>1625</v>
      </c>
      <c r="E46" s="75" t="s">
        <v>1626</v>
      </c>
      <c r="F46" s="120" t="s">
        <v>1610</v>
      </c>
      <c r="G46" s="120" t="s">
        <v>1611</v>
      </c>
      <c r="H46" s="120" t="s">
        <v>1612</v>
      </c>
      <c r="I46" s="120" t="s">
        <v>1613</v>
      </c>
      <c r="J46" s="120" t="s">
        <v>1614</v>
      </c>
      <c r="K46" s="120" t="s">
        <v>1596</v>
      </c>
      <c r="L46" s="120" t="s">
        <v>1615</v>
      </c>
      <c r="M46" s="120" t="s">
        <v>1616</v>
      </c>
      <c r="N46" s="120" t="s">
        <v>1597</v>
      </c>
      <c r="O46" s="120" t="s">
        <v>1617</v>
      </c>
      <c r="P46" s="120" t="s">
        <v>1618</v>
      </c>
      <c r="Q46" s="120" t="s">
        <v>1619</v>
      </c>
      <c r="R46" s="120" t="s">
        <v>1620</v>
      </c>
    </row>
    <row r="47" spans="1:18" ht="22.15" customHeight="1" x14ac:dyDescent="0.2">
      <c r="A47" s="80" t="s">
        <v>26</v>
      </c>
      <c r="B47" s="113" t="str">
        <f>B46</f>
        <v>I-Minus2 Reference</v>
      </c>
      <c r="C47" s="113" t="str">
        <f t="shared" ref="C47:R47" si="0">C46</f>
        <v>I-Minus2 Impacted</v>
      </c>
      <c r="D47" s="113" t="str">
        <f t="shared" si="0"/>
        <v>Toolik River Reference</v>
      </c>
      <c r="E47" s="113" t="str">
        <f t="shared" si="0"/>
        <v>Toolik River Impacted</v>
      </c>
      <c r="F47" s="113" t="str">
        <f t="shared" si="0"/>
        <v>Wolf Creek Reference</v>
      </c>
      <c r="G47" s="113" t="str">
        <f t="shared" si="0"/>
        <v>Wolf Creek Impacted</v>
      </c>
      <c r="H47" s="113" t="str">
        <f t="shared" si="0"/>
        <v>Cannon Creek Reference</v>
      </c>
      <c r="I47" s="113" t="str">
        <f t="shared" si="0"/>
        <v>Cannon Creek Impacted</v>
      </c>
      <c r="J47" s="113" t="str">
        <f t="shared" si="0"/>
        <v>Blood Slide Creek Reference</v>
      </c>
      <c r="K47" s="113" t="str">
        <f t="shared" si="0"/>
        <v>Blood Slide Creek Clear</v>
      </c>
      <c r="L47" s="113" t="str">
        <f t="shared" si="0"/>
        <v>Blood Slide Creek Impacted</v>
      </c>
      <c r="M47" s="113" t="str">
        <f t="shared" si="0"/>
        <v>Wood Pile Reference</v>
      </c>
      <c r="N47" s="113" t="str">
        <f t="shared" si="0"/>
        <v>Wood Pile Impacted</v>
      </c>
      <c r="O47" s="113" t="str">
        <f t="shared" si="0"/>
        <v>Twin 1 Reference</v>
      </c>
      <c r="P47" s="113" t="str">
        <f t="shared" si="0"/>
        <v>Twin 1 Impacted</v>
      </c>
      <c r="Q47" s="113" t="str">
        <f t="shared" si="0"/>
        <v>Twin 3 Reference</v>
      </c>
      <c r="R47" s="113" t="str">
        <f t="shared" si="0"/>
        <v xml:space="preserve">Twin 3 Impacted </v>
      </c>
    </row>
    <row r="48" spans="1:18" x14ac:dyDescent="0.2">
      <c r="A48" s="18" t="s">
        <v>27</v>
      </c>
      <c r="B48" s="114"/>
      <c r="C48" s="114"/>
      <c r="D48" s="114"/>
      <c r="E48" s="114"/>
      <c r="F48" s="121"/>
      <c r="G48" s="121"/>
      <c r="H48" s="121"/>
      <c r="I48" s="121"/>
      <c r="J48" s="121"/>
      <c r="K48" s="121"/>
      <c r="L48" s="121"/>
      <c r="M48" s="121"/>
      <c r="N48" s="121"/>
      <c r="O48" s="121"/>
      <c r="P48" s="121"/>
      <c r="Q48" s="121"/>
      <c r="R48" s="121"/>
    </row>
    <row r="49" spans="1:18" x14ac:dyDescent="0.2">
      <c r="A49" s="50" t="s">
        <v>28</v>
      </c>
      <c r="B49" s="115"/>
      <c r="C49" s="116"/>
      <c r="D49" s="115"/>
      <c r="E49" s="115"/>
      <c r="F49" s="122"/>
      <c r="G49" s="123"/>
      <c r="H49" s="122"/>
      <c r="I49" s="122"/>
      <c r="J49" s="122"/>
      <c r="K49" s="122"/>
      <c r="L49" s="122"/>
      <c r="M49" s="122"/>
      <c r="N49" s="122"/>
      <c r="O49" s="122"/>
      <c r="P49" s="122"/>
      <c r="Q49" s="122"/>
      <c r="R49" s="122"/>
    </row>
    <row r="50" spans="1:18" x14ac:dyDescent="0.2">
      <c r="A50" s="50" t="s">
        <v>29</v>
      </c>
      <c r="B50" s="117"/>
      <c r="C50" s="115"/>
      <c r="D50" s="115"/>
      <c r="E50" s="115"/>
      <c r="F50" s="124"/>
      <c r="G50" s="122"/>
      <c r="H50" s="122"/>
      <c r="I50" s="122"/>
      <c r="J50" s="122"/>
      <c r="K50" s="122"/>
      <c r="L50" s="122"/>
      <c r="M50" s="122"/>
      <c r="N50" s="122"/>
      <c r="O50" s="122"/>
      <c r="P50" s="122"/>
      <c r="Q50" s="122"/>
      <c r="R50" s="122"/>
    </row>
    <row r="51" spans="1:18" x14ac:dyDescent="0.2">
      <c r="A51" s="50" t="s">
        <v>30</v>
      </c>
      <c r="B51" s="115"/>
      <c r="C51" s="116"/>
      <c r="D51" s="115"/>
      <c r="E51" s="115"/>
      <c r="F51" s="122"/>
      <c r="G51" s="123"/>
      <c r="H51" s="122"/>
      <c r="I51" s="122"/>
      <c r="J51" s="122"/>
      <c r="K51" s="122"/>
      <c r="L51" s="122"/>
      <c r="M51" s="122"/>
      <c r="N51" s="122"/>
      <c r="O51" s="122"/>
      <c r="P51" s="122"/>
      <c r="Q51" s="122"/>
      <c r="R51" s="122"/>
    </row>
    <row r="52" spans="1:18" x14ac:dyDescent="0.2">
      <c r="A52" s="50" t="s">
        <v>31</v>
      </c>
      <c r="B52" s="118"/>
      <c r="C52" s="115"/>
      <c r="D52" s="115"/>
      <c r="E52" s="115"/>
      <c r="F52" s="125"/>
      <c r="G52" s="122"/>
      <c r="H52" s="122"/>
      <c r="I52" s="122"/>
      <c r="J52" s="122"/>
      <c r="K52" s="122"/>
      <c r="L52" s="122"/>
      <c r="M52" s="122"/>
      <c r="N52" s="122"/>
      <c r="O52" s="122"/>
      <c r="P52" s="122"/>
      <c r="Q52" s="122"/>
      <c r="R52" s="122"/>
    </row>
    <row r="53" spans="1:18" x14ac:dyDescent="0.2">
      <c r="A53" s="19" t="s">
        <v>32</v>
      </c>
      <c r="B53" s="119"/>
      <c r="C53" s="119"/>
      <c r="D53" s="119"/>
      <c r="E53" s="119"/>
      <c r="F53" s="126"/>
      <c r="G53" s="126"/>
      <c r="H53" s="126"/>
      <c r="I53" s="126"/>
      <c r="J53" s="126"/>
      <c r="K53" s="126"/>
      <c r="L53" s="126"/>
      <c r="M53" s="126"/>
      <c r="N53" s="126"/>
      <c r="O53" s="126"/>
      <c r="P53" s="126"/>
      <c r="Q53" s="126"/>
      <c r="R53" s="126"/>
    </row>
    <row r="54" spans="1:18" x14ac:dyDescent="0.2">
      <c r="A54" s="48" t="s">
        <v>33</v>
      </c>
      <c r="B54" s="115">
        <v>68.548062999999999</v>
      </c>
      <c r="C54" s="115">
        <v>68.548204999999996</v>
      </c>
      <c r="D54" s="115">
        <v>68.695696999999996</v>
      </c>
      <c r="E54" s="115">
        <v>68.695505999999995</v>
      </c>
      <c r="F54" s="122">
        <v>67.737679999999997</v>
      </c>
      <c r="G54" s="122">
        <v>67.729049000000003</v>
      </c>
      <c r="H54" s="122">
        <v>67.863581999999994</v>
      </c>
      <c r="I54" s="122">
        <v>67.866011999999998</v>
      </c>
      <c r="J54" s="122">
        <v>68.247266666666604</v>
      </c>
      <c r="K54" s="122">
        <v>68.279433333333301</v>
      </c>
      <c r="L54" s="122">
        <v>68.280866666666597</v>
      </c>
      <c r="M54" s="122">
        <v>67.901416666666606</v>
      </c>
      <c r="N54" s="122">
        <v>67.896050000000002</v>
      </c>
      <c r="O54" s="122">
        <v>67.961983333333293</v>
      </c>
      <c r="P54" s="122">
        <v>67.962516666666602</v>
      </c>
      <c r="Q54" s="122">
        <v>67.961200000000005</v>
      </c>
      <c r="R54" s="122">
        <v>67.9570333333333</v>
      </c>
    </row>
    <row r="55" spans="1:18" x14ac:dyDescent="0.2">
      <c r="A55" s="48" t="s">
        <v>34</v>
      </c>
      <c r="B55" s="115">
        <v>-149.521309</v>
      </c>
      <c r="C55" s="115">
        <v>-149.52195</v>
      </c>
      <c r="D55" s="115">
        <v>-149.20482699999999</v>
      </c>
      <c r="E55" s="115">
        <v>-149.207807</v>
      </c>
      <c r="F55" s="122">
        <v>-161.41553999999999</v>
      </c>
      <c r="G55" s="122">
        <v>-161.42448200000001</v>
      </c>
      <c r="H55" s="122">
        <v>-161.478208</v>
      </c>
      <c r="I55" s="122">
        <v>-161.47829200000001</v>
      </c>
      <c r="J55" s="122">
        <v>-156.9511</v>
      </c>
      <c r="K55" s="122">
        <v>-157.0256</v>
      </c>
      <c r="L55" s="122">
        <v>-157.024466666666</v>
      </c>
      <c r="M55" s="122">
        <v>-156.493666666666</v>
      </c>
      <c r="N55" s="122">
        <v>-156.50733333333301</v>
      </c>
      <c r="O55" s="122">
        <v>-156.78135</v>
      </c>
      <c r="P55" s="122">
        <v>-156.792366666666</v>
      </c>
      <c r="Q55" s="122">
        <v>-156.830416666666</v>
      </c>
      <c r="R55" s="122">
        <v>-156.83345</v>
      </c>
    </row>
    <row r="56" spans="1:18" x14ac:dyDescent="0.2">
      <c r="A56" s="48" t="s">
        <v>131</v>
      </c>
      <c r="B56" s="115"/>
      <c r="C56" s="115"/>
      <c r="D56" s="115"/>
      <c r="E56" s="115"/>
      <c r="F56" s="122"/>
      <c r="G56" s="122"/>
      <c r="H56" s="122"/>
      <c r="I56" s="122"/>
      <c r="J56" s="122"/>
      <c r="K56" s="122"/>
      <c r="L56" s="122"/>
      <c r="M56" s="122"/>
      <c r="N56" s="122"/>
      <c r="O56" s="122"/>
      <c r="P56" s="122"/>
      <c r="Q56" s="122"/>
      <c r="R56" s="122"/>
    </row>
    <row r="57" spans="1:18" s="98" customFormat="1" x14ac:dyDescent="0.2">
      <c r="A57" s="48"/>
      <c r="B57" s="130"/>
      <c r="C57" s="130"/>
      <c r="D57" s="130"/>
      <c r="E57" s="130"/>
      <c r="F57" s="131"/>
      <c r="G57" s="131"/>
      <c r="H57" s="131"/>
      <c r="I57" s="131"/>
      <c r="J57" s="131"/>
      <c r="K57" s="131"/>
      <c r="L57" s="131"/>
      <c r="M57" s="131"/>
      <c r="N57" s="131"/>
      <c r="O57" s="131"/>
      <c r="P57" s="131"/>
      <c r="Q57" s="131"/>
      <c r="R57" s="131"/>
    </row>
    <row r="58" spans="1:18" x14ac:dyDescent="0.2">
      <c r="A58" s="51"/>
      <c r="B58" s="52"/>
      <c r="C58" s="52"/>
      <c r="D58" s="52"/>
    </row>
    <row r="59" spans="1:18" x14ac:dyDescent="0.2">
      <c r="A59" s="20" t="s">
        <v>119</v>
      </c>
      <c r="B59" s="52"/>
      <c r="C59" s="40"/>
    </row>
    <row r="60" spans="1:18" x14ac:dyDescent="0.2">
      <c r="A60" s="53" t="s">
        <v>120</v>
      </c>
      <c r="B60" s="37"/>
      <c r="C60" s="31" t="s">
        <v>136</v>
      </c>
    </row>
    <row r="61" spans="1:18" x14ac:dyDescent="0.2">
      <c r="A61" s="3"/>
    </row>
    <row r="62" spans="1:18" x14ac:dyDescent="0.2">
      <c r="A62" s="20" t="s">
        <v>134</v>
      </c>
      <c r="B62" s="20" t="s">
        <v>1642</v>
      </c>
      <c r="C62" s="20" t="s">
        <v>1643</v>
      </c>
      <c r="D62" s="20" t="s">
        <v>1644</v>
      </c>
    </row>
    <row r="63" spans="1:18" ht="38.25" x14ac:dyDescent="0.2">
      <c r="A63" s="54" t="s">
        <v>35</v>
      </c>
      <c r="B63" s="37" t="s">
        <v>1646</v>
      </c>
      <c r="C63" s="37" t="s">
        <v>1647</v>
      </c>
      <c r="D63" s="37" t="s">
        <v>1648</v>
      </c>
    </row>
    <row r="64" spans="1:18" x14ac:dyDescent="0.2">
      <c r="A64" s="51"/>
      <c r="B64" s="52"/>
    </row>
    <row r="65" spans="1:2" s="34" customFormat="1" ht="15" x14ac:dyDescent="0.2">
      <c r="A65" s="33"/>
      <c r="B65" s="36"/>
    </row>
    <row r="66" spans="1:2" ht="15" x14ac:dyDescent="0.2">
      <c r="A66" s="21" t="s">
        <v>37</v>
      </c>
      <c r="B66" s="55"/>
    </row>
    <row r="67" spans="1:2" s="34" customFormat="1" x14ac:dyDescent="0.2">
      <c r="A67" s="56"/>
    </row>
    <row r="68" spans="1:2" s="34" customFormat="1" x14ac:dyDescent="0.2">
      <c r="A68" s="33"/>
      <c r="B68" s="57"/>
    </row>
    <row r="69" spans="1:2" s="34" customFormat="1" x14ac:dyDescent="0.2">
      <c r="A69" s="33"/>
    </row>
    <row r="70" spans="1:2" s="34" customFormat="1" x14ac:dyDescent="0.2">
      <c r="A70" s="33"/>
    </row>
    <row r="71" spans="1:2" s="34" customFormat="1" x14ac:dyDescent="0.2">
      <c r="A71" s="33"/>
    </row>
    <row r="72" spans="1:2" s="34" customFormat="1" x14ac:dyDescent="0.2">
      <c r="A72" s="33"/>
    </row>
    <row r="73" spans="1:2" s="34" customFormat="1" x14ac:dyDescent="0.2">
      <c r="A73" s="33"/>
    </row>
    <row r="74" spans="1:2" s="34" customFormat="1" x14ac:dyDescent="0.2">
      <c r="A74" s="33"/>
    </row>
    <row r="75" spans="1:2" s="34" customFormat="1" x14ac:dyDescent="0.2">
      <c r="A75" s="33"/>
    </row>
    <row r="76" spans="1:2" s="34" customFormat="1" x14ac:dyDescent="0.2">
      <c r="A76" s="33"/>
    </row>
    <row r="77" spans="1:2" s="34" customFormat="1" x14ac:dyDescent="0.2">
      <c r="A77" s="33"/>
    </row>
    <row r="78" spans="1:2" s="34" customFormat="1" x14ac:dyDescent="0.2">
      <c r="A78" s="33"/>
    </row>
    <row r="79" spans="1:2" s="34" customFormat="1" x14ac:dyDescent="0.2">
      <c r="A79" s="33"/>
    </row>
    <row r="80" spans="1:2" s="34" customFormat="1" x14ac:dyDescent="0.2">
      <c r="A80" s="33"/>
    </row>
    <row r="81" spans="1:9" s="34" customFormat="1" x14ac:dyDescent="0.2">
      <c r="A81" s="33"/>
    </row>
    <row r="82" spans="1:9" s="34" customFormat="1" x14ac:dyDescent="0.2">
      <c r="A82" s="33"/>
    </row>
    <row r="83" spans="1:9" s="34" customFormat="1" x14ac:dyDescent="0.2">
      <c r="A83" s="33"/>
    </row>
    <row r="84" spans="1:9" s="34" customFormat="1" x14ac:dyDescent="0.2">
      <c r="A84" s="33"/>
    </row>
    <row r="85" spans="1:9" s="34" customFormat="1" x14ac:dyDescent="0.2">
      <c r="A85" s="33"/>
    </row>
    <row r="86" spans="1:9" s="34" customFormat="1" x14ac:dyDescent="0.2">
      <c r="A86" s="33"/>
    </row>
    <row r="87" spans="1:9" s="34" customFormat="1" x14ac:dyDescent="0.2">
      <c r="A87" s="33"/>
    </row>
    <row r="88" spans="1:9" s="34" customFormat="1" x14ac:dyDescent="0.2">
      <c r="A88" s="33"/>
    </row>
    <row r="89" spans="1:9" s="34" customFormat="1" x14ac:dyDescent="0.2">
      <c r="A89" s="33"/>
    </row>
    <row r="90" spans="1:9" s="34" customFormat="1" x14ac:dyDescent="0.2">
      <c r="A90" s="33"/>
    </row>
    <row r="91" spans="1:9" s="34" customFormat="1" x14ac:dyDescent="0.2">
      <c r="A91" s="33"/>
      <c r="B91" s="35"/>
    </row>
    <row r="92" spans="1:9" s="34" customFormat="1" x14ac:dyDescent="0.2">
      <c r="A92" s="33"/>
      <c r="B92" s="35"/>
    </row>
    <row r="93" spans="1:9" s="34" customFormat="1" x14ac:dyDescent="0.2">
      <c r="A93" s="33"/>
      <c r="B93" s="35"/>
    </row>
    <row r="94" spans="1:9" s="59" customFormat="1" x14ac:dyDescent="0.2">
      <c r="A94" s="33"/>
      <c r="B94" s="35"/>
      <c r="C94" s="34"/>
      <c r="D94" s="34"/>
      <c r="E94" s="34"/>
      <c r="F94" s="34"/>
      <c r="G94" s="34"/>
      <c r="H94" s="34"/>
      <c r="I94" s="58"/>
    </row>
    <row r="95" spans="1:9" s="34" customFormat="1" x14ac:dyDescent="0.2">
      <c r="A95" s="33"/>
      <c r="B95" s="35"/>
    </row>
    <row r="96" spans="1:9" s="34" customFormat="1" x14ac:dyDescent="0.2">
      <c r="A96" s="33"/>
      <c r="B96" s="35"/>
    </row>
    <row r="97" spans="1:3" s="34" customFormat="1" x14ac:dyDescent="0.2">
      <c r="A97" s="33"/>
      <c r="B97" s="35"/>
    </row>
    <row r="98" spans="1:3" s="34" customFormat="1" x14ac:dyDescent="0.2">
      <c r="A98" s="33"/>
      <c r="B98" s="35"/>
    </row>
    <row r="99" spans="1:3" s="34" customFormat="1" x14ac:dyDescent="0.2">
      <c r="A99" s="33"/>
      <c r="B99" s="35"/>
    </row>
    <row r="100" spans="1:3" s="34" customFormat="1" x14ac:dyDescent="0.2">
      <c r="A100" s="33"/>
      <c r="B100" s="35"/>
    </row>
    <row r="101" spans="1:3" s="34" customFormat="1" x14ac:dyDescent="0.2">
      <c r="A101" s="33"/>
      <c r="B101" s="35"/>
    </row>
    <row r="102" spans="1:3" s="34" customFormat="1" x14ac:dyDescent="0.2">
      <c r="A102" s="33"/>
      <c r="B102" s="35"/>
    </row>
    <row r="103" spans="1:3" s="34" customFormat="1" x14ac:dyDescent="0.2">
      <c r="A103" s="33"/>
      <c r="B103" s="35"/>
    </row>
    <row r="104" spans="1:3" s="34" customFormat="1" x14ac:dyDescent="0.2">
      <c r="A104" s="33"/>
      <c r="B104" s="35"/>
    </row>
    <row r="105" spans="1:3" s="34" customFormat="1" x14ac:dyDescent="0.2">
      <c r="A105" s="33"/>
      <c r="B105" s="35"/>
    </row>
    <row r="106" spans="1:3" s="34" customFormat="1" x14ac:dyDescent="0.2">
      <c r="A106" s="33"/>
      <c r="B106" s="35"/>
    </row>
    <row r="107" spans="1:3" s="34" customFormat="1" x14ac:dyDescent="0.2">
      <c r="A107" s="33"/>
      <c r="B107" s="60"/>
    </row>
    <row r="108" spans="1:3" s="34" customFormat="1" ht="13.5" thickBot="1" x14ac:dyDescent="0.25">
      <c r="A108" s="33"/>
      <c r="B108" s="35"/>
    </row>
    <row r="109" spans="1:3" s="34" customFormat="1" ht="13.5" thickBot="1" x14ac:dyDescent="0.25">
      <c r="A109" s="23" t="s">
        <v>130</v>
      </c>
      <c r="B109" s="61"/>
    </row>
    <row r="110" spans="1:3" s="34" customFormat="1" x14ac:dyDescent="0.2">
      <c r="A110" s="24" t="s">
        <v>137</v>
      </c>
      <c r="B110" s="129" t="s">
        <v>1636</v>
      </c>
      <c r="C110" s="62"/>
    </row>
    <row r="111" spans="1:3" s="34" customFormat="1" x14ac:dyDescent="0.2">
      <c r="A111" s="25" t="s">
        <v>127</v>
      </c>
      <c r="B111" s="85" t="s">
        <v>1589</v>
      </c>
      <c r="C111" s="63"/>
    </row>
    <row r="112" spans="1:3" s="34" customFormat="1" x14ac:dyDescent="0.2">
      <c r="A112" s="7" t="s">
        <v>128</v>
      </c>
      <c r="B112" s="29"/>
    </row>
    <row r="113" spans="1:12" s="34" customFormat="1" x14ac:dyDescent="0.2">
      <c r="A113" s="26" t="s">
        <v>129</v>
      </c>
      <c r="B113" s="29"/>
    </row>
    <row r="114" spans="1:12" s="34" customFormat="1" x14ac:dyDescent="0.2">
      <c r="A114" s="7"/>
      <c r="B114" s="29"/>
    </row>
    <row r="115" spans="1:12" s="34" customFormat="1" x14ac:dyDescent="0.2">
      <c r="A115" s="7"/>
      <c r="B115" s="29"/>
    </row>
    <row r="116" spans="1:12" s="34" customFormat="1" x14ac:dyDescent="0.2">
      <c r="A116" s="7"/>
      <c r="B116" s="29"/>
    </row>
    <row r="117" spans="1:12" x14ac:dyDescent="0.2">
      <c r="A117" s="33"/>
      <c r="C117" s="51"/>
      <c r="D117" s="52"/>
    </row>
    <row r="118" spans="1:12" x14ac:dyDescent="0.2">
      <c r="A118" s="33"/>
      <c r="C118" s="51"/>
      <c r="D118" s="52"/>
    </row>
    <row r="119" spans="1:12" x14ac:dyDescent="0.2">
      <c r="A119" s="33"/>
      <c r="C119" s="51"/>
      <c r="D119" s="52"/>
    </row>
    <row r="120" spans="1:12" x14ac:dyDescent="0.2">
      <c r="A120" s="21" t="s">
        <v>38</v>
      </c>
    </row>
    <row r="121" spans="1:12" ht="27.95" customHeight="1" x14ac:dyDescent="0.2">
      <c r="A121" s="13" t="s">
        <v>39</v>
      </c>
      <c r="B121" s="13" t="s">
        <v>40</v>
      </c>
      <c r="C121" s="13" t="s">
        <v>263</v>
      </c>
      <c r="D121" s="14" t="s">
        <v>41</v>
      </c>
      <c r="E121" s="13" t="s">
        <v>43</v>
      </c>
      <c r="F121" s="13" t="s">
        <v>135</v>
      </c>
      <c r="G121" s="13" t="s">
        <v>44</v>
      </c>
      <c r="H121" s="22"/>
      <c r="J121" s="4" t="s">
        <v>45</v>
      </c>
      <c r="K121" s="4" t="s">
        <v>42</v>
      </c>
      <c r="L121" s="4" t="s">
        <v>46</v>
      </c>
    </row>
    <row r="122" spans="1:12" s="86" customFormat="1" x14ac:dyDescent="0.2">
      <c r="A122" s="127" t="s">
        <v>1591</v>
      </c>
      <c r="B122" s="94" t="s">
        <v>1566</v>
      </c>
      <c r="C122" s="91" t="s">
        <v>1554</v>
      </c>
      <c r="D122" s="91"/>
      <c r="E122" s="91"/>
      <c r="F122" s="91"/>
      <c r="G122" s="91"/>
      <c r="H122" s="92"/>
      <c r="I122" s="88"/>
      <c r="J122" s="90" t="s">
        <v>1563</v>
      </c>
      <c r="K122" s="89"/>
      <c r="L122" s="88"/>
    </row>
    <row r="123" spans="1:12" s="86" customFormat="1" ht="25.5" x14ac:dyDescent="0.2">
      <c r="A123" s="127" t="s">
        <v>1592</v>
      </c>
      <c r="B123" s="128" t="s">
        <v>1621</v>
      </c>
      <c r="C123" s="91" t="s">
        <v>1554</v>
      </c>
      <c r="D123" s="91"/>
      <c r="E123" s="91"/>
      <c r="F123" s="91"/>
      <c r="G123" s="91"/>
      <c r="H123" s="92"/>
      <c r="I123" s="88"/>
      <c r="J123" s="90" t="s">
        <v>1553</v>
      </c>
      <c r="K123" s="90" t="s">
        <v>1554</v>
      </c>
      <c r="L123" s="90" t="s">
        <v>1558</v>
      </c>
    </row>
    <row r="124" spans="1:12" s="86" customFormat="1" ht="25.5" x14ac:dyDescent="0.2">
      <c r="A124" s="95" t="s">
        <v>1565</v>
      </c>
      <c r="B124" s="92" t="s">
        <v>1622</v>
      </c>
      <c r="C124" s="91" t="s">
        <v>1554</v>
      </c>
      <c r="D124" s="91"/>
      <c r="E124" s="91"/>
      <c r="F124" s="91"/>
      <c r="G124" s="91"/>
      <c r="H124" s="92"/>
      <c r="I124" s="88"/>
      <c r="J124" s="90" t="s">
        <v>1556</v>
      </c>
      <c r="K124" s="90" t="s">
        <v>104</v>
      </c>
      <c r="L124" s="90" t="s">
        <v>1559</v>
      </c>
    </row>
    <row r="125" spans="1:12" s="86" customFormat="1" x14ac:dyDescent="0.2">
      <c r="A125" s="93" t="s">
        <v>1564</v>
      </c>
      <c r="B125" s="94" t="s">
        <v>1564</v>
      </c>
      <c r="C125" s="91" t="s">
        <v>1553</v>
      </c>
      <c r="D125" s="91"/>
      <c r="E125" s="91" t="s">
        <v>1637</v>
      </c>
      <c r="F125" s="91"/>
      <c r="G125" s="91"/>
      <c r="H125" s="92"/>
      <c r="I125" s="88"/>
      <c r="J125" s="90" t="s">
        <v>1557</v>
      </c>
      <c r="K125" s="90" t="s">
        <v>1553</v>
      </c>
      <c r="L125" s="90" t="s">
        <v>1560</v>
      </c>
    </row>
    <row r="126" spans="1:12" s="96" customFormat="1" ht="25.5" x14ac:dyDescent="0.2">
      <c r="A126" s="101" t="s">
        <v>1586</v>
      </c>
      <c r="B126" s="94" t="s">
        <v>1590</v>
      </c>
      <c r="C126" s="91" t="s">
        <v>1554</v>
      </c>
      <c r="D126" s="91"/>
      <c r="E126" s="91"/>
      <c r="F126" s="91"/>
      <c r="G126" s="87" t="s">
        <v>1582</v>
      </c>
      <c r="H126" s="91"/>
    </row>
    <row r="127" spans="1:12" s="86" customFormat="1" ht="25.5" x14ac:dyDescent="0.2">
      <c r="A127" s="93" t="s">
        <v>1581</v>
      </c>
      <c r="B127" s="94" t="s">
        <v>1587</v>
      </c>
      <c r="C127" s="91" t="s">
        <v>104</v>
      </c>
      <c r="D127" s="91" t="s">
        <v>200</v>
      </c>
      <c r="E127" s="91"/>
      <c r="F127" s="91"/>
      <c r="G127" s="87" t="s">
        <v>1582</v>
      </c>
      <c r="H127" s="91"/>
      <c r="I127" s="96"/>
      <c r="J127" s="96"/>
      <c r="K127" s="96"/>
      <c r="L127" s="96"/>
    </row>
    <row r="128" spans="1:12" s="96" customFormat="1" ht="25.5" x14ac:dyDescent="0.2">
      <c r="A128" s="93" t="s">
        <v>1577</v>
      </c>
      <c r="B128" s="94" t="s">
        <v>1583</v>
      </c>
      <c r="C128" s="91" t="s">
        <v>104</v>
      </c>
      <c r="D128" s="91" t="s">
        <v>156</v>
      </c>
      <c r="E128" s="91"/>
      <c r="F128" s="91"/>
      <c r="G128" s="87" t="s">
        <v>1582</v>
      </c>
      <c r="H128" s="91"/>
    </row>
    <row r="129" spans="1:12" s="96" customFormat="1" ht="25.5" x14ac:dyDescent="0.2">
      <c r="A129" s="101" t="s">
        <v>1578</v>
      </c>
      <c r="B129" s="94" t="s">
        <v>1584</v>
      </c>
      <c r="C129" s="91" t="s">
        <v>104</v>
      </c>
      <c r="D129" s="91" t="s">
        <v>156</v>
      </c>
      <c r="E129" s="91"/>
      <c r="F129" s="91"/>
      <c r="G129" s="87" t="s">
        <v>1582</v>
      </c>
      <c r="H129" s="91"/>
    </row>
    <row r="130" spans="1:12" s="86" customFormat="1" ht="25.5" x14ac:dyDescent="0.2">
      <c r="A130" s="101" t="s">
        <v>1579</v>
      </c>
      <c r="B130" s="94" t="s">
        <v>1585</v>
      </c>
      <c r="C130" s="91" t="s">
        <v>104</v>
      </c>
      <c r="D130" s="91" t="s">
        <v>156</v>
      </c>
      <c r="E130" s="91"/>
      <c r="F130" s="91"/>
      <c r="G130" s="87" t="s">
        <v>1582</v>
      </c>
      <c r="H130" s="65"/>
      <c r="L130" s="12" t="s">
        <v>1561</v>
      </c>
    </row>
    <row r="131" spans="1:12" x14ac:dyDescent="0.2">
      <c r="A131" s="101" t="s">
        <v>1580</v>
      </c>
      <c r="B131" s="94" t="s">
        <v>1580</v>
      </c>
      <c r="C131" s="91" t="s">
        <v>1554</v>
      </c>
      <c r="D131" s="91"/>
      <c r="E131" s="91"/>
      <c r="F131" s="91"/>
      <c r="G131" s="91"/>
      <c r="H131" s="66"/>
      <c r="L131" s="12" t="s">
        <v>138</v>
      </c>
    </row>
    <row r="132" spans="1:12" x14ac:dyDescent="0.2">
      <c r="A132" s="64"/>
      <c r="B132" s="65"/>
      <c r="C132" s="65"/>
      <c r="D132" s="65"/>
      <c r="E132" s="65"/>
      <c r="F132" s="65"/>
      <c r="G132" s="65"/>
      <c r="H132" s="66"/>
      <c r="L132" s="12" t="s">
        <v>139</v>
      </c>
    </row>
    <row r="133" spans="1:12" x14ac:dyDescent="0.2">
      <c r="A133" s="64"/>
      <c r="B133" s="65"/>
      <c r="C133" s="65"/>
      <c r="D133" s="65"/>
      <c r="E133" s="65"/>
      <c r="F133" s="65"/>
      <c r="G133" s="65"/>
      <c r="H133" s="66"/>
      <c r="L133" s="12" t="s">
        <v>47</v>
      </c>
    </row>
    <row r="134" spans="1:12" x14ac:dyDescent="0.2">
      <c r="A134" s="64"/>
      <c r="B134" s="65"/>
      <c r="C134" s="65"/>
      <c r="D134" s="65"/>
      <c r="E134" s="65"/>
      <c r="F134" s="65"/>
      <c r="G134" s="65"/>
      <c r="H134" s="66"/>
      <c r="L134" s="12" t="s">
        <v>122</v>
      </c>
    </row>
    <row r="135" spans="1:12" x14ac:dyDescent="0.2">
      <c r="A135" s="64"/>
      <c r="B135" s="65"/>
      <c r="C135" s="65"/>
      <c r="D135" s="65"/>
      <c r="E135" s="65"/>
      <c r="F135" s="65"/>
      <c r="G135" s="65"/>
      <c r="H135" s="66"/>
      <c r="L135" s="12" t="s">
        <v>48</v>
      </c>
    </row>
    <row r="136" spans="1:12" x14ac:dyDescent="0.2">
      <c r="A136" s="64"/>
      <c r="B136" s="65"/>
      <c r="C136" s="65"/>
      <c r="D136" s="65"/>
      <c r="E136" s="65"/>
      <c r="F136" s="65"/>
      <c r="G136" s="65"/>
      <c r="H136" s="66"/>
      <c r="L136" s="12" t="s">
        <v>140</v>
      </c>
    </row>
    <row r="137" spans="1:12" x14ac:dyDescent="0.2">
      <c r="A137" s="64"/>
      <c r="B137" s="65"/>
      <c r="C137" s="65"/>
      <c r="D137" s="65"/>
      <c r="E137" s="65"/>
      <c r="F137" s="65"/>
      <c r="G137" s="65"/>
      <c r="H137" s="66"/>
      <c r="L137" s="12" t="s">
        <v>141</v>
      </c>
    </row>
    <row r="138" spans="1:12" x14ac:dyDescent="0.2">
      <c r="A138" s="64"/>
      <c r="B138" s="65"/>
      <c r="C138" s="65"/>
      <c r="D138" s="65"/>
      <c r="E138" s="65"/>
      <c r="F138" s="65"/>
      <c r="G138" s="65"/>
      <c r="H138" s="66"/>
      <c r="L138" s="12" t="s">
        <v>49</v>
      </c>
    </row>
    <row r="139" spans="1:12" x14ac:dyDescent="0.2">
      <c r="A139" s="64"/>
      <c r="B139" s="65"/>
      <c r="C139" s="65"/>
      <c r="D139" s="65"/>
      <c r="E139" s="65"/>
      <c r="F139" s="65"/>
      <c r="G139" s="65"/>
      <c r="H139" s="66"/>
      <c r="L139" s="12" t="s">
        <v>142</v>
      </c>
    </row>
    <row r="140" spans="1:12" x14ac:dyDescent="0.2">
      <c r="A140" s="64"/>
      <c r="B140" s="65"/>
      <c r="C140" s="65"/>
      <c r="D140" s="65"/>
      <c r="E140" s="65"/>
      <c r="F140" s="65"/>
      <c r="G140" s="65"/>
      <c r="H140" s="66"/>
      <c r="L140" s="12" t="s">
        <v>143</v>
      </c>
    </row>
    <row r="141" spans="1:12" x14ac:dyDescent="0.2">
      <c r="A141" s="64"/>
      <c r="B141" s="65"/>
      <c r="C141" s="65"/>
      <c r="D141" s="65"/>
      <c r="E141" s="65"/>
      <c r="F141" s="65"/>
      <c r="G141" s="65"/>
      <c r="H141" s="66"/>
      <c r="L141" s="12" t="s">
        <v>144</v>
      </c>
    </row>
    <row r="142" spans="1:12" x14ac:dyDescent="0.2">
      <c r="A142" s="64"/>
      <c r="B142" s="65"/>
      <c r="C142" s="65"/>
      <c r="D142" s="65"/>
      <c r="E142" s="65"/>
      <c r="F142" s="65"/>
      <c r="G142" s="65"/>
      <c r="H142" s="66"/>
      <c r="L142" s="12" t="s">
        <v>145</v>
      </c>
    </row>
    <row r="143" spans="1:12" x14ac:dyDescent="0.2">
      <c r="A143" s="64"/>
      <c r="B143" s="65"/>
      <c r="C143" s="65"/>
      <c r="D143" s="65"/>
      <c r="E143" s="65"/>
      <c r="F143" s="65"/>
      <c r="G143" s="65"/>
      <c r="H143" s="66"/>
      <c r="L143" s="12" t="s">
        <v>123</v>
      </c>
    </row>
    <row r="144" spans="1:12" x14ac:dyDescent="0.2">
      <c r="A144" s="64"/>
      <c r="B144" s="65"/>
      <c r="C144" s="65"/>
      <c r="D144" s="65"/>
      <c r="E144" s="65"/>
      <c r="F144" s="65"/>
      <c r="G144" s="65"/>
      <c r="H144" s="66"/>
      <c r="L144" s="12" t="s">
        <v>124</v>
      </c>
    </row>
    <row r="145" spans="1:12" x14ac:dyDescent="0.2">
      <c r="A145" s="64"/>
      <c r="B145" s="65"/>
      <c r="C145" s="65"/>
      <c r="D145" s="65"/>
      <c r="E145" s="65"/>
      <c r="F145" s="65"/>
      <c r="G145" s="65"/>
      <c r="H145" s="66"/>
      <c r="L145" s="12" t="s">
        <v>50</v>
      </c>
    </row>
    <row r="146" spans="1:12" x14ac:dyDescent="0.2">
      <c r="A146" s="64"/>
      <c r="B146" s="65"/>
      <c r="C146" s="65"/>
      <c r="D146" s="65"/>
      <c r="E146" s="65"/>
      <c r="F146" s="65"/>
      <c r="G146" s="65"/>
      <c r="H146" s="66"/>
      <c r="L146" s="12" t="s">
        <v>51</v>
      </c>
    </row>
    <row r="147" spans="1:12" x14ac:dyDescent="0.2">
      <c r="A147" s="64"/>
      <c r="B147" s="65"/>
      <c r="C147" s="65"/>
      <c r="D147" s="65"/>
      <c r="E147" s="65"/>
      <c r="F147" s="65"/>
      <c r="G147" s="65"/>
      <c r="H147" s="66"/>
      <c r="L147" s="12" t="s">
        <v>52</v>
      </c>
    </row>
    <row r="148" spans="1:12" x14ac:dyDescent="0.2">
      <c r="A148" s="64"/>
      <c r="B148" s="65"/>
      <c r="C148" s="65"/>
      <c r="D148" s="65"/>
      <c r="E148" s="65"/>
      <c r="F148" s="65"/>
      <c r="G148" s="65"/>
      <c r="H148" s="66"/>
      <c r="L148" s="12" t="s">
        <v>53</v>
      </c>
    </row>
    <row r="149" spans="1:12" x14ac:dyDescent="0.2">
      <c r="A149" s="64"/>
      <c r="B149" s="65"/>
      <c r="C149" s="65"/>
      <c r="D149" s="65"/>
      <c r="E149" s="65"/>
      <c r="F149" s="65"/>
      <c r="G149" s="65"/>
      <c r="H149" s="66"/>
      <c r="L149" s="12" t="s">
        <v>54</v>
      </c>
    </row>
    <row r="150" spans="1:12" x14ac:dyDescent="0.2">
      <c r="A150" s="64"/>
      <c r="B150" s="65"/>
      <c r="C150" s="65"/>
      <c r="D150" s="65"/>
      <c r="E150" s="65"/>
      <c r="F150" s="65"/>
      <c r="G150" s="65"/>
      <c r="H150" s="66"/>
      <c r="L150" s="12" t="s">
        <v>55</v>
      </c>
    </row>
    <row r="151" spans="1:12" x14ac:dyDescent="0.2">
      <c r="A151" s="64"/>
      <c r="B151" s="65"/>
      <c r="C151" s="65"/>
      <c r="D151" s="65"/>
      <c r="E151" s="65"/>
      <c r="F151" s="65"/>
      <c r="G151" s="65"/>
      <c r="H151" s="66"/>
      <c r="L151" s="12" t="s">
        <v>146</v>
      </c>
    </row>
    <row r="152" spans="1:12" x14ac:dyDescent="0.2">
      <c r="A152" s="64"/>
      <c r="B152" s="65"/>
      <c r="C152" s="65"/>
      <c r="D152" s="65"/>
      <c r="E152" s="65"/>
      <c r="F152" s="65"/>
      <c r="G152" s="65"/>
      <c r="H152" s="66"/>
      <c r="L152" s="12" t="s">
        <v>1562</v>
      </c>
    </row>
    <row r="153" spans="1:12" x14ac:dyDescent="0.2">
      <c r="A153" s="64"/>
      <c r="B153" s="65"/>
      <c r="C153" s="65"/>
      <c r="D153" s="65"/>
      <c r="E153" s="65"/>
      <c r="F153" s="65"/>
      <c r="G153" s="65"/>
      <c r="H153" s="66"/>
      <c r="L153" s="12" t="s">
        <v>56</v>
      </c>
    </row>
    <row r="154" spans="1:12" x14ac:dyDescent="0.2">
      <c r="A154" s="64"/>
      <c r="B154" s="65"/>
      <c r="C154" s="65"/>
      <c r="D154" s="65"/>
      <c r="E154" s="65"/>
      <c r="F154" s="65"/>
      <c r="G154" s="65"/>
      <c r="H154" s="66"/>
      <c r="L154" s="12" t="s">
        <v>1320</v>
      </c>
    </row>
    <row r="155" spans="1:12" x14ac:dyDescent="0.2">
      <c r="A155" s="64"/>
      <c r="B155" s="65"/>
      <c r="C155" s="65"/>
      <c r="D155" s="65"/>
      <c r="E155" s="65"/>
      <c r="F155" s="65"/>
      <c r="G155" s="65"/>
      <c r="H155" s="66"/>
      <c r="L155" s="12" t="s">
        <v>147</v>
      </c>
    </row>
    <row r="156" spans="1:12" x14ac:dyDescent="0.2">
      <c r="A156" s="64"/>
      <c r="B156" s="65"/>
      <c r="C156" s="65"/>
      <c r="D156" s="65"/>
      <c r="E156" s="65"/>
      <c r="F156" s="65"/>
      <c r="G156" s="65"/>
      <c r="H156" s="66"/>
      <c r="L156" s="12" t="s">
        <v>148</v>
      </c>
    </row>
    <row r="157" spans="1:12" x14ac:dyDescent="0.2">
      <c r="A157" s="64"/>
      <c r="B157" s="65"/>
      <c r="C157" s="65"/>
      <c r="D157" s="65"/>
      <c r="E157" s="65"/>
      <c r="F157" s="65"/>
      <c r="G157" s="65"/>
      <c r="H157" s="66"/>
      <c r="L157" s="12" t="s">
        <v>149</v>
      </c>
    </row>
    <row r="158" spans="1:12" x14ac:dyDescent="0.2">
      <c r="A158" s="64"/>
      <c r="B158" s="65"/>
      <c r="C158" s="65"/>
      <c r="D158" s="65"/>
      <c r="E158" s="65"/>
      <c r="F158" s="65"/>
      <c r="G158" s="65"/>
      <c r="H158" s="66"/>
      <c r="L158" s="12" t="s">
        <v>150</v>
      </c>
    </row>
    <row r="159" spans="1:12" x14ac:dyDescent="0.2">
      <c r="A159" s="64"/>
      <c r="B159" s="65"/>
      <c r="C159" s="65"/>
      <c r="D159" s="65"/>
      <c r="E159" s="65"/>
      <c r="F159" s="65"/>
      <c r="G159" s="65"/>
      <c r="H159" s="66"/>
      <c r="L159" s="12" t="s">
        <v>151</v>
      </c>
    </row>
    <row r="160" spans="1:12" x14ac:dyDescent="0.2">
      <c r="A160" s="64"/>
      <c r="B160" s="65"/>
      <c r="C160" s="65"/>
      <c r="D160" s="65"/>
      <c r="E160" s="65"/>
      <c r="F160" s="65"/>
      <c r="G160" s="65"/>
      <c r="H160" s="66"/>
      <c r="L160" s="12" t="s">
        <v>152</v>
      </c>
    </row>
    <row r="161" spans="1:12" x14ac:dyDescent="0.2">
      <c r="A161" s="64"/>
      <c r="B161" s="65"/>
      <c r="C161" s="65"/>
      <c r="D161" s="65"/>
      <c r="E161" s="65"/>
      <c r="F161" s="65"/>
      <c r="G161" s="65"/>
      <c r="H161" s="66"/>
      <c r="L161" s="12" t="s">
        <v>153</v>
      </c>
    </row>
    <row r="162" spans="1:12" x14ac:dyDescent="0.2">
      <c r="A162" s="64"/>
      <c r="B162" s="65"/>
      <c r="C162" s="65"/>
      <c r="D162" s="65"/>
      <c r="E162" s="65"/>
      <c r="F162" s="65"/>
      <c r="G162" s="65"/>
      <c r="H162" s="66"/>
      <c r="L162" s="12" t="s">
        <v>154</v>
      </c>
    </row>
    <row r="163" spans="1:12" x14ac:dyDescent="0.2">
      <c r="A163" s="64"/>
      <c r="B163" s="65"/>
      <c r="C163" s="65"/>
      <c r="D163" s="65"/>
      <c r="E163" s="65"/>
      <c r="F163" s="65"/>
      <c r="G163" s="65"/>
      <c r="H163" s="66"/>
      <c r="L163" s="12" t="s">
        <v>155</v>
      </c>
    </row>
    <row r="164" spans="1:12" x14ac:dyDescent="0.2">
      <c r="A164" s="64"/>
      <c r="B164" s="65"/>
      <c r="C164" s="65"/>
      <c r="D164" s="65"/>
      <c r="E164" s="65"/>
      <c r="F164" s="65"/>
      <c r="G164" s="65"/>
      <c r="H164" s="66"/>
      <c r="L164" s="12" t="s">
        <v>156</v>
      </c>
    </row>
    <row r="165" spans="1:12" x14ac:dyDescent="0.2">
      <c r="A165" s="64"/>
      <c r="B165" s="65"/>
      <c r="C165" s="65"/>
      <c r="D165" s="65"/>
      <c r="E165" s="65"/>
      <c r="F165" s="65"/>
      <c r="G165" s="65"/>
      <c r="H165" s="66"/>
      <c r="L165" s="12" t="s">
        <v>157</v>
      </c>
    </row>
    <row r="166" spans="1:12" x14ac:dyDescent="0.2">
      <c r="A166" s="64"/>
      <c r="B166" s="65"/>
      <c r="C166" s="65"/>
      <c r="D166" s="65"/>
      <c r="E166" s="65"/>
      <c r="F166" s="65"/>
      <c r="G166" s="65"/>
      <c r="H166" s="66"/>
      <c r="L166" s="12" t="s">
        <v>158</v>
      </c>
    </row>
    <row r="167" spans="1:12" x14ac:dyDescent="0.2">
      <c r="A167" s="64"/>
      <c r="B167" s="65"/>
      <c r="C167" s="65"/>
      <c r="D167" s="65"/>
      <c r="E167" s="65"/>
      <c r="F167" s="65"/>
      <c r="G167" s="65"/>
      <c r="H167" s="66"/>
      <c r="L167" s="12" t="s">
        <v>159</v>
      </c>
    </row>
    <row r="168" spans="1:12" x14ac:dyDescent="0.2">
      <c r="A168" s="64"/>
      <c r="B168" s="65"/>
      <c r="C168" s="65"/>
      <c r="D168" s="65"/>
      <c r="E168" s="65"/>
      <c r="F168" s="65"/>
      <c r="G168" s="65"/>
      <c r="H168" s="66"/>
      <c r="L168" s="12" t="s">
        <v>160</v>
      </c>
    </row>
    <row r="169" spans="1:12" x14ac:dyDescent="0.2">
      <c r="A169" s="64"/>
      <c r="B169" s="65"/>
      <c r="C169" s="65"/>
      <c r="D169" s="65"/>
      <c r="E169" s="65"/>
      <c r="F169" s="65"/>
      <c r="G169" s="65"/>
      <c r="H169" s="66"/>
      <c r="L169" s="12" t="s">
        <v>161</v>
      </c>
    </row>
    <row r="170" spans="1:12" x14ac:dyDescent="0.2">
      <c r="A170" s="64"/>
      <c r="B170" s="65"/>
      <c r="C170" s="65"/>
      <c r="D170" s="65"/>
      <c r="E170" s="65"/>
      <c r="F170" s="65"/>
      <c r="G170" s="65"/>
      <c r="H170" s="66"/>
      <c r="L170" s="12" t="s">
        <v>57</v>
      </c>
    </row>
    <row r="171" spans="1:12" x14ac:dyDescent="0.2">
      <c r="A171" s="64"/>
      <c r="B171" s="65"/>
      <c r="C171" s="65"/>
      <c r="D171" s="65"/>
      <c r="E171" s="65"/>
      <c r="F171" s="65"/>
      <c r="G171" s="65"/>
      <c r="H171" s="66"/>
      <c r="L171" s="12" t="s">
        <v>162</v>
      </c>
    </row>
    <row r="172" spans="1:12" x14ac:dyDescent="0.2">
      <c r="A172" s="64"/>
      <c r="B172" s="65"/>
      <c r="C172" s="65"/>
      <c r="D172" s="65"/>
      <c r="E172" s="65"/>
      <c r="F172" s="65"/>
      <c r="G172" s="65"/>
      <c r="H172" s="66"/>
      <c r="L172" s="12" t="s">
        <v>163</v>
      </c>
    </row>
    <row r="173" spans="1:12" x14ac:dyDescent="0.2">
      <c r="A173" s="64"/>
      <c r="B173" s="65"/>
      <c r="C173" s="65"/>
      <c r="D173" s="65"/>
      <c r="E173" s="65"/>
      <c r="F173" s="65"/>
      <c r="G173" s="65"/>
      <c r="H173" s="66"/>
      <c r="L173" s="12" t="s">
        <v>125</v>
      </c>
    </row>
    <row r="174" spans="1:12" x14ac:dyDescent="0.2">
      <c r="A174" s="64"/>
      <c r="B174" s="65"/>
      <c r="C174" s="65"/>
      <c r="D174" s="65"/>
      <c r="E174" s="65"/>
      <c r="F174" s="65"/>
      <c r="G174" s="65"/>
      <c r="H174" s="66"/>
      <c r="L174" s="12" t="s">
        <v>164</v>
      </c>
    </row>
    <row r="175" spans="1:12" x14ac:dyDescent="0.2">
      <c r="A175" s="64"/>
      <c r="B175" s="65"/>
      <c r="C175" s="65"/>
      <c r="D175" s="65"/>
      <c r="E175" s="65"/>
      <c r="F175" s="65"/>
      <c r="G175" s="65"/>
      <c r="H175" s="66"/>
      <c r="L175" s="12" t="s">
        <v>58</v>
      </c>
    </row>
    <row r="176" spans="1:12" x14ac:dyDescent="0.2">
      <c r="A176" s="64"/>
      <c r="B176" s="65"/>
      <c r="C176" s="65"/>
      <c r="D176" s="65"/>
      <c r="E176" s="65"/>
      <c r="F176" s="65"/>
      <c r="G176" s="65"/>
      <c r="H176" s="66"/>
      <c r="L176" s="12" t="s">
        <v>59</v>
      </c>
    </row>
    <row r="177" spans="1:12" x14ac:dyDescent="0.2">
      <c r="A177" s="64"/>
      <c r="B177" s="65"/>
      <c r="C177" s="65"/>
      <c r="D177" s="65"/>
      <c r="E177" s="65"/>
      <c r="F177" s="65"/>
      <c r="G177" s="65"/>
      <c r="H177" s="66"/>
      <c r="L177" s="12" t="s">
        <v>60</v>
      </c>
    </row>
    <row r="178" spans="1:12" x14ac:dyDescent="0.2">
      <c r="A178" s="64"/>
      <c r="B178" s="65"/>
      <c r="C178" s="65"/>
      <c r="D178" s="65"/>
      <c r="E178" s="65"/>
      <c r="F178" s="65"/>
      <c r="G178" s="65"/>
      <c r="H178" s="66"/>
      <c r="L178" s="12" t="s">
        <v>61</v>
      </c>
    </row>
    <row r="179" spans="1:12" x14ac:dyDescent="0.2">
      <c r="A179" s="64"/>
      <c r="B179" s="65"/>
      <c r="C179" s="65"/>
      <c r="D179" s="65"/>
      <c r="E179" s="65"/>
      <c r="F179" s="65"/>
      <c r="G179" s="65"/>
      <c r="H179" s="66"/>
      <c r="L179" s="12" t="s">
        <v>165</v>
      </c>
    </row>
    <row r="180" spans="1:12" x14ac:dyDescent="0.2">
      <c r="A180" s="64"/>
      <c r="B180" s="65"/>
      <c r="C180" s="65"/>
      <c r="D180" s="65"/>
      <c r="E180" s="65"/>
      <c r="F180" s="65"/>
      <c r="G180" s="65"/>
      <c r="H180" s="66"/>
      <c r="L180" s="12" t="s">
        <v>166</v>
      </c>
    </row>
    <row r="181" spans="1:12" x14ac:dyDescent="0.2">
      <c r="A181" s="64"/>
      <c r="B181" s="65"/>
      <c r="C181" s="65"/>
      <c r="D181" s="65"/>
      <c r="E181" s="65"/>
      <c r="F181" s="65"/>
      <c r="G181" s="65"/>
      <c r="H181" s="66"/>
      <c r="L181" s="12" t="s">
        <v>167</v>
      </c>
    </row>
    <row r="182" spans="1:12" x14ac:dyDescent="0.2">
      <c r="A182" s="64"/>
      <c r="B182" s="65"/>
      <c r="C182" s="65"/>
      <c r="D182" s="65"/>
      <c r="E182" s="65"/>
      <c r="F182" s="65"/>
      <c r="G182" s="65"/>
      <c r="H182" s="66"/>
      <c r="L182" s="12" t="s">
        <v>62</v>
      </c>
    </row>
    <row r="183" spans="1:12" x14ac:dyDescent="0.2">
      <c r="A183" s="64"/>
      <c r="B183" s="65"/>
      <c r="C183" s="65"/>
      <c r="D183" s="65"/>
      <c r="E183" s="65"/>
      <c r="F183" s="65"/>
      <c r="G183" s="65"/>
      <c r="H183" s="66"/>
      <c r="L183" s="12" t="s">
        <v>63</v>
      </c>
    </row>
    <row r="184" spans="1:12" x14ac:dyDescent="0.2">
      <c r="A184" s="64"/>
      <c r="B184" s="65"/>
      <c r="C184" s="65"/>
      <c r="D184" s="65"/>
      <c r="E184" s="65"/>
      <c r="F184" s="65"/>
      <c r="G184" s="65"/>
      <c r="H184" s="66"/>
      <c r="L184" s="12" t="s">
        <v>168</v>
      </c>
    </row>
    <row r="185" spans="1:12" x14ac:dyDescent="0.2">
      <c r="A185" s="64"/>
      <c r="B185" s="65"/>
      <c r="C185" s="65"/>
      <c r="D185" s="65"/>
      <c r="E185" s="65"/>
      <c r="F185" s="65"/>
      <c r="G185" s="65"/>
      <c r="H185" s="66"/>
      <c r="L185" s="12" t="s">
        <v>169</v>
      </c>
    </row>
    <row r="186" spans="1:12" x14ac:dyDescent="0.2">
      <c r="A186" s="64"/>
      <c r="B186" s="65"/>
      <c r="C186" s="65"/>
      <c r="D186" s="65"/>
      <c r="E186" s="65"/>
      <c r="F186" s="65"/>
      <c r="G186" s="65"/>
      <c r="H186" s="66"/>
      <c r="L186" s="12" t="s">
        <v>170</v>
      </c>
    </row>
    <row r="187" spans="1:12" x14ac:dyDescent="0.2">
      <c r="A187" s="64"/>
      <c r="B187" s="65"/>
      <c r="C187" s="65"/>
      <c r="D187" s="65"/>
      <c r="E187" s="65"/>
      <c r="F187" s="65"/>
      <c r="G187" s="65"/>
      <c r="H187" s="66"/>
      <c r="L187" s="12" t="s">
        <v>171</v>
      </c>
    </row>
    <row r="188" spans="1:12" x14ac:dyDescent="0.2">
      <c r="A188" s="64"/>
      <c r="B188" s="65"/>
      <c r="C188" s="65"/>
      <c r="D188" s="65"/>
      <c r="E188" s="65"/>
      <c r="F188" s="65"/>
      <c r="G188" s="65"/>
      <c r="H188" s="66"/>
      <c r="L188" s="12" t="s">
        <v>172</v>
      </c>
    </row>
    <row r="189" spans="1:12" x14ac:dyDescent="0.2">
      <c r="A189" s="64"/>
      <c r="B189" s="65"/>
      <c r="C189" s="65"/>
      <c r="D189" s="65"/>
      <c r="E189" s="65"/>
      <c r="F189" s="65"/>
      <c r="G189" s="65"/>
      <c r="H189" s="66"/>
      <c r="L189" s="12" t="s">
        <v>173</v>
      </c>
    </row>
    <row r="190" spans="1:12" x14ac:dyDescent="0.2">
      <c r="A190" s="64"/>
      <c r="B190" s="65"/>
      <c r="C190" s="65"/>
      <c r="D190" s="65"/>
      <c r="E190" s="65"/>
      <c r="F190" s="65"/>
      <c r="G190" s="65"/>
      <c r="H190" s="66"/>
      <c r="L190" s="12" t="s">
        <v>174</v>
      </c>
    </row>
    <row r="191" spans="1:12" x14ac:dyDescent="0.2">
      <c r="A191" s="64"/>
      <c r="B191" s="65"/>
      <c r="C191" s="65"/>
      <c r="D191" s="65"/>
      <c r="E191" s="65"/>
      <c r="F191" s="65"/>
      <c r="G191" s="65"/>
      <c r="H191" s="66"/>
      <c r="L191" s="12" t="s">
        <v>1321</v>
      </c>
    </row>
    <row r="192" spans="1:12" x14ac:dyDescent="0.2">
      <c r="A192" s="64"/>
      <c r="B192" s="65"/>
      <c r="C192" s="65"/>
      <c r="D192" s="65"/>
      <c r="E192" s="65"/>
      <c r="F192" s="65"/>
      <c r="G192" s="65"/>
      <c r="H192" s="66"/>
      <c r="L192" s="12" t="s">
        <v>64</v>
      </c>
    </row>
    <row r="193" spans="1:12" x14ac:dyDescent="0.2">
      <c r="A193" s="64"/>
      <c r="B193" s="65"/>
      <c r="C193" s="65"/>
      <c r="D193" s="65"/>
      <c r="E193" s="65"/>
      <c r="F193" s="65"/>
      <c r="G193" s="65"/>
      <c r="H193" s="66"/>
      <c r="L193" s="12" t="s">
        <v>65</v>
      </c>
    </row>
    <row r="194" spans="1:12" x14ac:dyDescent="0.2">
      <c r="A194" s="64"/>
      <c r="B194" s="65"/>
      <c r="C194" s="65"/>
      <c r="D194" s="65"/>
      <c r="E194" s="65"/>
      <c r="F194" s="65"/>
      <c r="G194" s="65"/>
      <c r="H194" s="66"/>
      <c r="L194" s="12" t="s">
        <v>66</v>
      </c>
    </row>
    <row r="195" spans="1:12" x14ac:dyDescent="0.2">
      <c r="A195" s="64"/>
      <c r="B195" s="65"/>
      <c r="C195" s="65"/>
      <c r="D195" s="65"/>
      <c r="E195" s="65"/>
      <c r="F195" s="65"/>
      <c r="G195" s="65"/>
      <c r="H195" s="66"/>
      <c r="L195" s="12" t="s">
        <v>175</v>
      </c>
    </row>
    <row r="196" spans="1:12" x14ac:dyDescent="0.2">
      <c r="A196" s="64"/>
      <c r="B196" s="65"/>
      <c r="C196" s="65"/>
      <c r="D196" s="65"/>
      <c r="E196" s="65"/>
      <c r="F196" s="65"/>
      <c r="G196" s="65"/>
      <c r="H196" s="66"/>
      <c r="L196" s="12" t="s">
        <v>176</v>
      </c>
    </row>
    <row r="197" spans="1:12" x14ac:dyDescent="0.2">
      <c r="A197" s="64"/>
      <c r="B197" s="65"/>
      <c r="C197" s="65"/>
      <c r="D197" s="65"/>
      <c r="E197" s="65"/>
      <c r="F197" s="65"/>
      <c r="G197" s="65"/>
      <c r="H197" s="66"/>
      <c r="L197" s="12" t="s">
        <v>67</v>
      </c>
    </row>
    <row r="198" spans="1:12" x14ac:dyDescent="0.2">
      <c r="A198" s="64"/>
      <c r="B198" s="65"/>
      <c r="C198" s="65"/>
      <c r="D198" s="65"/>
      <c r="E198" s="65"/>
      <c r="F198" s="65"/>
      <c r="G198" s="65"/>
      <c r="H198" s="66"/>
      <c r="L198" s="12" t="s">
        <v>68</v>
      </c>
    </row>
    <row r="199" spans="1:12" x14ac:dyDescent="0.2">
      <c r="A199" s="64"/>
      <c r="B199" s="65"/>
      <c r="C199" s="65"/>
      <c r="D199" s="65"/>
      <c r="E199" s="65"/>
      <c r="F199" s="65"/>
      <c r="G199" s="65"/>
      <c r="H199" s="66"/>
      <c r="L199" s="12" t="s">
        <v>69</v>
      </c>
    </row>
    <row r="200" spans="1:12" x14ac:dyDescent="0.2">
      <c r="A200" s="64"/>
      <c r="B200" s="65"/>
      <c r="C200" s="65"/>
      <c r="D200" s="65"/>
      <c r="E200" s="65"/>
      <c r="F200" s="65"/>
      <c r="G200" s="65"/>
      <c r="H200" s="66"/>
      <c r="L200" s="12" t="s">
        <v>70</v>
      </c>
    </row>
    <row r="201" spans="1:12" x14ac:dyDescent="0.2">
      <c r="A201" s="64"/>
      <c r="B201" s="65"/>
      <c r="C201" s="65"/>
      <c r="D201" s="65"/>
      <c r="E201" s="65"/>
      <c r="F201" s="65"/>
      <c r="G201" s="65"/>
      <c r="H201" s="66"/>
      <c r="J201" s="67"/>
      <c r="K201" s="67"/>
      <c r="L201" s="12" t="s">
        <v>126</v>
      </c>
    </row>
    <row r="202" spans="1:12" x14ac:dyDescent="0.2">
      <c r="A202" s="64"/>
      <c r="B202" s="65"/>
      <c r="C202" s="65"/>
      <c r="D202" s="65"/>
      <c r="E202" s="65"/>
      <c r="F202" s="65"/>
      <c r="G202" s="65"/>
      <c r="H202" s="66"/>
      <c r="L202" s="12" t="s">
        <v>71</v>
      </c>
    </row>
    <row r="203" spans="1:12" x14ac:dyDescent="0.2">
      <c r="A203" s="64"/>
      <c r="B203" s="65"/>
      <c r="C203" s="65"/>
      <c r="D203" s="65"/>
      <c r="E203" s="65"/>
      <c r="F203" s="65"/>
      <c r="G203" s="65"/>
      <c r="H203" s="66"/>
      <c r="L203" s="12" t="s">
        <v>177</v>
      </c>
    </row>
    <row r="204" spans="1:12" x14ac:dyDescent="0.2">
      <c r="A204" s="64"/>
      <c r="B204" s="65"/>
      <c r="C204" s="65"/>
      <c r="D204" s="65"/>
      <c r="E204" s="65"/>
      <c r="F204" s="65"/>
      <c r="G204" s="65"/>
      <c r="H204" s="66"/>
      <c r="L204" s="12" t="s">
        <v>178</v>
      </c>
    </row>
    <row r="205" spans="1:12" x14ac:dyDescent="0.2">
      <c r="A205" s="64"/>
      <c r="B205" s="65"/>
      <c r="C205" s="65"/>
      <c r="D205" s="65"/>
      <c r="E205" s="65"/>
      <c r="F205" s="65"/>
      <c r="G205" s="65"/>
      <c r="H205" s="66"/>
      <c r="L205" s="12" t="s">
        <v>179</v>
      </c>
    </row>
    <row r="206" spans="1:12" x14ac:dyDescent="0.2">
      <c r="A206" s="64"/>
      <c r="B206" s="65"/>
      <c r="C206" s="65"/>
      <c r="D206" s="65"/>
      <c r="E206" s="65"/>
      <c r="F206" s="65"/>
      <c r="G206" s="65"/>
      <c r="H206" s="66"/>
      <c r="L206" s="12" t="s">
        <v>72</v>
      </c>
    </row>
    <row r="207" spans="1:12" x14ac:dyDescent="0.2">
      <c r="A207" s="64"/>
      <c r="B207" s="65"/>
      <c r="C207" s="65"/>
      <c r="D207" s="65"/>
      <c r="E207" s="65"/>
      <c r="F207" s="65"/>
      <c r="G207" s="65"/>
      <c r="H207" s="66"/>
      <c r="L207" s="12" t="s">
        <v>73</v>
      </c>
    </row>
    <row r="208" spans="1:12" x14ac:dyDescent="0.2">
      <c r="A208" s="64"/>
      <c r="B208" s="65"/>
      <c r="C208" s="65"/>
      <c r="D208" s="65"/>
      <c r="E208" s="65"/>
      <c r="F208" s="65"/>
      <c r="G208" s="65"/>
      <c r="H208" s="66"/>
      <c r="L208" s="12" t="s">
        <v>74</v>
      </c>
    </row>
    <row r="209" spans="1:12" x14ac:dyDescent="0.2">
      <c r="A209" s="64"/>
      <c r="B209" s="65"/>
      <c r="C209" s="65"/>
      <c r="D209" s="65"/>
      <c r="E209" s="65"/>
      <c r="F209" s="65"/>
      <c r="G209" s="65"/>
      <c r="H209" s="66"/>
      <c r="L209" s="12" t="s">
        <v>75</v>
      </c>
    </row>
    <row r="210" spans="1:12" x14ac:dyDescent="0.2">
      <c r="A210" s="64"/>
      <c r="B210" s="65"/>
      <c r="C210" s="65"/>
      <c r="D210" s="65"/>
      <c r="E210" s="65"/>
      <c r="F210" s="65"/>
      <c r="G210" s="65"/>
      <c r="H210" s="66"/>
      <c r="L210" s="12" t="s">
        <v>1322</v>
      </c>
    </row>
    <row r="211" spans="1:12" x14ac:dyDescent="0.2">
      <c r="A211" s="64"/>
      <c r="B211" s="65"/>
      <c r="C211" s="65"/>
      <c r="D211" s="65"/>
      <c r="E211" s="65"/>
      <c r="F211" s="65"/>
      <c r="G211" s="65"/>
      <c r="H211" s="66"/>
      <c r="L211" s="12" t="s">
        <v>76</v>
      </c>
    </row>
    <row r="212" spans="1:12" x14ac:dyDescent="0.2">
      <c r="A212" s="64"/>
      <c r="B212" s="65"/>
      <c r="C212" s="65"/>
      <c r="D212" s="65"/>
      <c r="E212" s="65"/>
      <c r="F212" s="65"/>
      <c r="G212" s="65"/>
      <c r="H212" s="66"/>
      <c r="L212" s="12" t="s">
        <v>77</v>
      </c>
    </row>
    <row r="213" spans="1:12" x14ac:dyDescent="0.2">
      <c r="A213" s="64"/>
      <c r="B213" s="65"/>
      <c r="C213" s="65"/>
      <c r="D213" s="65"/>
      <c r="E213" s="65"/>
      <c r="F213" s="65"/>
      <c r="G213" s="65"/>
      <c r="H213" s="66"/>
      <c r="L213" s="12" t="s">
        <v>78</v>
      </c>
    </row>
    <row r="214" spans="1:12" x14ac:dyDescent="0.2">
      <c r="A214" s="64"/>
      <c r="B214" s="65"/>
      <c r="C214" s="65"/>
      <c r="D214" s="65"/>
      <c r="E214" s="65"/>
      <c r="F214" s="65"/>
      <c r="G214" s="65"/>
      <c r="H214" s="66"/>
      <c r="L214" s="12" t="s">
        <v>79</v>
      </c>
    </row>
    <row r="215" spans="1:12" x14ac:dyDescent="0.2">
      <c r="A215" s="64"/>
      <c r="B215" s="65"/>
      <c r="C215" s="65"/>
      <c r="D215" s="65"/>
      <c r="E215" s="65"/>
      <c r="F215" s="65"/>
      <c r="G215" s="65"/>
      <c r="H215" s="66"/>
      <c r="L215" s="12" t="s">
        <v>80</v>
      </c>
    </row>
    <row r="216" spans="1:12" x14ac:dyDescent="0.2">
      <c r="A216" s="64"/>
      <c r="B216" s="65"/>
      <c r="C216" s="65"/>
      <c r="D216" s="65"/>
      <c r="E216" s="65"/>
      <c r="F216" s="65"/>
      <c r="G216" s="65"/>
      <c r="H216" s="66"/>
      <c r="L216" s="12" t="s">
        <v>81</v>
      </c>
    </row>
    <row r="217" spans="1:12" x14ac:dyDescent="0.2">
      <c r="A217" s="64"/>
      <c r="B217" s="65"/>
      <c r="C217" s="65"/>
      <c r="D217" s="65"/>
      <c r="E217" s="65"/>
      <c r="F217" s="65"/>
      <c r="G217" s="65"/>
      <c r="H217" s="66"/>
      <c r="L217" s="12" t="s">
        <v>180</v>
      </c>
    </row>
    <row r="218" spans="1:12" x14ac:dyDescent="0.2">
      <c r="A218" s="64"/>
      <c r="B218" s="65"/>
      <c r="C218" s="65"/>
      <c r="D218" s="65"/>
      <c r="E218" s="65"/>
      <c r="F218" s="65"/>
      <c r="G218" s="65"/>
      <c r="H218" s="66"/>
      <c r="L218" s="12" t="s">
        <v>1323</v>
      </c>
    </row>
    <row r="219" spans="1:12" x14ac:dyDescent="0.2">
      <c r="A219" s="64"/>
      <c r="B219" s="65"/>
      <c r="C219" s="65"/>
      <c r="D219" s="65"/>
      <c r="E219" s="65"/>
      <c r="F219" s="65"/>
      <c r="G219" s="65"/>
      <c r="H219" s="66"/>
      <c r="L219" s="12" t="s">
        <v>181</v>
      </c>
    </row>
    <row r="220" spans="1:12" x14ac:dyDescent="0.2">
      <c r="A220" s="64"/>
      <c r="B220" s="65"/>
      <c r="C220" s="65"/>
      <c r="D220" s="65"/>
      <c r="E220" s="65"/>
      <c r="F220" s="65"/>
      <c r="G220" s="65"/>
      <c r="H220" s="66"/>
      <c r="L220" s="12" t="s">
        <v>182</v>
      </c>
    </row>
    <row r="221" spans="1:12" x14ac:dyDescent="0.2">
      <c r="A221" s="64"/>
      <c r="B221" s="65"/>
      <c r="C221" s="65"/>
      <c r="D221" s="65"/>
      <c r="E221" s="65"/>
      <c r="F221" s="65"/>
      <c r="G221" s="65"/>
      <c r="H221" s="66"/>
      <c r="L221" s="12" t="s">
        <v>183</v>
      </c>
    </row>
    <row r="222" spans="1:12" x14ac:dyDescent="0.2">
      <c r="A222" s="64"/>
      <c r="B222" s="65"/>
      <c r="C222" s="65"/>
      <c r="D222" s="65"/>
      <c r="E222" s="65"/>
      <c r="F222" s="65"/>
      <c r="G222" s="65"/>
      <c r="H222" s="66"/>
      <c r="L222" s="12" t="s">
        <v>1324</v>
      </c>
    </row>
    <row r="223" spans="1:12" x14ac:dyDescent="0.2">
      <c r="A223" s="64"/>
      <c r="B223" s="65"/>
      <c r="C223" s="65"/>
      <c r="D223" s="65"/>
      <c r="E223" s="65"/>
      <c r="F223" s="65"/>
      <c r="G223" s="65"/>
      <c r="H223" s="66"/>
      <c r="L223" s="12" t="s">
        <v>184</v>
      </c>
    </row>
    <row r="224" spans="1:12" x14ac:dyDescent="0.2">
      <c r="A224" s="64"/>
      <c r="B224" s="65"/>
      <c r="C224" s="65"/>
      <c r="D224" s="65"/>
      <c r="E224" s="65"/>
      <c r="F224" s="65"/>
      <c r="G224" s="65"/>
      <c r="H224" s="66"/>
      <c r="L224" s="12" t="s">
        <v>185</v>
      </c>
    </row>
    <row r="225" spans="1:12" x14ac:dyDescent="0.2">
      <c r="A225" s="64"/>
      <c r="B225" s="65"/>
      <c r="C225" s="65"/>
      <c r="D225" s="65"/>
      <c r="E225" s="65"/>
      <c r="F225" s="65"/>
      <c r="G225" s="65"/>
      <c r="H225" s="66"/>
      <c r="L225" s="12" t="s">
        <v>186</v>
      </c>
    </row>
    <row r="226" spans="1:12" x14ac:dyDescent="0.2">
      <c r="A226" s="64"/>
      <c r="B226" s="65"/>
      <c r="C226" s="65"/>
      <c r="D226" s="65"/>
      <c r="E226" s="65"/>
      <c r="F226" s="65"/>
      <c r="G226" s="65"/>
      <c r="H226" s="66"/>
      <c r="L226" s="12" t="s">
        <v>187</v>
      </c>
    </row>
    <row r="227" spans="1:12" x14ac:dyDescent="0.2">
      <c r="A227" s="64"/>
      <c r="B227" s="65"/>
      <c r="C227" s="65"/>
      <c r="D227" s="65"/>
      <c r="E227" s="65"/>
      <c r="F227" s="65"/>
      <c r="G227" s="65"/>
      <c r="H227" s="66"/>
      <c r="L227" s="12" t="s">
        <v>188</v>
      </c>
    </row>
    <row r="228" spans="1:12" x14ac:dyDescent="0.2">
      <c r="A228" s="64"/>
      <c r="B228" s="65"/>
      <c r="C228" s="65"/>
      <c r="D228" s="65"/>
      <c r="E228" s="65"/>
      <c r="F228" s="65"/>
      <c r="G228" s="65"/>
      <c r="H228" s="66"/>
      <c r="L228" s="12" t="s">
        <v>189</v>
      </c>
    </row>
    <row r="229" spans="1:12" x14ac:dyDescent="0.2">
      <c r="A229" s="64"/>
      <c r="B229" s="65"/>
      <c r="C229" s="65"/>
      <c r="D229" s="65"/>
      <c r="E229" s="65"/>
      <c r="F229" s="65"/>
      <c r="G229" s="65"/>
      <c r="H229" s="66"/>
      <c r="L229" s="12" t="s">
        <v>190</v>
      </c>
    </row>
    <row r="230" spans="1:12" x14ac:dyDescent="0.2">
      <c r="A230" s="64"/>
      <c r="B230" s="65"/>
      <c r="C230" s="65"/>
      <c r="D230" s="65"/>
      <c r="E230" s="65"/>
      <c r="F230" s="65"/>
      <c r="G230" s="65"/>
      <c r="H230" s="66"/>
      <c r="L230" s="12" t="s">
        <v>191</v>
      </c>
    </row>
    <row r="231" spans="1:12" x14ac:dyDescent="0.2">
      <c r="A231" s="64"/>
      <c r="B231" s="65"/>
      <c r="C231" s="65"/>
      <c r="D231" s="65"/>
      <c r="E231" s="65"/>
      <c r="F231" s="65"/>
      <c r="G231" s="65"/>
      <c r="H231" s="66"/>
      <c r="L231" s="12" t="s">
        <v>192</v>
      </c>
    </row>
    <row r="232" spans="1:12" x14ac:dyDescent="0.2">
      <c r="A232" s="64"/>
      <c r="B232" s="65"/>
      <c r="C232" s="65"/>
      <c r="D232" s="65"/>
      <c r="E232" s="65"/>
      <c r="F232" s="65"/>
      <c r="G232" s="65"/>
      <c r="H232" s="66"/>
      <c r="L232" s="12" t="s">
        <v>193</v>
      </c>
    </row>
    <row r="233" spans="1:12" x14ac:dyDescent="0.2">
      <c r="A233" s="64"/>
      <c r="B233" s="65"/>
      <c r="C233" s="65"/>
      <c r="D233" s="65"/>
      <c r="E233" s="65"/>
      <c r="F233" s="65"/>
      <c r="G233" s="65"/>
      <c r="H233" s="66"/>
      <c r="L233" s="12" t="s">
        <v>194</v>
      </c>
    </row>
    <row r="234" spans="1:12" x14ac:dyDescent="0.2">
      <c r="A234" s="64"/>
      <c r="B234" s="65"/>
      <c r="C234" s="65"/>
      <c r="D234" s="65"/>
      <c r="E234" s="65"/>
      <c r="F234" s="65"/>
      <c r="G234" s="65"/>
      <c r="H234" s="66"/>
      <c r="L234" s="12" t="s">
        <v>195</v>
      </c>
    </row>
    <row r="235" spans="1:12" x14ac:dyDescent="0.2">
      <c r="A235" s="64"/>
      <c r="B235" s="65"/>
      <c r="C235" s="65"/>
      <c r="D235" s="65"/>
      <c r="E235" s="65"/>
      <c r="F235" s="65"/>
      <c r="G235" s="65"/>
      <c r="H235" s="66"/>
      <c r="L235" s="12" t="s">
        <v>196</v>
      </c>
    </row>
    <row r="236" spans="1:12" x14ac:dyDescent="0.2">
      <c r="A236" s="64"/>
      <c r="B236" s="65"/>
      <c r="C236" s="65"/>
      <c r="D236" s="65"/>
      <c r="E236" s="65"/>
      <c r="F236" s="65"/>
      <c r="G236" s="65"/>
      <c r="H236" s="66"/>
      <c r="L236" s="12" t="s">
        <v>197</v>
      </c>
    </row>
    <row r="237" spans="1:12" x14ac:dyDescent="0.2">
      <c r="A237" s="64"/>
      <c r="B237" s="65"/>
      <c r="C237" s="65"/>
      <c r="D237" s="65"/>
      <c r="E237" s="65"/>
      <c r="F237" s="65"/>
      <c r="G237" s="65"/>
      <c r="H237" s="66"/>
      <c r="L237" s="12" t="s">
        <v>198</v>
      </c>
    </row>
    <row r="238" spans="1:12" x14ac:dyDescent="0.2">
      <c r="A238" s="64"/>
      <c r="B238" s="65"/>
      <c r="C238" s="65"/>
      <c r="D238" s="65"/>
      <c r="E238" s="65"/>
      <c r="F238" s="65"/>
      <c r="G238" s="65"/>
      <c r="H238" s="66"/>
      <c r="L238" s="12" t="s">
        <v>82</v>
      </c>
    </row>
    <row r="239" spans="1:12" x14ac:dyDescent="0.2">
      <c r="A239" s="64"/>
      <c r="B239" s="65"/>
      <c r="C239" s="65"/>
      <c r="D239" s="65"/>
      <c r="E239" s="65"/>
      <c r="F239" s="65"/>
      <c r="G239" s="65"/>
      <c r="H239" s="66"/>
      <c r="L239" s="12" t="s">
        <v>199</v>
      </c>
    </row>
    <row r="240" spans="1:12" x14ac:dyDescent="0.2">
      <c r="A240" s="64"/>
      <c r="B240" s="65"/>
      <c r="C240" s="65"/>
      <c r="D240" s="65"/>
      <c r="E240" s="65"/>
      <c r="F240" s="65"/>
      <c r="G240" s="65"/>
      <c r="H240" s="66"/>
      <c r="L240" s="12" t="s">
        <v>200</v>
      </c>
    </row>
    <row r="241" spans="1:12" x14ac:dyDescent="0.2">
      <c r="A241" s="64"/>
      <c r="B241" s="65"/>
      <c r="C241" s="65"/>
      <c r="D241" s="65"/>
      <c r="E241" s="65"/>
      <c r="F241" s="65"/>
      <c r="G241" s="65"/>
      <c r="H241" s="66"/>
      <c r="L241" s="12" t="s">
        <v>201</v>
      </c>
    </row>
    <row r="242" spans="1:12" x14ac:dyDescent="0.2">
      <c r="A242" s="64"/>
      <c r="B242" s="65"/>
      <c r="C242" s="65"/>
      <c r="D242" s="65"/>
      <c r="E242" s="65"/>
      <c r="F242" s="65"/>
      <c r="G242" s="65"/>
      <c r="H242" s="66"/>
      <c r="L242" s="12" t="s">
        <v>202</v>
      </c>
    </row>
    <row r="243" spans="1:12" x14ac:dyDescent="0.2">
      <c r="A243" s="64"/>
      <c r="B243" s="65"/>
      <c r="C243" s="65"/>
      <c r="D243" s="65"/>
      <c r="E243" s="65"/>
      <c r="F243" s="65"/>
      <c r="G243" s="65"/>
      <c r="H243" s="66"/>
      <c r="L243" s="12" t="s">
        <v>202</v>
      </c>
    </row>
    <row r="244" spans="1:12" x14ac:dyDescent="0.2">
      <c r="A244" s="64"/>
      <c r="B244" s="65"/>
      <c r="C244" s="65"/>
      <c r="D244" s="65"/>
      <c r="E244" s="65"/>
      <c r="F244" s="65"/>
      <c r="G244" s="65"/>
      <c r="H244" s="66"/>
      <c r="L244" s="12" t="s">
        <v>203</v>
      </c>
    </row>
    <row r="245" spans="1:12" x14ac:dyDescent="0.2">
      <c r="A245" s="64"/>
      <c r="B245" s="65"/>
      <c r="C245" s="65"/>
      <c r="D245" s="65"/>
      <c r="E245" s="65"/>
      <c r="F245" s="65"/>
      <c r="G245" s="65"/>
      <c r="H245" s="66"/>
      <c r="L245" s="12" t="s">
        <v>204</v>
      </c>
    </row>
    <row r="246" spans="1:12" x14ac:dyDescent="0.2">
      <c r="A246" s="64"/>
      <c r="B246" s="65"/>
      <c r="C246" s="65"/>
      <c r="D246" s="65"/>
      <c r="E246" s="65"/>
      <c r="F246" s="65"/>
      <c r="G246" s="65"/>
      <c r="H246" s="66"/>
      <c r="L246" s="12" t="s">
        <v>205</v>
      </c>
    </row>
    <row r="247" spans="1:12" x14ac:dyDescent="0.2">
      <c r="A247" s="64"/>
      <c r="B247" s="65"/>
      <c r="C247" s="65"/>
      <c r="D247" s="65"/>
      <c r="E247" s="65"/>
      <c r="F247" s="65"/>
      <c r="G247" s="65"/>
      <c r="H247" s="66"/>
      <c r="L247" s="12" t="s">
        <v>83</v>
      </c>
    </row>
    <row r="248" spans="1:12" x14ac:dyDescent="0.2">
      <c r="A248" s="64"/>
      <c r="B248" s="65"/>
      <c r="C248" s="65"/>
      <c r="D248" s="65"/>
      <c r="E248" s="65"/>
      <c r="F248" s="65"/>
      <c r="G248" s="65"/>
      <c r="H248" s="66"/>
      <c r="L248" s="12" t="s">
        <v>84</v>
      </c>
    </row>
    <row r="249" spans="1:12" x14ac:dyDescent="0.2">
      <c r="A249" s="64"/>
      <c r="B249" s="65"/>
      <c r="C249" s="65"/>
      <c r="D249" s="65"/>
      <c r="E249" s="65"/>
      <c r="F249" s="65"/>
      <c r="G249" s="65"/>
      <c r="H249" s="66"/>
      <c r="L249" s="12" t="s">
        <v>206</v>
      </c>
    </row>
    <row r="250" spans="1:12" x14ac:dyDescent="0.2">
      <c r="A250" s="64"/>
      <c r="B250" s="65"/>
      <c r="C250" s="65"/>
      <c r="D250" s="65"/>
      <c r="E250" s="65"/>
      <c r="F250" s="65"/>
      <c r="G250" s="65"/>
      <c r="H250" s="66"/>
      <c r="L250" s="12" t="s">
        <v>207</v>
      </c>
    </row>
    <row r="251" spans="1:12" x14ac:dyDescent="0.2">
      <c r="A251" s="64"/>
      <c r="B251" s="65"/>
      <c r="C251" s="65"/>
      <c r="D251" s="65"/>
      <c r="E251" s="65"/>
      <c r="F251" s="65"/>
      <c r="G251" s="65"/>
      <c r="H251" s="66"/>
      <c r="L251" s="12" t="s">
        <v>1325</v>
      </c>
    </row>
    <row r="252" spans="1:12" x14ac:dyDescent="0.2">
      <c r="A252" s="64"/>
      <c r="B252" s="65"/>
      <c r="C252" s="65"/>
      <c r="D252" s="65"/>
      <c r="E252" s="65"/>
      <c r="F252" s="65"/>
      <c r="G252" s="65"/>
      <c r="H252" s="66"/>
      <c r="L252" s="12" t="s">
        <v>208</v>
      </c>
    </row>
    <row r="253" spans="1:12" x14ac:dyDescent="0.2">
      <c r="A253" s="64"/>
      <c r="B253" s="65"/>
      <c r="C253" s="65"/>
      <c r="D253" s="65"/>
      <c r="E253" s="65"/>
      <c r="F253" s="65"/>
      <c r="G253" s="65"/>
      <c r="H253" s="66"/>
      <c r="L253" s="12" t="s">
        <v>209</v>
      </c>
    </row>
    <row r="254" spans="1:12" x14ac:dyDescent="0.2">
      <c r="A254" s="64"/>
      <c r="B254" s="65"/>
      <c r="C254" s="65"/>
      <c r="D254" s="65"/>
      <c r="E254" s="65"/>
      <c r="F254" s="65"/>
      <c r="G254" s="65"/>
      <c r="H254" s="66"/>
      <c r="L254" s="12" t="s">
        <v>210</v>
      </c>
    </row>
    <row r="255" spans="1:12" x14ac:dyDescent="0.2">
      <c r="A255" s="64"/>
      <c r="B255" s="65"/>
      <c r="C255" s="65"/>
      <c r="D255" s="65"/>
      <c r="E255" s="65"/>
      <c r="F255" s="65"/>
      <c r="G255" s="65"/>
      <c r="H255" s="66"/>
      <c r="L255" s="12" t="s">
        <v>212</v>
      </c>
    </row>
    <row r="256" spans="1:12" x14ac:dyDescent="0.2">
      <c r="A256" s="64"/>
      <c r="B256" s="65"/>
      <c r="C256" s="65"/>
      <c r="D256" s="65"/>
      <c r="E256" s="65"/>
      <c r="F256" s="65"/>
      <c r="G256" s="65"/>
      <c r="H256" s="66"/>
      <c r="L256" s="12" t="s">
        <v>211</v>
      </c>
    </row>
    <row r="257" spans="1:12" x14ac:dyDescent="0.2">
      <c r="A257" s="64"/>
      <c r="B257" s="65"/>
      <c r="C257" s="65"/>
      <c r="D257" s="65"/>
      <c r="E257" s="65"/>
      <c r="F257" s="65"/>
      <c r="G257" s="65"/>
      <c r="H257" s="66"/>
      <c r="L257" s="12" t="s">
        <v>213</v>
      </c>
    </row>
    <row r="258" spans="1:12" x14ac:dyDescent="0.2">
      <c r="A258" s="64"/>
      <c r="B258" s="65"/>
      <c r="C258" s="65"/>
      <c r="D258" s="65"/>
      <c r="E258" s="65"/>
      <c r="F258" s="65"/>
      <c r="G258" s="65"/>
      <c r="H258" s="66"/>
      <c r="L258" s="12" t="s">
        <v>85</v>
      </c>
    </row>
    <row r="259" spans="1:12" x14ac:dyDescent="0.2">
      <c r="A259" s="64"/>
      <c r="B259" s="65"/>
      <c r="C259" s="65"/>
      <c r="D259" s="65"/>
      <c r="E259" s="65"/>
      <c r="F259" s="65"/>
      <c r="G259" s="65"/>
      <c r="H259" s="66"/>
      <c r="L259" s="12" t="s">
        <v>86</v>
      </c>
    </row>
    <row r="260" spans="1:12" x14ac:dyDescent="0.2">
      <c r="A260" s="64"/>
      <c r="B260" s="65"/>
      <c r="C260" s="65"/>
      <c r="D260" s="65"/>
      <c r="E260" s="65"/>
      <c r="F260" s="65"/>
      <c r="G260" s="65"/>
      <c r="H260" s="66"/>
      <c r="L260" s="12" t="s">
        <v>214</v>
      </c>
    </row>
    <row r="261" spans="1:12" x14ac:dyDescent="0.2">
      <c r="A261" s="64"/>
      <c r="B261" s="65"/>
      <c r="C261" s="65"/>
      <c r="D261" s="65"/>
      <c r="E261" s="65"/>
      <c r="F261" s="65"/>
      <c r="G261" s="65"/>
      <c r="H261" s="66"/>
      <c r="L261" s="12" t="s">
        <v>87</v>
      </c>
    </row>
    <row r="262" spans="1:12" x14ac:dyDescent="0.2">
      <c r="A262" s="64"/>
      <c r="B262" s="65"/>
      <c r="C262" s="65"/>
      <c r="D262" s="65"/>
      <c r="E262" s="65"/>
      <c r="F262" s="65"/>
      <c r="G262" s="65"/>
      <c r="H262" s="66"/>
      <c r="L262" s="12" t="s">
        <v>215</v>
      </c>
    </row>
    <row r="263" spans="1:12" x14ac:dyDescent="0.2">
      <c r="A263" s="64"/>
      <c r="B263" s="65"/>
      <c r="C263" s="65"/>
      <c r="D263" s="65"/>
      <c r="E263" s="65"/>
      <c r="F263" s="65"/>
      <c r="G263" s="65"/>
      <c r="H263" s="66"/>
      <c r="L263" s="12" t="s">
        <v>88</v>
      </c>
    </row>
    <row r="264" spans="1:12" x14ac:dyDescent="0.2">
      <c r="A264" s="64"/>
      <c r="B264" s="65"/>
      <c r="C264" s="65"/>
      <c r="D264" s="65"/>
      <c r="E264" s="65"/>
      <c r="F264" s="65"/>
      <c r="G264" s="65"/>
      <c r="H264" s="66"/>
      <c r="L264" s="12" t="s">
        <v>216</v>
      </c>
    </row>
    <row r="265" spans="1:12" x14ac:dyDescent="0.2">
      <c r="A265" s="64"/>
      <c r="B265" s="65"/>
      <c r="C265" s="65"/>
      <c r="D265" s="65"/>
      <c r="E265" s="65"/>
      <c r="F265" s="65"/>
      <c r="G265" s="65"/>
      <c r="H265" s="66"/>
      <c r="L265" s="12" t="s">
        <v>217</v>
      </c>
    </row>
    <row r="266" spans="1:12" x14ac:dyDescent="0.2">
      <c r="A266" s="64"/>
      <c r="B266" s="65"/>
      <c r="C266" s="65"/>
      <c r="D266" s="65"/>
      <c r="E266" s="65"/>
      <c r="F266" s="65"/>
      <c r="G266" s="65"/>
      <c r="H266" s="66"/>
      <c r="L266" s="12" t="s">
        <v>218</v>
      </c>
    </row>
    <row r="267" spans="1:12" x14ac:dyDescent="0.2">
      <c r="A267" s="64"/>
      <c r="B267" s="65"/>
      <c r="C267" s="65"/>
      <c r="D267" s="65"/>
      <c r="E267" s="65"/>
      <c r="F267" s="65"/>
      <c r="G267" s="65"/>
      <c r="H267" s="66"/>
      <c r="L267" s="12" t="s">
        <v>219</v>
      </c>
    </row>
    <row r="268" spans="1:12" x14ac:dyDescent="0.2">
      <c r="A268" s="64"/>
      <c r="B268" s="65"/>
      <c r="C268" s="65"/>
      <c r="D268" s="65"/>
      <c r="E268" s="65"/>
      <c r="F268" s="65"/>
      <c r="G268" s="65"/>
      <c r="H268" s="66"/>
      <c r="L268" s="12" t="s">
        <v>220</v>
      </c>
    </row>
    <row r="269" spans="1:12" x14ac:dyDescent="0.2">
      <c r="A269" s="64"/>
      <c r="B269" s="65"/>
      <c r="C269" s="65"/>
      <c r="D269" s="65"/>
      <c r="E269" s="65"/>
      <c r="F269" s="65"/>
      <c r="G269" s="65"/>
      <c r="H269" s="66"/>
      <c r="L269" s="12" t="s">
        <v>221</v>
      </c>
    </row>
    <row r="270" spans="1:12" x14ac:dyDescent="0.2">
      <c r="A270" s="64"/>
      <c r="B270" s="65"/>
      <c r="C270" s="65"/>
      <c r="D270" s="65"/>
      <c r="E270" s="65"/>
      <c r="F270" s="65"/>
      <c r="G270" s="65"/>
      <c r="H270" s="66"/>
      <c r="L270" s="12" t="s">
        <v>222</v>
      </c>
    </row>
    <row r="271" spans="1:12" x14ac:dyDescent="0.2">
      <c r="A271" s="64"/>
      <c r="B271" s="65"/>
      <c r="C271" s="65"/>
      <c r="D271" s="65"/>
      <c r="E271" s="65"/>
      <c r="F271" s="65"/>
      <c r="G271" s="65"/>
      <c r="H271" s="66"/>
      <c r="L271" s="12" t="s">
        <v>223</v>
      </c>
    </row>
    <row r="272" spans="1:12" x14ac:dyDescent="0.2">
      <c r="A272" s="64"/>
      <c r="B272" s="65"/>
      <c r="C272" s="65"/>
      <c r="D272" s="65"/>
      <c r="E272" s="65"/>
      <c r="F272" s="65"/>
      <c r="G272" s="65"/>
      <c r="H272" s="66"/>
      <c r="L272" s="12" t="s">
        <v>224</v>
      </c>
    </row>
    <row r="273" spans="1:12" x14ac:dyDescent="0.2">
      <c r="A273" s="64"/>
      <c r="B273" s="65"/>
      <c r="C273" s="65"/>
      <c r="D273" s="65"/>
      <c r="E273" s="65"/>
      <c r="F273" s="65"/>
      <c r="G273" s="65"/>
      <c r="H273" s="66"/>
      <c r="L273" s="12" t="s">
        <v>89</v>
      </c>
    </row>
    <row r="274" spans="1:12" x14ac:dyDescent="0.2">
      <c r="A274" s="64"/>
      <c r="B274" s="65"/>
      <c r="C274" s="65"/>
      <c r="D274" s="65"/>
      <c r="E274" s="65"/>
      <c r="F274" s="65"/>
      <c r="G274" s="65"/>
      <c r="H274" s="66"/>
      <c r="L274" s="12" t="s">
        <v>90</v>
      </c>
    </row>
    <row r="275" spans="1:12" x14ac:dyDescent="0.2">
      <c r="A275" s="64"/>
      <c r="B275" s="65"/>
      <c r="C275" s="65"/>
      <c r="D275" s="65"/>
      <c r="E275" s="65"/>
      <c r="F275" s="65"/>
      <c r="G275" s="65"/>
      <c r="H275" s="66"/>
      <c r="L275" s="12" t="s">
        <v>91</v>
      </c>
    </row>
    <row r="276" spans="1:12" x14ac:dyDescent="0.2">
      <c r="A276" s="64"/>
      <c r="B276" s="65"/>
      <c r="C276" s="65"/>
      <c r="D276" s="65"/>
      <c r="E276" s="65"/>
      <c r="F276" s="65"/>
      <c r="G276" s="65"/>
      <c r="H276" s="66"/>
      <c r="L276" s="12" t="s">
        <v>92</v>
      </c>
    </row>
    <row r="277" spans="1:12" x14ac:dyDescent="0.2">
      <c r="A277" s="64"/>
      <c r="B277" s="65"/>
      <c r="C277" s="65"/>
      <c r="D277" s="65"/>
      <c r="E277" s="65"/>
      <c r="F277" s="65"/>
      <c r="G277" s="65"/>
      <c r="H277" s="66"/>
      <c r="L277" s="12" t="s">
        <v>225</v>
      </c>
    </row>
    <row r="278" spans="1:12" x14ac:dyDescent="0.2">
      <c r="A278" s="64"/>
      <c r="B278" s="65"/>
      <c r="C278" s="65"/>
      <c r="D278" s="65"/>
      <c r="E278" s="65"/>
      <c r="F278" s="65"/>
      <c r="G278" s="65"/>
      <c r="H278" s="66"/>
      <c r="L278" s="12" t="s">
        <v>226</v>
      </c>
    </row>
    <row r="279" spans="1:12" x14ac:dyDescent="0.2">
      <c r="A279" s="64"/>
      <c r="B279" s="65"/>
      <c r="C279" s="65"/>
      <c r="D279" s="65"/>
      <c r="E279" s="65"/>
      <c r="F279" s="65"/>
      <c r="G279" s="65"/>
      <c r="H279" s="66"/>
      <c r="L279" s="12" t="s">
        <v>227</v>
      </c>
    </row>
    <row r="280" spans="1:12" x14ac:dyDescent="0.2">
      <c r="A280" s="64"/>
      <c r="B280" s="65"/>
      <c r="C280" s="65"/>
      <c r="D280" s="65"/>
      <c r="E280" s="65"/>
      <c r="F280" s="65"/>
      <c r="G280" s="65"/>
      <c r="H280" s="66"/>
      <c r="L280" s="12" t="s">
        <v>228</v>
      </c>
    </row>
    <row r="281" spans="1:12" x14ac:dyDescent="0.2">
      <c r="A281" s="64"/>
      <c r="B281" s="65"/>
      <c r="C281" s="65"/>
      <c r="D281" s="65"/>
      <c r="E281" s="65"/>
      <c r="F281" s="65"/>
      <c r="G281" s="65"/>
      <c r="H281" s="66"/>
      <c r="L281" s="12" t="s">
        <v>229</v>
      </c>
    </row>
    <row r="282" spans="1:12" x14ac:dyDescent="0.2">
      <c r="A282" s="64"/>
      <c r="B282" s="65"/>
      <c r="C282" s="65"/>
      <c r="D282" s="65"/>
      <c r="E282" s="65"/>
      <c r="F282" s="65"/>
      <c r="G282" s="65"/>
      <c r="H282" s="66"/>
      <c r="L282" s="12" t="s">
        <v>1326</v>
      </c>
    </row>
    <row r="283" spans="1:12" x14ac:dyDescent="0.2">
      <c r="A283" s="64"/>
      <c r="B283" s="65"/>
      <c r="C283" s="65"/>
      <c r="D283" s="65"/>
      <c r="E283" s="65"/>
      <c r="F283" s="65"/>
      <c r="G283" s="65"/>
      <c r="H283" s="66"/>
      <c r="L283" s="12" t="s">
        <v>230</v>
      </c>
    </row>
    <row r="284" spans="1:12" x14ac:dyDescent="0.2">
      <c r="A284" s="64"/>
      <c r="B284" s="65"/>
      <c r="C284" s="65"/>
      <c r="D284" s="65"/>
      <c r="E284" s="65"/>
      <c r="F284" s="65"/>
      <c r="G284" s="65"/>
      <c r="H284" s="66"/>
      <c r="L284" s="12" t="s">
        <v>1327</v>
      </c>
    </row>
    <row r="285" spans="1:12" x14ac:dyDescent="0.2">
      <c r="A285" s="64"/>
      <c r="B285" s="65"/>
      <c r="C285" s="65"/>
      <c r="D285" s="65"/>
      <c r="E285" s="65"/>
      <c r="F285" s="65"/>
      <c r="G285" s="65"/>
      <c r="H285" s="66"/>
      <c r="L285" s="12" t="s">
        <v>231</v>
      </c>
    </row>
    <row r="286" spans="1:12" x14ac:dyDescent="0.2">
      <c r="A286" s="64"/>
      <c r="B286" s="65"/>
      <c r="C286" s="65"/>
      <c r="D286" s="65"/>
      <c r="E286" s="65"/>
      <c r="F286" s="65"/>
      <c r="G286" s="65"/>
      <c r="H286" s="66"/>
      <c r="L286" s="12" t="s">
        <v>232</v>
      </c>
    </row>
    <row r="287" spans="1:12" x14ac:dyDescent="0.2">
      <c r="A287" s="64"/>
      <c r="B287" s="65"/>
      <c r="C287" s="65"/>
      <c r="D287" s="65"/>
      <c r="E287" s="65"/>
      <c r="F287" s="65"/>
      <c r="G287" s="65"/>
      <c r="H287" s="66"/>
      <c r="L287" s="12" t="s">
        <v>233</v>
      </c>
    </row>
    <row r="288" spans="1:12" x14ac:dyDescent="0.2">
      <c r="A288" s="64"/>
      <c r="B288" s="65"/>
      <c r="C288" s="65"/>
      <c r="D288" s="65"/>
      <c r="E288" s="65"/>
      <c r="F288" s="65"/>
      <c r="G288" s="65"/>
      <c r="H288" s="66"/>
      <c r="L288" s="12" t="s">
        <v>93</v>
      </c>
    </row>
    <row r="289" spans="1:12" x14ac:dyDescent="0.2">
      <c r="A289" s="64"/>
      <c r="B289" s="65"/>
      <c r="C289" s="65"/>
      <c r="D289" s="65"/>
      <c r="E289" s="65"/>
      <c r="F289" s="65"/>
      <c r="G289" s="65"/>
      <c r="H289" s="66"/>
      <c r="L289" s="12" t="s">
        <v>234</v>
      </c>
    </row>
    <row r="290" spans="1:12" x14ac:dyDescent="0.2">
      <c r="A290" s="64"/>
      <c r="B290" s="65"/>
      <c r="C290" s="65"/>
      <c r="D290" s="65"/>
      <c r="E290" s="65"/>
      <c r="F290" s="65"/>
      <c r="G290" s="65"/>
      <c r="H290" s="66"/>
      <c r="L290" s="12" t="s">
        <v>94</v>
      </c>
    </row>
    <row r="291" spans="1:12" x14ac:dyDescent="0.2">
      <c r="A291" s="64"/>
      <c r="B291" s="65"/>
      <c r="C291" s="65"/>
      <c r="D291" s="65"/>
      <c r="E291" s="65"/>
      <c r="F291" s="65"/>
      <c r="G291" s="65"/>
      <c r="H291" s="66"/>
      <c r="L291" s="12" t="s">
        <v>95</v>
      </c>
    </row>
    <row r="292" spans="1:12" x14ac:dyDescent="0.2">
      <c r="A292" s="64"/>
      <c r="B292" s="65"/>
      <c r="C292" s="65"/>
      <c r="D292" s="65"/>
      <c r="E292" s="65"/>
      <c r="F292" s="65"/>
      <c r="G292" s="65"/>
      <c r="H292" s="66"/>
      <c r="L292" s="12" t="s">
        <v>96</v>
      </c>
    </row>
    <row r="293" spans="1:12" x14ac:dyDescent="0.2">
      <c r="A293" s="64"/>
      <c r="B293" s="65"/>
      <c r="C293" s="65"/>
      <c r="D293" s="65"/>
      <c r="E293" s="65"/>
      <c r="F293" s="65"/>
      <c r="G293" s="65"/>
      <c r="H293" s="66"/>
      <c r="L293" s="12" t="s">
        <v>97</v>
      </c>
    </row>
    <row r="294" spans="1:12" x14ac:dyDescent="0.2">
      <c r="A294" s="64"/>
      <c r="B294" s="65"/>
      <c r="C294" s="65"/>
      <c r="D294" s="65"/>
      <c r="E294" s="65"/>
      <c r="F294" s="65"/>
      <c r="G294" s="65"/>
      <c r="H294" s="66"/>
      <c r="L294" s="12" t="s">
        <v>98</v>
      </c>
    </row>
    <row r="295" spans="1:12" x14ac:dyDescent="0.2">
      <c r="A295" s="64"/>
      <c r="B295" s="65"/>
      <c r="C295" s="65"/>
      <c r="D295" s="65"/>
      <c r="E295" s="65"/>
      <c r="F295" s="65"/>
      <c r="G295" s="65"/>
      <c r="H295" s="66"/>
      <c r="L295" s="12" t="s">
        <v>99</v>
      </c>
    </row>
    <row r="296" spans="1:12" x14ac:dyDescent="0.2">
      <c r="A296" s="64"/>
      <c r="B296" s="65"/>
      <c r="C296" s="65"/>
      <c r="D296" s="65"/>
      <c r="E296" s="65"/>
      <c r="F296" s="65"/>
      <c r="G296" s="65"/>
      <c r="H296" s="66"/>
      <c r="L296" s="12" t="s">
        <v>235</v>
      </c>
    </row>
    <row r="297" spans="1:12" x14ac:dyDescent="0.2">
      <c r="A297" s="64"/>
      <c r="B297" s="65"/>
      <c r="C297" s="65"/>
      <c r="D297" s="65"/>
      <c r="E297" s="65"/>
      <c r="F297" s="65"/>
      <c r="G297" s="65"/>
      <c r="H297" s="66"/>
      <c r="L297" s="12" t="s">
        <v>236</v>
      </c>
    </row>
    <row r="298" spans="1:12" x14ac:dyDescent="0.2">
      <c r="A298" s="64"/>
      <c r="B298" s="65"/>
      <c r="C298" s="65"/>
      <c r="D298" s="65"/>
      <c r="E298" s="65"/>
      <c r="F298" s="65"/>
      <c r="G298" s="65"/>
      <c r="H298" s="66"/>
      <c r="L298" s="12" t="s">
        <v>237</v>
      </c>
    </row>
    <row r="299" spans="1:12" x14ac:dyDescent="0.2">
      <c r="A299" s="64"/>
      <c r="B299" s="65"/>
      <c r="C299" s="65"/>
      <c r="D299" s="65"/>
      <c r="E299" s="65"/>
      <c r="F299" s="65"/>
      <c r="G299" s="65"/>
      <c r="H299" s="66"/>
      <c r="L299" s="12" t="s">
        <v>238</v>
      </c>
    </row>
    <row r="300" spans="1:12" x14ac:dyDescent="0.2">
      <c r="A300" s="64"/>
      <c r="B300" s="65"/>
      <c r="C300" s="65"/>
      <c r="D300" s="65"/>
      <c r="E300" s="65"/>
      <c r="F300" s="65"/>
      <c r="G300" s="65"/>
      <c r="H300" s="66"/>
      <c r="L300" s="12" t="s">
        <v>239</v>
      </c>
    </row>
    <row r="301" spans="1:12" x14ac:dyDescent="0.2">
      <c r="A301" s="64"/>
      <c r="B301" s="65"/>
      <c r="C301" s="65"/>
      <c r="D301" s="65"/>
      <c r="E301" s="65"/>
      <c r="F301" s="65"/>
      <c r="G301" s="65"/>
      <c r="H301" s="66"/>
      <c r="L301" s="12" t="s">
        <v>100</v>
      </c>
    </row>
    <row r="302" spans="1:12" x14ac:dyDescent="0.2">
      <c r="A302" s="64"/>
      <c r="B302" s="65"/>
      <c r="C302" s="65"/>
      <c r="D302" s="65"/>
      <c r="E302" s="65"/>
      <c r="F302" s="65"/>
      <c r="G302" s="65"/>
      <c r="H302" s="66"/>
      <c r="L302" s="12" t="s">
        <v>101</v>
      </c>
    </row>
    <row r="303" spans="1:12" x14ac:dyDescent="0.2">
      <c r="A303" s="64"/>
      <c r="B303" s="65"/>
      <c r="C303" s="65"/>
      <c r="D303" s="65"/>
      <c r="E303" s="65"/>
      <c r="F303" s="65"/>
      <c r="G303" s="65"/>
      <c r="L303" s="12" t="s">
        <v>240</v>
      </c>
    </row>
    <row r="304" spans="1:12" x14ac:dyDescent="0.2">
      <c r="A304" s="64"/>
      <c r="B304" s="65"/>
      <c r="C304" s="65"/>
      <c r="D304" s="65"/>
      <c r="E304" s="65"/>
      <c r="F304" s="65"/>
      <c r="G304" s="65"/>
      <c r="L304" s="12" t="s">
        <v>102</v>
      </c>
    </row>
    <row r="305" spans="1:12" x14ac:dyDescent="0.2">
      <c r="A305" s="64"/>
      <c r="B305" s="65"/>
      <c r="C305" s="65"/>
      <c r="D305" s="65"/>
      <c r="E305" s="65"/>
      <c r="F305" s="65"/>
      <c r="G305" s="65"/>
      <c r="L305" s="12" t="s">
        <v>103</v>
      </c>
    </row>
    <row r="306" spans="1:12" x14ac:dyDescent="0.2">
      <c r="A306" s="64"/>
      <c r="B306" s="65"/>
      <c r="C306" s="65"/>
      <c r="D306" s="65"/>
      <c r="E306" s="65"/>
      <c r="F306" s="65"/>
      <c r="G306" s="65"/>
      <c r="L306" s="12" t="s">
        <v>1328</v>
      </c>
    </row>
    <row r="307" spans="1:12" x14ac:dyDescent="0.2">
      <c r="A307" s="64"/>
      <c r="B307" s="65"/>
      <c r="C307" s="65"/>
      <c r="D307" s="65"/>
      <c r="E307" s="65"/>
      <c r="F307" s="65"/>
      <c r="G307" s="65"/>
      <c r="L307" s="12" t="s">
        <v>1329</v>
      </c>
    </row>
    <row r="308" spans="1:12" x14ac:dyDescent="0.2">
      <c r="A308" s="64"/>
      <c r="B308" s="65"/>
      <c r="C308" s="65"/>
      <c r="D308" s="65"/>
      <c r="E308" s="65"/>
      <c r="F308" s="65"/>
      <c r="G308" s="65"/>
      <c r="L308" s="12" t="s">
        <v>1330</v>
      </c>
    </row>
    <row r="309" spans="1:12" x14ac:dyDescent="0.2">
      <c r="A309" s="64"/>
      <c r="B309" s="65"/>
      <c r="C309" s="65"/>
      <c r="D309" s="65"/>
      <c r="E309" s="65"/>
      <c r="F309" s="65"/>
      <c r="G309" s="65"/>
      <c r="L309" s="12" t="s">
        <v>1331</v>
      </c>
    </row>
    <row r="310" spans="1:12" x14ac:dyDescent="0.2">
      <c r="A310" s="64"/>
      <c r="B310" s="65"/>
      <c r="C310" s="65"/>
      <c r="D310" s="65"/>
      <c r="E310" s="65"/>
      <c r="F310" s="65"/>
      <c r="G310" s="65"/>
      <c r="L310" s="12" t="s">
        <v>1332</v>
      </c>
    </row>
    <row r="311" spans="1:12" x14ac:dyDescent="0.2">
      <c r="A311" s="64"/>
      <c r="B311" s="65"/>
      <c r="C311" s="65"/>
      <c r="D311" s="65"/>
      <c r="E311" s="65"/>
      <c r="F311" s="65"/>
      <c r="G311" s="65"/>
      <c r="L311" s="12" t="s">
        <v>1333</v>
      </c>
    </row>
    <row r="312" spans="1:12" x14ac:dyDescent="0.2">
      <c r="A312" s="64"/>
      <c r="B312" s="65"/>
      <c r="C312" s="65"/>
      <c r="D312" s="65"/>
      <c r="E312" s="65"/>
      <c r="F312" s="65"/>
      <c r="G312" s="65"/>
      <c r="L312" s="12" t="s">
        <v>104</v>
      </c>
    </row>
    <row r="313" spans="1:12" x14ac:dyDescent="0.2">
      <c r="A313" s="64"/>
      <c r="B313" s="65"/>
      <c r="C313" s="65"/>
      <c r="D313" s="65"/>
      <c r="E313" s="65"/>
      <c r="F313" s="65"/>
      <c r="G313" s="65"/>
      <c r="L313" s="12" t="s">
        <v>241</v>
      </c>
    </row>
    <row r="314" spans="1:12" x14ac:dyDescent="0.2">
      <c r="A314" s="64"/>
      <c r="B314" s="65"/>
      <c r="C314" s="65"/>
      <c r="D314" s="65"/>
      <c r="E314" s="65"/>
      <c r="F314" s="65"/>
      <c r="G314" s="65"/>
      <c r="L314" s="12" t="s">
        <v>105</v>
      </c>
    </row>
    <row r="315" spans="1:12" x14ac:dyDescent="0.2">
      <c r="A315" s="64"/>
      <c r="B315" s="65"/>
      <c r="C315" s="65"/>
      <c r="D315" s="65"/>
      <c r="E315" s="65"/>
      <c r="F315" s="65"/>
      <c r="G315" s="65"/>
      <c r="L315" s="12" t="s">
        <v>106</v>
      </c>
    </row>
    <row r="316" spans="1:12" x14ac:dyDescent="0.2">
      <c r="A316" s="64"/>
      <c r="B316" s="65"/>
      <c r="C316" s="65"/>
      <c r="D316" s="65"/>
      <c r="E316" s="65"/>
      <c r="F316" s="65"/>
      <c r="G316" s="65"/>
      <c r="L316" s="12" t="s">
        <v>242</v>
      </c>
    </row>
    <row r="317" spans="1:12" x14ac:dyDescent="0.2">
      <c r="A317" s="64"/>
      <c r="B317" s="65"/>
      <c r="C317" s="65"/>
      <c r="D317" s="65"/>
      <c r="E317" s="65"/>
      <c r="F317" s="65"/>
      <c r="G317" s="65"/>
      <c r="L317" s="12" t="s">
        <v>107</v>
      </c>
    </row>
    <row r="318" spans="1:12" x14ac:dyDescent="0.2">
      <c r="A318" s="64"/>
      <c r="B318" s="65"/>
      <c r="C318" s="65"/>
      <c r="D318" s="65"/>
      <c r="E318" s="65"/>
      <c r="F318" s="65"/>
      <c r="G318" s="65"/>
      <c r="L318" s="12" t="s">
        <v>108</v>
      </c>
    </row>
    <row r="319" spans="1:12" x14ac:dyDescent="0.2">
      <c r="A319" s="64"/>
      <c r="B319" s="65"/>
      <c r="C319" s="65"/>
      <c r="D319" s="65"/>
      <c r="E319" s="65"/>
      <c r="F319" s="65"/>
      <c r="G319" s="65"/>
      <c r="L319" s="12" t="s">
        <v>109</v>
      </c>
    </row>
    <row r="320" spans="1:12" x14ac:dyDescent="0.2">
      <c r="A320" s="64"/>
      <c r="B320" s="65"/>
      <c r="C320" s="65"/>
      <c r="D320" s="65"/>
      <c r="E320" s="65"/>
      <c r="F320" s="65"/>
      <c r="G320" s="65"/>
      <c r="L320" s="12" t="s">
        <v>110</v>
      </c>
    </row>
    <row r="321" spans="1:12" x14ac:dyDescent="0.2">
      <c r="A321" s="64"/>
      <c r="B321" s="65"/>
      <c r="C321" s="65"/>
      <c r="D321" s="65"/>
      <c r="E321" s="65"/>
      <c r="F321" s="65"/>
      <c r="G321" s="65"/>
      <c r="L321" s="12" t="s">
        <v>111</v>
      </c>
    </row>
    <row r="322" spans="1:12" x14ac:dyDescent="0.2">
      <c r="A322" s="64"/>
      <c r="B322" s="65"/>
      <c r="C322" s="65"/>
      <c r="D322" s="65"/>
      <c r="E322" s="65"/>
      <c r="F322" s="65"/>
      <c r="G322" s="65"/>
      <c r="L322" s="12" t="s">
        <v>243</v>
      </c>
    </row>
    <row r="323" spans="1:12" x14ac:dyDescent="0.2">
      <c r="A323" s="64"/>
      <c r="B323" s="65"/>
      <c r="C323" s="65"/>
      <c r="D323" s="65"/>
      <c r="E323" s="65"/>
      <c r="F323" s="65"/>
      <c r="G323" s="65"/>
      <c r="L323" s="12" t="s">
        <v>244</v>
      </c>
    </row>
    <row r="324" spans="1:12" x14ac:dyDescent="0.2">
      <c r="A324" s="64"/>
      <c r="B324" s="65"/>
      <c r="C324" s="65"/>
      <c r="D324" s="65"/>
      <c r="E324" s="65"/>
      <c r="F324" s="65"/>
      <c r="G324" s="65"/>
      <c r="L324" s="12" t="s">
        <v>112</v>
      </c>
    </row>
    <row r="325" spans="1:12" x14ac:dyDescent="0.2">
      <c r="A325" s="64"/>
      <c r="B325" s="65"/>
      <c r="C325" s="65"/>
      <c r="D325" s="65"/>
      <c r="E325" s="65"/>
      <c r="F325" s="65"/>
      <c r="G325" s="65"/>
      <c r="L325" s="12" t="s">
        <v>113</v>
      </c>
    </row>
    <row r="326" spans="1:12" x14ac:dyDescent="0.2">
      <c r="A326" s="64"/>
      <c r="B326" s="65"/>
      <c r="C326" s="65"/>
      <c r="D326" s="65"/>
      <c r="E326" s="65"/>
      <c r="F326" s="65"/>
      <c r="G326" s="65"/>
      <c r="L326" s="12" t="s">
        <v>245</v>
      </c>
    </row>
    <row r="327" spans="1:12" x14ac:dyDescent="0.2">
      <c r="A327" s="64"/>
      <c r="B327" s="65"/>
      <c r="C327" s="65"/>
      <c r="D327" s="65"/>
      <c r="E327" s="65"/>
      <c r="F327" s="65"/>
      <c r="G327" s="65"/>
      <c r="L327" s="12" t="s">
        <v>246</v>
      </c>
    </row>
    <row r="328" spans="1:12" x14ac:dyDescent="0.2">
      <c r="A328" s="64"/>
      <c r="B328" s="65"/>
      <c r="C328" s="65"/>
      <c r="D328" s="65"/>
      <c r="E328" s="65"/>
      <c r="F328" s="65"/>
      <c r="G328" s="65"/>
      <c r="L328" s="12" t="s">
        <v>1334</v>
      </c>
    </row>
    <row r="329" spans="1:12" x14ac:dyDescent="0.2">
      <c r="A329" s="64"/>
      <c r="B329" s="65"/>
      <c r="C329" s="65"/>
      <c r="D329" s="65"/>
      <c r="E329" s="65"/>
      <c r="F329" s="65"/>
      <c r="G329" s="65"/>
      <c r="L329" s="12" t="s">
        <v>114</v>
      </c>
    </row>
    <row r="330" spans="1:12" x14ac:dyDescent="0.2">
      <c r="A330" s="64"/>
      <c r="B330" s="65"/>
      <c r="C330" s="65"/>
      <c r="D330" s="65"/>
      <c r="E330" s="65"/>
      <c r="F330" s="65"/>
      <c r="G330" s="65"/>
      <c r="L330" s="12" t="s">
        <v>115</v>
      </c>
    </row>
    <row r="331" spans="1:12" x14ac:dyDescent="0.2">
      <c r="C331" s="65"/>
      <c r="L331" s="12" t="s">
        <v>1335</v>
      </c>
    </row>
    <row r="332" spans="1:12" x14ac:dyDescent="0.2">
      <c r="L332" s="12" t="s">
        <v>247</v>
      </c>
    </row>
    <row r="333" spans="1:12" x14ac:dyDescent="0.2">
      <c r="L333" s="12" t="s">
        <v>248</v>
      </c>
    </row>
    <row r="334" spans="1:12" x14ac:dyDescent="0.2">
      <c r="L334" s="12" t="s">
        <v>1336</v>
      </c>
    </row>
    <row r="335" spans="1:12" x14ac:dyDescent="0.2">
      <c r="L335" s="12" t="s">
        <v>249</v>
      </c>
    </row>
    <row r="336" spans="1:12" x14ac:dyDescent="0.2">
      <c r="L336" s="12" t="s">
        <v>250</v>
      </c>
    </row>
    <row r="337" spans="12:12" x14ac:dyDescent="0.2">
      <c r="L337" s="12" t="s">
        <v>251</v>
      </c>
    </row>
    <row r="338" spans="12:12" x14ac:dyDescent="0.2">
      <c r="L338" s="12" t="s">
        <v>252</v>
      </c>
    </row>
    <row r="339" spans="12:12" x14ac:dyDescent="0.2">
      <c r="L339" s="12" t="s">
        <v>116</v>
      </c>
    </row>
    <row r="340" spans="12:12" x14ac:dyDescent="0.2">
      <c r="L340" s="12" t="s">
        <v>117</v>
      </c>
    </row>
    <row r="341" spans="12:12" x14ac:dyDescent="0.2">
      <c r="L341" s="12" t="s">
        <v>253</v>
      </c>
    </row>
    <row r="342" spans="12:12" x14ac:dyDescent="0.2">
      <c r="L342" s="12" t="s">
        <v>254</v>
      </c>
    </row>
    <row r="343" spans="12:12" x14ac:dyDescent="0.2">
      <c r="L343" s="12" t="s">
        <v>255</v>
      </c>
    </row>
  </sheetData>
  <mergeCells count="2">
    <mergeCell ref="B5:C5"/>
    <mergeCell ref="B7:D7"/>
  </mergeCells>
  <phoneticPr fontId="0" type="noConversion"/>
  <conditionalFormatting sqref="B124 B132:B330">
    <cfRule type="expression" dxfId="186" priority="358" stopIfTrue="1">
      <formula>A124&lt;&gt;""</formula>
    </cfRule>
  </conditionalFormatting>
  <conditionalFormatting sqref="C132:C331 C122:C124">
    <cfRule type="expression" dxfId="185" priority="357" stopIfTrue="1">
      <formula>A122&lt;&gt;""</formula>
    </cfRule>
  </conditionalFormatting>
  <conditionalFormatting sqref="D122:D124 D132:D330">
    <cfRule type="expression" dxfId="184" priority="359" stopIfTrue="1">
      <formula>OR(C122="date",C122="text")</formula>
    </cfRule>
    <cfRule type="expression" dxfId="183" priority="360" stopIfTrue="1">
      <formula>OR(C122="number")</formula>
    </cfRule>
  </conditionalFormatting>
  <conditionalFormatting sqref="E122:E124 E132:E330">
    <cfRule type="expression" dxfId="182" priority="355" stopIfTrue="1">
      <formula>OR(C122="number",C122="text")</formula>
    </cfRule>
    <cfRule type="expression" dxfId="181" priority="356" stopIfTrue="1">
      <formula>OR(C122="datetime")</formula>
    </cfRule>
  </conditionalFormatting>
  <conditionalFormatting sqref="F122:G124 F132:G330 F127:G127">
    <cfRule type="expression" dxfId="180" priority="353" stopIfTrue="1">
      <formula>OR($C122="number", $C122="text")</formula>
    </cfRule>
    <cfRule type="expression" dxfId="179" priority="354" stopIfTrue="1">
      <formula>OR($C122="date")</formula>
    </cfRule>
  </conditionalFormatting>
  <conditionalFormatting sqref="S54:AD57">
    <cfRule type="expression" dxfId="178" priority="352" stopIfTrue="1">
      <formula>NOT(ISBLANK($B$49:$B$56))</formula>
    </cfRule>
  </conditionalFormatting>
  <conditionalFormatting sqref="D122:D124">
    <cfRule type="expression" dxfId="177" priority="347" stopIfTrue="1">
      <formula>OR(C122="date",C122="text")</formula>
    </cfRule>
    <cfRule type="expression" dxfId="176" priority="348" stopIfTrue="1">
      <formula>OR(C122="number")</formula>
    </cfRule>
  </conditionalFormatting>
  <conditionalFormatting sqref="F122:G124">
    <cfRule type="expression" dxfId="175" priority="337" stopIfTrue="1">
      <formula>OR($C122="number", $C122="text")</formula>
    </cfRule>
    <cfRule type="expression" dxfId="174" priority="338" stopIfTrue="1">
      <formula>OR($C122="date")</formula>
    </cfRule>
  </conditionalFormatting>
  <conditionalFormatting sqref="C122">
    <cfRule type="expression" dxfId="173" priority="336" stopIfTrue="1">
      <formula>A122&lt;&gt;""</formula>
    </cfRule>
  </conditionalFormatting>
  <conditionalFormatting sqref="B124">
    <cfRule type="expression" dxfId="172" priority="334" stopIfTrue="1">
      <formula>A124&lt;&gt;""</formula>
    </cfRule>
  </conditionalFormatting>
  <conditionalFormatting sqref="B124">
    <cfRule type="expression" dxfId="171" priority="316" stopIfTrue="1">
      <formula>A124&lt;&gt;""</formula>
    </cfRule>
  </conditionalFormatting>
  <conditionalFormatting sqref="B124">
    <cfRule type="expression" dxfId="170" priority="312" stopIfTrue="1">
      <formula>A124&lt;&gt;""</formula>
    </cfRule>
  </conditionalFormatting>
  <conditionalFormatting sqref="B124">
    <cfRule type="expression" dxfId="169" priority="308" stopIfTrue="1">
      <formula>A124&lt;&gt;""</formula>
    </cfRule>
  </conditionalFormatting>
  <conditionalFormatting sqref="B124">
    <cfRule type="expression" dxfId="168" priority="304" stopIfTrue="1">
      <formula>A124&lt;&gt;""</formula>
    </cfRule>
  </conditionalFormatting>
  <conditionalFormatting sqref="B128">
    <cfRule type="expression" dxfId="167" priority="188" stopIfTrue="1">
      <formula>A128&lt;&gt;""</formula>
    </cfRule>
  </conditionalFormatting>
  <conditionalFormatting sqref="B124">
    <cfRule type="expression" dxfId="166" priority="300" stopIfTrue="1">
      <formula>A124&lt;&gt;""</formula>
    </cfRule>
  </conditionalFormatting>
  <conditionalFormatting sqref="B128">
    <cfRule type="expression" dxfId="165" priority="186" stopIfTrue="1">
      <formula>A128&lt;&gt;""</formula>
    </cfRule>
  </conditionalFormatting>
  <conditionalFormatting sqref="B124">
    <cfRule type="expression" dxfId="164" priority="297" stopIfTrue="1">
      <formula>A124&lt;&gt;""</formula>
    </cfRule>
  </conditionalFormatting>
  <conditionalFormatting sqref="B128">
    <cfRule type="expression" dxfId="163" priority="182" stopIfTrue="1">
      <formula>A128&lt;&gt;""</formula>
    </cfRule>
  </conditionalFormatting>
  <conditionalFormatting sqref="B128">
    <cfRule type="expression" dxfId="162" priority="181" stopIfTrue="1">
      <formula>A128&lt;&gt;""</formula>
    </cfRule>
  </conditionalFormatting>
  <conditionalFormatting sqref="B124">
    <cfRule type="expression" dxfId="161" priority="293" stopIfTrue="1">
      <formula>A124&lt;&gt;""</formula>
    </cfRule>
  </conditionalFormatting>
  <conditionalFormatting sqref="B124">
    <cfRule type="expression" dxfId="160" priority="290" stopIfTrue="1">
      <formula>A124&lt;&gt;""</formula>
    </cfRule>
  </conditionalFormatting>
  <conditionalFormatting sqref="B125">
    <cfRule type="expression" dxfId="159" priority="247" stopIfTrue="1">
      <formula>A125&lt;&gt;""</formula>
    </cfRule>
  </conditionalFormatting>
  <conditionalFormatting sqref="B125">
    <cfRule type="expression" dxfId="158" priority="246" stopIfTrue="1">
      <formula>A125&lt;&gt;""</formula>
    </cfRule>
  </conditionalFormatting>
  <conditionalFormatting sqref="B125">
    <cfRule type="expression" dxfId="157" priority="245" stopIfTrue="1">
      <formula>A125&lt;&gt;""</formula>
    </cfRule>
  </conditionalFormatting>
  <conditionalFormatting sqref="B125">
    <cfRule type="expression" dxfId="156" priority="262" stopIfTrue="1">
      <formula>A125&lt;&gt;""</formula>
    </cfRule>
  </conditionalFormatting>
  <conditionalFormatting sqref="C125">
    <cfRule type="expression" dxfId="155" priority="261" stopIfTrue="1">
      <formula>A125&lt;&gt;""</formula>
    </cfRule>
  </conditionalFormatting>
  <conditionalFormatting sqref="D125">
    <cfRule type="expression" dxfId="154" priority="263" stopIfTrue="1">
      <formula>OR(C125="date",C125="text")</formula>
    </cfRule>
    <cfRule type="expression" dxfId="153" priority="264" stopIfTrue="1">
      <formula>OR(C125="number")</formula>
    </cfRule>
  </conditionalFormatting>
  <conditionalFormatting sqref="E125">
    <cfRule type="expression" dxfId="152" priority="259" stopIfTrue="1">
      <formula>OR(C125="number",C125="text")</formula>
    </cfRule>
    <cfRule type="expression" dxfId="151" priority="260" stopIfTrue="1">
      <formula>OR(C125="datetime")</formula>
    </cfRule>
  </conditionalFormatting>
  <conditionalFormatting sqref="F125:G125">
    <cfRule type="expression" dxfId="150" priority="257" stopIfTrue="1">
      <formula>OR($C125="number", $C125="text")</formula>
    </cfRule>
    <cfRule type="expression" dxfId="149" priority="258" stopIfTrue="1">
      <formula>OR($C125="date")</formula>
    </cfRule>
  </conditionalFormatting>
  <conditionalFormatting sqref="D125">
    <cfRule type="expression" dxfId="148" priority="255" stopIfTrue="1">
      <formula>OR(C125="date",C125="text")</formula>
    </cfRule>
    <cfRule type="expression" dxfId="147" priority="256" stopIfTrue="1">
      <formula>OR(C125="number")</formula>
    </cfRule>
  </conditionalFormatting>
  <conditionalFormatting sqref="F125:G125">
    <cfRule type="expression" dxfId="146" priority="253" stopIfTrue="1">
      <formula>OR($C125="number", $C125="text")</formula>
    </cfRule>
    <cfRule type="expression" dxfId="145" priority="254" stopIfTrue="1">
      <formula>OR($C125="date")</formula>
    </cfRule>
  </conditionalFormatting>
  <conditionalFormatting sqref="B125">
    <cfRule type="expression" dxfId="144" priority="252" stopIfTrue="1">
      <formula>A125&lt;&gt;""</formula>
    </cfRule>
  </conditionalFormatting>
  <conditionalFormatting sqref="B125">
    <cfRule type="expression" dxfId="143" priority="251" stopIfTrue="1">
      <formula>A125&lt;&gt;""</formula>
    </cfRule>
  </conditionalFormatting>
  <conditionalFormatting sqref="B125">
    <cfRule type="expression" dxfId="142" priority="250" stopIfTrue="1">
      <formula>A125&lt;&gt;""</formula>
    </cfRule>
  </conditionalFormatting>
  <conditionalFormatting sqref="B125">
    <cfRule type="expression" dxfId="141" priority="249" stopIfTrue="1">
      <formula>A125&lt;&gt;""</formula>
    </cfRule>
  </conditionalFormatting>
  <conditionalFormatting sqref="B125">
    <cfRule type="expression" dxfId="140" priority="248" stopIfTrue="1">
      <formula>A125&lt;&gt;""</formula>
    </cfRule>
  </conditionalFormatting>
  <conditionalFormatting sqref="B125">
    <cfRule type="expression" dxfId="139" priority="244" stopIfTrue="1">
      <formula>A125&lt;&gt;""</formula>
    </cfRule>
  </conditionalFormatting>
  <conditionalFormatting sqref="B127">
    <cfRule type="expression" dxfId="138" priority="241" stopIfTrue="1">
      <formula>A127&lt;&gt;""</formula>
    </cfRule>
  </conditionalFormatting>
  <conditionalFormatting sqref="C127">
    <cfRule type="expression" dxfId="137" priority="240" stopIfTrue="1">
      <formula>A127&lt;&gt;""</formula>
    </cfRule>
  </conditionalFormatting>
  <conditionalFormatting sqref="D127">
    <cfRule type="expression" dxfId="136" priority="242" stopIfTrue="1">
      <formula>OR(C127="date",C127="text")</formula>
    </cfRule>
    <cfRule type="expression" dxfId="135" priority="243" stopIfTrue="1">
      <formula>OR(C127="number")</formula>
    </cfRule>
  </conditionalFormatting>
  <conditionalFormatting sqref="E127">
    <cfRule type="expression" dxfId="134" priority="238" stopIfTrue="1">
      <formula>OR(C127="number",C127="text")</formula>
    </cfRule>
    <cfRule type="expression" dxfId="133" priority="239" stopIfTrue="1">
      <formula>OR(C127="datetime")</formula>
    </cfRule>
  </conditionalFormatting>
  <conditionalFormatting sqref="B127">
    <cfRule type="expression" dxfId="132" priority="235" stopIfTrue="1">
      <formula>A127&lt;&gt;""</formula>
    </cfRule>
  </conditionalFormatting>
  <conditionalFormatting sqref="D127">
    <cfRule type="expression" dxfId="131" priority="233" stopIfTrue="1">
      <formula>OR(C127="date",C127="text")</formula>
    </cfRule>
    <cfRule type="expression" dxfId="130" priority="234" stopIfTrue="1">
      <formula>OR(C127="number")</formula>
    </cfRule>
  </conditionalFormatting>
  <conditionalFormatting sqref="B127">
    <cfRule type="expression" dxfId="129" priority="230" stopIfTrue="1">
      <formula>A127&lt;&gt;""</formula>
    </cfRule>
  </conditionalFormatting>
  <conditionalFormatting sqref="B127">
    <cfRule type="expression" dxfId="128" priority="229" stopIfTrue="1">
      <formula>A127&lt;&gt;""</formula>
    </cfRule>
  </conditionalFormatting>
  <conditionalFormatting sqref="B127">
    <cfRule type="expression" dxfId="127" priority="228" stopIfTrue="1">
      <formula>A127&lt;&gt;""</formula>
    </cfRule>
  </conditionalFormatting>
  <conditionalFormatting sqref="B127">
    <cfRule type="expression" dxfId="126" priority="227" stopIfTrue="1">
      <formula>A127&lt;&gt;""</formula>
    </cfRule>
  </conditionalFormatting>
  <conditionalFormatting sqref="B127">
    <cfRule type="expression" dxfId="125" priority="226" stopIfTrue="1">
      <formula>A127&lt;&gt;""</formula>
    </cfRule>
  </conditionalFormatting>
  <conditionalFormatting sqref="B127">
    <cfRule type="expression" dxfId="124" priority="225" stopIfTrue="1">
      <formula>A127&lt;&gt;""</formula>
    </cfRule>
  </conditionalFormatting>
  <conditionalFormatting sqref="B127">
    <cfRule type="expression" dxfId="123" priority="224" stopIfTrue="1">
      <formula>A127&lt;&gt;""</formula>
    </cfRule>
  </conditionalFormatting>
  <conditionalFormatting sqref="B127">
    <cfRule type="expression" dxfId="122" priority="223" stopIfTrue="1">
      <formula>A127&lt;&gt;""</formula>
    </cfRule>
  </conditionalFormatting>
  <conditionalFormatting sqref="B128">
    <cfRule type="expression" dxfId="121" priority="199" stopIfTrue="1">
      <formula>A128&lt;&gt;""</formula>
    </cfRule>
  </conditionalFormatting>
  <conditionalFormatting sqref="C128">
    <cfRule type="expression" dxfId="120" priority="198" stopIfTrue="1">
      <formula>A128&lt;&gt;""</formula>
    </cfRule>
  </conditionalFormatting>
  <conditionalFormatting sqref="D128">
    <cfRule type="expression" dxfId="119" priority="200" stopIfTrue="1">
      <formula>OR(C128="date",C128="text")</formula>
    </cfRule>
    <cfRule type="expression" dxfId="118" priority="201" stopIfTrue="1">
      <formula>OR(C128="number")</formula>
    </cfRule>
  </conditionalFormatting>
  <conditionalFormatting sqref="E128">
    <cfRule type="expression" dxfId="117" priority="196" stopIfTrue="1">
      <formula>OR(C128="number",C128="text")</formula>
    </cfRule>
    <cfRule type="expression" dxfId="116" priority="197" stopIfTrue="1">
      <formula>OR(C128="datetime")</formula>
    </cfRule>
  </conditionalFormatting>
  <conditionalFormatting sqref="F128">
    <cfRule type="expression" dxfId="115" priority="194" stopIfTrue="1">
      <formula>OR($C128="number", $C128="text")</formula>
    </cfRule>
    <cfRule type="expression" dxfId="114" priority="195" stopIfTrue="1">
      <formula>OR($C128="date")</formula>
    </cfRule>
  </conditionalFormatting>
  <conditionalFormatting sqref="B128">
    <cfRule type="expression" dxfId="113" priority="193" stopIfTrue="1">
      <formula>A128&lt;&gt;""</formula>
    </cfRule>
  </conditionalFormatting>
  <conditionalFormatting sqref="D128">
    <cfRule type="expression" dxfId="112" priority="191" stopIfTrue="1">
      <formula>OR(C128="date",C128="text")</formula>
    </cfRule>
    <cfRule type="expression" dxfId="111" priority="192" stopIfTrue="1">
      <formula>OR(C128="number")</formula>
    </cfRule>
  </conditionalFormatting>
  <conditionalFormatting sqref="F128">
    <cfRule type="expression" dxfId="110" priority="189" stopIfTrue="1">
      <formula>OR($C128="number", $C128="text")</formula>
    </cfRule>
    <cfRule type="expression" dxfId="109" priority="190" stopIfTrue="1">
      <formula>OR($C128="date")</formula>
    </cfRule>
  </conditionalFormatting>
  <conditionalFormatting sqref="B128">
    <cfRule type="expression" dxfId="108" priority="187" stopIfTrue="1">
      <formula>A128&lt;&gt;""</formula>
    </cfRule>
  </conditionalFormatting>
  <conditionalFormatting sqref="B128">
    <cfRule type="expression" dxfId="107" priority="185" stopIfTrue="1">
      <formula>A128&lt;&gt;""</formula>
    </cfRule>
  </conditionalFormatting>
  <conditionalFormatting sqref="B128">
    <cfRule type="expression" dxfId="106" priority="184" stopIfTrue="1">
      <formula>A128&lt;&gt;""</formula>
    </cfRule>
  </conditionalFormatting>
  <conditionalFormatting sqref="B128">
    <cfRule type="expression" dxfId="105" priority="183" stopIfTrue="1">
      <formula>A128&lt;&gt;""</formula>
    </cfRule>
  </conditionalFormatting>
  <conditionalFormatting sqref="B129">
    <cfRule type="expression" dxfId="104" priority="170" stopIfTrue="1">
      <formula>A129&lt;&gt;""</formula>
    </cfRule>
  </conditionalFormatting>
  <conditionalFormatting sqref="C129">
    <cfRule type="expression" dxfId="103" priority="169" stopIfTrue="1">
      <formula>A129&lt;&gt;""</formula>
    </cfRule>
  </conditionalFormatting>
  <conditionalFormatting sqref="E129">
    <cfRule type="expression" dxfId="102" priority="167" stopIfTrue="1">
      <formula>OR(C129="number",C129="text")</formula>
    </cfRule>
    <cfRule type="expression" dxfId="101" priority="168" stopIfTrue="1">
      <formula>OR(C129="datetime")</formula>
    </cfRule>
  </conditionalFormatting>
  <conditionalFormatting sqref="F129">
    <cfRule type="expression" dxfId="100" priority="165" stopIfTrue="1">
      <formula>OR($C129="number", $C129="text")</formula>
    </cfRule>
    <cfRule type="expression" dxfId="99" priority="166" stopIfTrue="1">
      <formula>OR($C129="date")</formula>
    </cfRule>
  </conditionalFormatting>
  <conditionalFormatting sqref="B129">
    <cfRule type="expression" dxfId="98" priority="164" stopIfTrue="1">
      <formula>A129&lt;&gt;""</formula>
    </cfRule>
  </conditionalFormatting>
  <conditionalFormatting sqref="F129">
    <cfRule type="expression" dxfId="97" priority="160" stopIfTrue="1">
      <formula>OR($C129="number", $C129="text")</formula>
    </cfRule>
    <cfRule type="expression" dxfId="96" priority="161" stopIfTrue="1">
      <formula>OR($C129="date")</formula>
    </cfRule>
  </conditionalFormatting>
  <conditionalFormatting sqref="B129">
    <cfRule type="expression" dxfId="95" priority="159" stopIfTrue="1">
      <formula>A129&lt;&gt;""</formula>
    </cfRule>
  </conditionalFormatting>
  <conditionalFormatting sqref="B129">
    <cfRule type="expression" dxfId="94" priority="158" stopIfTrue="1">
      <formula>A129&lt;&gt;""</formula>
    </cfRule>
  </conditionalFormatting>
  <conditionalFormatting sqref="B129">
    <cfRule type="expression" dxfId="93" priority="157" stopIfTrue="1">
      <formula>A129&lt;&gt;""</formula>
    </cfRule>
  </conditionalFormatting>
  <conditionalFormatting sqref="B129">
    <cfRule type="expression" dxfId="92" priority="156" stopIfTrue="1">
      <formula>A129&lt;&gt;""</formula>
    </cfRule>
  </conditionalFormatting>
  <conditionalFormatting sqref="B129">
    <cfRule type="expression" dxfId="91" priority="155" stopIfTrue="1">
      <formula>A129&lt;&gt;""</formula>
    </cfRule>
  </conditionalFormatting>
  <conditionalFormatting sqref="B129">
    <cfRule type="expression" dxfId="90" priority="154" stopIfTrue="1">
      <formula>A129&lt;&gt;""</formula>
    </cfRule>
  </conditionalFormatting>
  <conditionalFormatting sqref="B129">
    <cfRule type="expression" dxfId="89" priority="153" stopIfTrue="1">
      <formula>A129&lt;&gt;""</formula>
    </cfRule>
  </conditionalFormatting>
  <conditionalFormatting sqref="B129">
    <cfRule type="expression" dxfId="88" priority="152" stopIfTrue="1">
      <formula>A129&lt;&gt;""</formula>
    </cfRule>
  </conditionalFormatting>
  <conditionalFormatting sqref="B130">
    <cfRule type="expression" dxfId="87" priority="149" stopIfTrue="1">
      <formula>A130&lt;&gt;""</formula>
    </cfRule>
  </conditionalFormatting>
  <conditionalFormatting sqref="C130">
    <cfRule type="expression" dxfId="86" priority="148" stopIfTrue="1">
      <formula>A130&lt;&gt;""</formula>
    </cfRule>
  </conditionalFormatting>
  <conditionalFormatting sqref="E130">
    <cfRule type="expression" dxfId="85" priority="146" stopIfTrue="1">
      <formula>OR(C130="number",C130="text")</formula>
    </cfRule>
    <cfRule type="expression" dxfId="84" priority="147" stopIfTrue="1">
      <formula>OR(C130="datetime")</formula>
    </cfRule>
  </conditionalFormatting>
  <conditionalFormatting sqref="F130">
    <cfRule type="expression" dxfId="83" priority="144" stopIfTrue="1">
      <formula>OR($C130="number", $C130="text")</formula>
    </cfRule>
    <cfRule type="expression" dxfId="82" priority="145" stopIfTrue="1">
      <formula>OR($C130="date")</formula>
    </cfRule>
  </conditionalFormatting>
  <conditionalFormatting sqref="B130">
    <cfRule type="expression" dxfId="81" priority="143" stopIfTrue="1">
      <formula>A130&lt;&gt;""</formula>
    </cfRule>
  </conditionalFormatting>
  <conditionalFormatting sqref="F130">
    <cfRule type="expression" dxfId="80" priority="139" stopIfTrue="1">
      <formula>OR($C130="number", $C130="text")</formula>
    </cfRule>
    <cfRule type="expression" dxfId="79" priority="140" stopIfTrue="1">
      <formula>OR($C130="date")</formula>
    </cfRule>
  </conditionalFormatting>
  <conditionalFormatting sqref="B130">
    <cfRule type="expression" dxfId="78" priority="138" stopIfTrue="1">
      <formula>A130&lt;&gt;""</formula>
    </cfRule>
  </conditionalFormatting>
  <conditionalFormatting sqref="B130">
    <cfRule type="expression" dxfId="77" priority="137" stopIfTrue="1">
      <formula>A130&lt;&gt;""</formula>
    </cfRule>
  </conditionalFormatting>
  <conditionalFormatting sqref="B130">
    <cfRule type="expression" dxfId="76" priority="136" stopIfTrue="1">
      <formula>A130&lt;&gt;""</formula>
    </cfRule>
  </conditionalFormatting>
  <conditionalFormatting sqref="B130">
    <cfRule type="expression" dxfId="75" priority="135" stopIfTrue="1">
      <formula>A130&lt;&gt;""</formula>
    </cfRule>
  </conditionalFormatting>
  <conditionalFormatting sqref="B130">
    <cfRule type="expression" dxfId="74" priority="134" stopIfTrue="1">
      <formula>A130&lt;&gt;""</formula>
    </cfRule>
  </conditionalFormatting>
  <conditionalFormatting sqref="B130">
    <cfRule type="expression" dxfId="73" priority="133" stopIfTrue="1">
      <formula>A130&lt;&gt;""</formula>
    </cfRule>
  </conditionalFormatting>
  <conditionalFormatting sqref="B130">
    <cfRule type="expression" dxfId="72" priority="132" stopIfTrue="1">
      <formula>A130&lt;&gt;""</formula>
    </cfRule>
  </conditionalFormatting>
  <conditionalFormatting sqref="B130">
    <cfRule type="expression" dxfId="71" priority="131" stopIfTrue="1">
      <formula>A130&lt;&gt;""</formula>
    </cfRule>
  </conditionalFormatting>
  <conditionalFormatting sqref="B131">
    <cfRule type="expression" dxfId="70" priority="86" stopIfTrue="1">
      <formula>A131&lt;&gt;""</formula>
    </cfRule>
  </conditionalFormatting>
  <conditionalFormatting sqref="C131">
    <cfRule type="expression" dxfId="69" priority="85" stopIfTrue="1">
      <formula>A131&lt;&gt;""</formula>
    </cfRule>
  </conditionalFormatting>
  <conditionalFormatting sqref="D131">
    <cfRule type="expression" dxfId="68" priority="87" stopIfTrue="1">
      <formula>OR(C131="date",C131="text")</formula>
    </cfRule>
    <cfRule type="expression" dxfId="67" priority="88" stopIfTrue="1">
      <formula>OR(C131="number")</formula>
    </cfRule>
  </conditionalFormatting>
  <conditionalFormatting sqref="E131">
    <cfRule type="expression" dxfId="66" priority="83" stopIfTrue="1">
      <formula>OR(C131="number",C131="text")</formula>
    </cfRule>
    <cfRule type="expression" dxfId="65" priority="84" stopIfTrue="1">
      <formula>OR(C131="datetime")</formula>
    </cfRule>
  </conditionalFormatting>
  <conditionalFormatting sqref="F131:G131">
    <cfRule type="expression" dxfId="64" priority="81" stopIfTrue="1">
      <formula>OR($C131="number", $C131="text")</formula>
    </cfRule>
    <cfRule type="expression" dxfId="63" priority="82" stopIfTrue="1">
      <formula>OR($C131="date")</formula>
    </cfRule>
  </conditionalFormatting>
  <conditionalFormatting sqref="B131">
    <cfRule type="expression" dxfId="62" priority="80" stopIfTrue="1">
      <formula>A131&lt;&gt;""</formula>
    </cfRule>
  </conditionalFormatting>
  <conditionalFormatting sqref="D131">
    <cfRule type="expression" dxfId="61" priority="78" stopIfTrue="1">
      <formula>OR(C131="date",C131="text")</formula>
    </cfRule>
    <cfRule type="expression" dxfId="60" priority="79" stopIfTrue="1">
      <formula>OR(C131="number")</formula>
    </cfRule>
  </conditionalFormatting>
  <conditionalFormatting sqref="F131:G131">
    <cfRule type="expression" dxfId="59" priority="76" stopIfTrue="1">
      <formula>OR($C131="number", $C131="text")</formula>
    </cfRule>
    <cfRule type="expression" dxfId="58" priority="77" stopIfTrue="1">
      <formula>OR($C131="date")</formula>
    </cfRule>
  </conditionalFormatting>
  <conditionalFormatting sqref="B131">
    <cfRule type="expression" dxfId="57" priority="75" stopIfTrue="1">
      <formula>A131&lt;&gt;""</formula>
    </cfRule>
  </conditionalFormatting>
  <conditionalFormatting sqref="B131">
    <cfRule type="expression" dxfId="56" priority="74" stopIfTrue="1">
      <formula>A131&lt;&gt;""</formula>
    </cfRule>
  </conditionalFormatting>
  <conditionalFormatting sqref="B131">
    <cfRule type="expression" dxfId="55" priority="73" stopIfTrue="1">
      <formula>A131&lt;&gt;""</formula>
    </cfRule>
  </conditionalFormatting>
  <conditionalFormatting sqref="B131">
    <cfRule type="expression" dxfId="54" priority="72" stopIfTrue="1">
      <formula>A131&lt;&gt;""</formula>
    </cfRule>
  </conditionalFormatting>
  <conditionalFormatting sqref="B131">
    <cfRule type="expression" dxfId="53" priority="71" stopIfTrue="1">
      <formula>A131&lt;&gt;""</formula>
    </cfRule>
  </conditionalFormatting>
  <conditionalFormatting sqref="B131">
    <cfRule type="expression" dxfId="52" priority="70" stopIfTrue="1">
      <formula>A131&lt;&gt;""</formula>
    </cfRule>
  </conditionalFormatting>
  <conditionalFormatting sqref="B131">
    <cfRule type="expression" dxfId="51" priority="69" stopIfTrue="1">
      <formula>A131&lt;&gt;""</formula>
    </cfRule>
  </conditionalFormatting>
  <conditionalFormatting sqref="B131">
    <cfRule type="expression" dxfId="50" priority="68" stopIfTrue="1">
      <formula>A131&lt;&gt;""</formula>
    </cfRule>
  </conditionalFormatting>
  <conditionalFormatting sqref="G128">
    <cfRule type="expression" dxfId="49" priority="50" stopIfTrue="1">
      <formula>OR($C128="number", $C128="text")</formula>
    </cfRule>
    <cfRule type="expression" dxfId="48" priority="51" stopIfTrue="1">
      <formula>OR($C128="date")</formula>
    </cfRule>
  </conditionalFormatting>
  <conditionalFormatting sqref="G128">
    <cfRule type="expression" dxfId="47" priority="48" stopIfTrue="1">
      <formula>OR($C128="number", $C128="text")</formula>
    </cfRule>
    <cfRule type="expression" dxfId="46" priority="49" stopIfTrue="1">
      <formula>OR($C128="date")</formula>
    </cfRule>
  </conditionalFormatting>
  <conditionalFormatting sqref="G129">
    <cfRule type="expression" dxfId="45" priority="46" stopIfTrue="1">
      <formula>OR($C129="number", $C129="text")</formula>
    </cfRule>
    <cfRule type="expression" dxfId="44" priority="47" stopIfTrue="1">
      <formula>OR($C129="date")</formula>
    </cfRule>
  </conditionalFormatting>
  <conditionalFormatting sqref="G129">
    <cfRule type="expression" dxfId="43" priority="44" stopIfTrue="1">
      <formula>OR($C129="number", $C129="text")</formula>
    </cfRule>
    <cfRule type="expression" dxfId="42" priority="45" stopIfTrue="1">
      <formula>OR($C129="date")</formula>
    </cfRule>
  </conditionalFormatting>
  <conditionalFormatting sqref="G130">
    <cfRule type="expression" dxfId="41" priority="42" stopIfTrue="1">
      <formula>OR($C130="number", $C130="text")</formula>
    </cfRule>
    <cfRule type="expression" dxfId="40" priority="43" stopIfTrue="1">
      <formula>OR($C130="date")</formula>
    </cfRule>
  </conditionalFormatting>
  <conditionalFormatting sqref="G130">
    <cfRule type="expression" dxfId="39" priority="40" stopIfTrue="1">
      <formula>OR($C130="number", $C130="text")</formula>
    </cfRule>
    <cfRule type="expression" dxfId="38" priority="41" stopIfTrue="1">
      <formula>OR($C130="date")</formula>
    </cfRule>
  </conditionalFormatting>
  <conditionalFormatting sqref="D129">
    <cfRule type="expression" dxfId="37" priority="38" stopIfTrue="1">
      <formula>OR(C129="date",C129="text")</formula>
    </cfRule>
    <cfRule type="expression" dxfId="36" priority="39" stopIfTrue="1">
      <formula>OR(C129="number")</formula>
    </cfRule>
  </conditionalFormatting>
  <conditionalFormatting sqref="D129">
    <cfRule type="expression" dxfId="35" priority="36" stopIfTrue="1">
      <formula>OR(C129="date",C129="text")</formula>
    </cfRule>
    <cfRule type="expression" dxfId="34" priority="37" stopIfTrue="1">
      <formula>OR(C129="number")</formula>
    </cfRule>
  </conditionalFormatting>
  <conditionalFormatting sqref="D130">
    <cfRule type="expression" dxfId="33" priority="34" stopIfTrue="1">
      <formula>OR(C130="date",C130="text")</formula>
    </cfRule>
    <cfRule type="expression" dxfId="32" priority="35" stopIfTrue="1">
      <formula>OR(C130="number")</formula>
    </cfRule>
  </conditionalFormatting>
  <conditionalFormatting sqref="D130">
    <cfRule type="expression" dxfId="31" priority="32" stopIfTrue="1">
      <formula>OR(C130="date",C130="text")</formula>
    </cfRule>
    <cfRule type="expression" dxfId="30" priority="33" stopIfTrue="1">
      <formula>OR(C130="number")</formula>
    </cfRule>
  </conditionalFormatting>
  <conditionalFormatting sqref="B126">
    <cfRule type="expression" dxfId="29" priority="18" stopIfTrue="1">
      <formula>A126&lt;&gt;""</formula>
    </cfRule>
  </conditionalFormatting>
  <conditionalFormatting sqref="B126">
    <cfRule type="expression" dxfId="28" priority="11" stopIfTrue="1">
      <formula>A126&lt;&gt;""</formula>
    </cfRule>
  </conditionalFormatting>
  <conditionalFormatting sqref="B126">
    <cfRule type="expression" dxfId="27" priority="29" stopIfTrue="1">
      <formula>A126&lt;&gt;""</formula>
    </cfRule>
  </conditionalFormatting>
  <conditionalFormatting sqref="D126">
    <cfRule type="expression" dxfId="26" priority="30" stopIfTrue="1">
      <formula>OR(C126="date",C126="text")</formula>
    </cfRule>
    <cfRule type="expression" dxfId="25" priority="31" stopIfTrue="1">
      <formula>OR(C126="number")</formula>
    </cfRule>
  </conditionalFormatting>
  <conditionalFormatting sqref="E126">
    <cfRule type="expression" dxfId="24" priority="26" stopIfTrue="1">
      <formula>OR(C126="number",C126="text")</formula>
    </cfRule>
    <cfRule type="expression" dxfId="23" priority="27" stopIfTrue="1">
      <formula>OR(C126="datetime")</formula>
    </cfRule>
  </conditionalFormatting>
  <conditionalFormatting sqref="F126">
    <cfRule type="expression" dxfId="22" priority="24" stopIfTrue="1">
      <formula>OR($C126="number", $C126="text")</formula>
    </cfRule>
    <cfRule type="expression" dxfId="21" priority="25" stopIfTrue="1">
      <formula>OR($C126="date")</formula>
    </cfRule>
  </conditionalFormatting>
  <conditionalFormatting sqref="B126">
    <cfRule type="expression" dxfId="20" priority="23" stopIfTrue="1">
      <formula>A126&lt;&gt;""</formula>
    </cfRule>
  </conditionalFormatting>
  <conditionalFormatting sqref="D126">
    <cfRule type="expression" dxfId="19" priority="21" stopIfTrue="1">
      <formula>OR(C126="date",C126="text")</formula>
    </cfRule>
    <cfRule type="expression" dxfId="18" priority="22" stopIfTrue="1">
      <formula>OR(C126="number")</formula>
    </cfRule>
  </conditionalFormatting>
  <conditionalFormatting sqref="F126">
    <cfRule type="expression" dxfId="17" priority="19" stopIfTrue="1">
      <formula>OR($C126="number", $C126="text")</formula>
    </cfRule>
    <cfRule type="expression" dxfId="16" priority="20" stopIfTrue="1">
      <formula>OR($C126="date")</formula>
    </cfRule>
  </conditionalFormatting>
  <conditionalFormatting sqref="B126">
    <cfRule type="expression" dxfId="15" priority="17" stopIfTrue="1">
      <formula>A126&lt;&gt;""</formula>
    </cfRule>
  </conditionalFormatting>
  <conditionalFormatting sqref="B126">
    <cfRule type="expression" dxfId="14" priority="16" stopIfTrue="1">
      <formula>A126&lt;&gt;""</formula>
    </cfRule>
  </conditionalFormatting>
  <conditionalFormatting sqref="B126">
    <cfRule type="expression" dxfId="13" priority="15" stopIfTrue="1">
      <formula>A126&lt;&gt;""</formula>
    </cfRule>
  </conditionalFormatting>
  <conditionalFormatting sqref="B126">
    <cfRule type="expression" dxfId="12" priority="14" stopIfTrue="1">
      <formula>A126&lt;&gt;""</formula>
    </cfRule>
  </conditionalFormatting>
  <conditionalFormatting sqref="B126">
    <cfRule type="expression" dxfId="11" priority="13" stopIfTrue="1">
      <formula>A126&lt;&gt;""</formula>
    </cfRule>
  </conditionalFormatting>
  <conditionalFormatting sqref="B126">
    <cfRule type="expression" dxfId="10" priority="12" stopIfTrue="1">
      <formula>A126&lt;&gt;""</formula>
    </cfRule>
  </conditionalFormatting>
  <conditionalFormatting sqref="G126">
    <cfRule type="expression" dxfId="9" priority="9" stopIfTrue="1">
      <formula>OR($C126="number", $C126="text")</formula>
    </cfRule>
    <cfRule type="expression" dxfId="8" priority="10" stopIfTrue="1">
      <formula>OR($C126="date")</formula>
    </cfRule>
  </conditionalFormatting>
  <conditionalFormatting sqref="G126">
    <cfRule type="expression" dxfId="7" priority="7" stopIfTrue="1">
      <formula>OR($C126="number", $C126="text")</formula>
    </cfRule>
    <cfRule type="expression" dxfId="6" priority="8" stopIfTrue="1">
      <formula>OR($C126="date")</formula>
    </cfRule>
  </conditionalFormatting>
  <conditionalFormatting sqref="C126">
    <cfRule type="expression" dxfId="5" priority="6" stopIfTrue="1">
      <formula>A126&lt;&gt;""</formula>
    </cfRule>
  </conditionalFormatting>
  <conditionalFormatting sqref="B47:R47">
    <cfRule type="expression" dxfId="4" priority="5" stopIfTrue="1">
      <formula>NOT(ISBLANK($B$47:$B$54))</formula>
    </cfRule>
  </conditionalFormatting>
  <conditionalFormatting sqref="B122">
    <cfRule type="expression" dxfId="3" priority="3" stopIfTrue="1">
      <formula>A122&lt;&gt;""</formula>
    </cfRule>
  </conditionalFormatting>
  <conditionalFormatting sqref="B123">
    <cfRule type="expression" dxfId="2" priority="2" stopIfTrue="1">
      <formula>A123&lt;&gt;""</formula>
    </cfRule>
  </conditionalFormatting>
  <conditionalFormatting sqref="F46">
    <cfRule type="expression" dxfId="1" priority="1" stopIfTrue="1">
      <formula>NOT(ISBLANK($B$47:$B$54))</formula>
    </cfRule>
  </conditionalFormatting>
  <dataValidations xWindow="233" yWindow="738" count="10">
    <dataValidation type="list" allowBlank="1" showInputMessage="1" showErrorMessage="1" error="Please Select fromt he drop-down list." promptTitle="Data Type" prompt="Please select DateTime, Number or Text from the drop-down list." sqref="C151:C331">
      <formula1>$K$123:$K$125</formula1>
    </dataValidation>
    <dataValidation type="custom" allowBlank="1" showInputMessage="1" showErrorMessage="1" sqref="B18:C18 F18:H18">
      <formula1>NOT(ISERR(AND(FIND(".",B18),FIND("@",B18))))</formula1>
    </dataValidation>
    <dataValidation type="list" errorStyle="information" allowBlank="1" showInputMessage="1" showErrorMessage="1" errorTitle="New Site" error="If a site is not in the list enter a new Name" prompt="Select a site name or enter a new one" sqref="B46:E46">
      <formula1>Site_name_list</formula1>
    </dataValidation>
    <dataValidation type="list" allowBlank="1" showInputMessage="1" showErrorMessage="1" error="Please Select fromt he drop-down list." promptTitle="Data Type" prompt="Please select DateTime, Number or Text from the drop-down list." sqref="AMF130 ACJ130 SN130 IR130 WVD130 WLH130 WBL130 VRP130 VHT130 UXX130 UOB130 UEF130 TUJ130 TKN130 TAR130 SQV130 SGZ130 RXD130 RNH130 RDL130 QTP130 QJT130 PZX130 PQB130 PGF130 OWJ130 OMN130 OCR130 NSV130 NIZ130 MZD130 MPH130 MFL130 LVP130 LLT130 LBX130 KSB130 KIF130 JYJ130 JON130 JER130 IUV130 IKZ130 IBD130 HRH130 HHL130 GXP130 GNT130 GDX130 FUB130 FKF130 FAJ130 EQN130 EGR130 DWV130 DMZ130 DDD130 CTH130 CJL130 BZP130 BPT130 BFX130 AWB130">
      <formula1>$K$120:$K$122</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32:D330">
      <formula1>$L$122:$L$343</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WBM130 WLI130 WVE130 IS130 SO130 ACK130 AMG130 AWC130 BFY130 BPU130 BZQ130 CJM130 CTI130 DDE130 DNA130 DWW130 EGS130 EQO130 FAK130 FKG130 FUC130 GDY130 GNU130 GXQ130 HHM130 HRI130 IBE130 ILA130 IUW130 JES130 JOO130 JYK130 KIG130 KSC130 LBY130 LLU130 LVQ130 MFM130 MPI130 MZE130 NJA130 NSW130 OCS130 OMO130 OWK130 PGG130 PQC130 PZY130 QJU130 QTQ130 RDM130 RNI130 RXE130 SHA130 SQW130 TAS130 TKO130 TUK130 UEG130 UOC130 UXY130 VHU130 VRQ130">
      <formula1>$L$119:$L$329</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H17">
      <formula1>#REF!</formula1>
    </dataValidation>
    <dataValidation type="list" allowBlank="1" showInputMessage="1" showErrorMessage="1" error="Please Select fromt he drop-down list." promptTitle="Data Type" prompt="Please select DateTime, Number or Text from the drop-down list." sqref="IQ122:IQ129 WVC122:WVC129 WLG122:WLG129 WBK122:WBK129 VRO122:VRO129 VHS122:VHS129 UXW122:UXW129 UOA122:UOA129 UEE122:UEE129 TUI122:TUI129 TKM122:TKM129 TAQ122:TAQ129 SQU122:SQU129 SGY122:SGY129 RXC122:RXC129 RNG122:RNG129 RDK122:RDK129 QTO122:QTO129 QJS122:QJS129 PZW122:PZW129 PQA122:PQA129 PGE122:PGE129 OWI122:OWI129 OMM122:OMM129 OCQ122:OCQ129 NSU122:NSU129 NIY122:NIY129 MZC122:MZC129 MPG122:MPG129 MFK122:MFK129 LVO122:LVO129 LLS122:LLS129 LBW122:LBW129 KSA122:KSA129 KIE122:KIE129 JYI122:JYI129 JOM122:JOM129 JEQ122:JEQ129 IUU122:IUU129 IKY122:IKY129 IBC122:IBC129 HRG122:HRG129 HHK122:HHK129 GXO122:GXO129 GNS122:GNS129 GDW122:GDW129 FUA122:FUA129 FKE122:FKE129 FAI122:FAI129 EQM122:EQM129 EGQ122:EGQ129 DWU122:DWU129 DMY122:DMY129 DDC122:DDC129 CTG122:CTG129 CJK122:CJK129 BZO122:BZO129 BPS122:BPS129 BFW122:BFW129 AWA122:AWA129 AME122:AME129 ACI122:ACI129 SM122:SM129">
      <formula1>$J$120:$J$122</formula1>
    </dataValidation>
    <dataValidation type="list" allowBlank="1" showInputMessage="1" showErrorMessage="1" sqref="C122:C150">
      <formula1>$K$122:$K$125</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SN122:SN129 D122:D131 IR122:IR129 WVD122:WVD129 WLH122:WLH129 WBL122:WBL129 VRP122:VRP129 VHT122:VHT129 UXX122:UXX129 UOB122:UOB129 UEF122:UEF129 TUJ122:TUJ129 TKN122:TKN129 TAR122:TAR129 SQV122:SQV129 SGZ122:SGZ129 RXD122:RXD129 RNH122:RNH129 RDL122:RDL129 QTP122:QTP129 QJT122:QJT129 PZX122:PZX129 PQB122:PQB129 PGF122:PGF129 OWJ122:OWJ129 OMN122:OMN129 OCR122:OCR129 NSV122:NSV129 NIZ122:NIZ129 MZD122:MZD129 MPH122:MPH129 MFL122:MFL129 LVP122:LVP129 LLT122:LLT129 LBX122:LBX129 KSB122:KSB129 KIF122:KIF129 JYJ122:JYJ129 JON122:JON129 JER122:JER129 IUV122:IUV129 IKZ122:IKZ129 IBD122:IBD129 HRH122:HRH129 HHL122:HHL129 GXP122:GXP129 GNT122:GNT129 GDX122:GDX129 FUB122:FUB129 FKF122:FKF129 FAJ122:FAJ129 EQN122:EQN129 EGR122:EGR129 DWV122:DWV129 DMZ122:DMZ129 DDD122:DDD129 CTH122:CTH129 CJL122:CJL129 BZP122:BZP129 BPT122:BPT129 BFX122:BFX129 AWB122:AWB129 AMF122:AMF129 ACJ122:ACJ129">
      <formula1>$L$119:$L$330</formula1>
    </dataValidation>
  </dataValidations>
  <hyperlinks>
    <hyperlink ref="B18" r:id="rId1"/>
    <hyperlink ref="B111" r:id="rId2"/>
    <hyperlink ref="C18" r:id="rId3"/>
    <hyperlink ref="B4" r:id="rId4"/>
    <hyperlink ref="B31" r:id="rId5"/>
  </hyperlinks>
  <printOptions gridLines="1"/>
  <pageMargins left="0.53" right="0.38" top="0.5" bottom="0.5" header="0.5" footer="0.5"/>
  <pageSetup scale="99" fitToHeight="10" orientation="landscape" cellComments="atEnd"/>
  <rowBreaks count="1" manualBreakCount="1">
    <brk id="60" max="5" man="1"/>
  </rowBreaks>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47"/>
  <sheetViews>
    <sheetView workbookViewId="0"/>
  </sheetViews>
  <sheetFormatPr defaultColWidth="8.85546875" defaultRowHeight="15" x14ac:dyDescent="0.25"/>
  <cols>
    <col min="1" max="1" width="18" style="105" customWidth="1"/>
    <col min="2" max="2" width="16.28515625" style="105" customWidth="1"/>
    <col min="3" max="3" width="7" style="105" customWidth="1"/>
    <col min="4" max="4" width="11.42578125" style="133" bestFit="1" customWidth="1"/>
    <col min="5" max="5" width="18.28515625" style="105" customWidth="1"/>
    <col min="6" max="9" width="10.28515625" style="105" customWidth="1"/>
    <col min="10" max="10" width="9.5703125" style="104" customWidth="1"/>
    <col min="11" max="16384" width="8.85546875" style="104"/>
  </cols>
  <sheetData>
    <row r="1" spans="1:10" x14ac:dyDescent="0.25">
      <c r="A1" s="102" t="s">
        <v>1591</v>
      </c>
      <c r="B1" s="102" t="s">
        <v>1592</v>
      </c>
      <c r="C1" s="102" t="s">
        <v>1565</v>
      </c>
      <c r="D1" s="132" t="s">
        <v>1564</v>
      </c>
      <c r="E1" s="103" t="s">
        <v>1586</v>
      </c>
      <c r="F1" s="103" t="s">
        <v>1581</v>
      </c>
      <c r="G1" s="102" t="s">
        <v>1577</v>
      </c>
      <c r="H1" s="102" t="s">
        <v>1578</v>
      </c>
      <c r="I1" s="102" t="s">
        <v>1579</v>
      </c>
      <c r="J1" s="104" t="s">
        <v>1580</v>
      </c>
    </row>
    <row r="2" spans="1:10" x14ac:dyDescent="0.25">
      <c r="A2" s="105" t="s">
        <v>1627</v>
      </c>
      <c r="B2" s="105" t="s">
        <v>1593</v>
      </c>
      <c r="C2" s="105">
        <v>57</v>
      </c>
      <c r="D2" s="133">
        <v>39983</v>
      </c>
      <c r="E2" s="106" t="s">
        <v>1594</v>
      </c>
      <c r="F2" s="107">
        <v>0.15892094017094016</v>
      </c>
      <c r="G2" s="107">
        <v>3.6295021337126601</v>
      </c>
      <c r="H2" s="107">
        <v>0.31584637268847798</v>
      </c>
      <c r="I2" s="108">
        <v>5.6076544956686666E-2</v>
      </c>
    </row>
    <row r="3" spans="1:10" x14ac:dyDescent="0.25">
      <c r="A3" s="105" t="s">
        <v>1627</v>
      </c>
      <c r="B3" s="105" t="s">
        <v>1593</v>
      </c>
      <c r="C3" s="105">
        <v>100</v>
      </c>
      <c r="D3" s="133">
        <v>39983</v>
      </c>
      <c r="E3" s="106" t="s">
        <v>1594</v>
      </c>
      <c r="F3" s="107">
        <v>0.13</v>
      </c>
      <c r="G3" s="107">
        <v>2.5129445234708392</v>
      </c>
      <c r="H3" s="107">
        <v>0.20375533428165007</v>
      </c>
      <c r="I3" s="108">
        <v>5.9930034344519705E-2</v>
      </c>
    </row>
    <row r="4" spans="1:10" x14ac:dyDescent="0.25">
      <c r="A4" s="105" t="s">
        <v>1627</v>
      </c>
      <c r="B4" s="105" t="s">
        <v>1593</v>
      </c>
      <c r="C4" s="105">
        <v>150</v>
      </c>
      <c r="D4" s="133">
        <v>39983</v>
      </c>
      <c r="E4" s="106" t="s">
        <v>1594</v>
      </c>
      <c r="F4" s="107">
        <v>0.3</v>
      </c>
      <c r="G4" s="107">
        <v>4.5749644381223327</v>
      </c>
      <c r="H4" s="107">
        <v>0.35741109530583215</v>
      </c>
      <c r="I4" s="108">
        <v>0.10811047221202702</v>
      </c>
    </row>
    <row r="5" spans="1:10" x14ac:dyDescent="0.25">
      <c r="A5" s="105" t="s">
        <v>1627</v>
      </c>
      <c r="B5" s="105" t="s">
        <v>1593</v>
      </c>
      <c r="C5" s="105">
        <v>55</v>
      </c>
      <c r="D5" s="133">
        <v>40001</v>
      </c>
      <c r="E5" s="106" t="s">
        <v>1594</v>
      </c>
      <c r="F5" s="107">
        <v>0.22211538461538458</v>
      </c>
      <c r="G5" s="107">
        <v>2.5341963015647226</v>
      </c>
      <c r="H5" s="107">
        <v>0.22449502133712657</v>
      </c>
      <c r="I5" s="108">
        <v>6.7258756493159155E-2</v>
      </c>
    </row>
    <row r="6" spans="1:10" x14ac:dyDescent="0.25">
      <c r="A6" s="105" t="s">
        <v>1627</v>
      </c>
      <c r="B6" s="105" t="s">
        <v>1593</v>
      </c>
      <c r="C6" s="105">
        <v>95</v>
      </c>
      <c r="D6" s="133">
        <v>40001</v>
      </c>
      <c r="E6" s="106" t="s">
        <v>1594</v>
      </c>
      <c r="F6" s="107">
        <v>0.41282051282051285</v>
      </c>
      <c r="G6" s="107">
        <v>1.3053200568990042</v>
      </c>
      <c r="H6" s="107">
        <v>0.11669985775248935</v>
      </c>
      <c r="I6" s="108">
        <v>5.1797516863448766E-2</v>
      </c>
    </row>
    <row r="7" spans="1:10" x14ac:dyDescent="0.25">
      <c r="A7" s="105" t="s">
        <v>1627</v>
      </c>
      <c r="B7" s="105" t="s">
        <v>1593</v>
      </c>
      <c r="C7" s="105">
        <v>120</v>
      </c>
      <c r="D7" s="133">
        <v>40001</v>
      </c>
      <c r="E7" s="106" t="s">
        <v>1594</v>
      </c>
      <c r="F7" s="107">
        <v>0.19967948717948719</v>
      </c>
      <c r="G7" s="107">
        <v>3.4683357041251774</v>
      </c>
      <c r="H7" s="107">
        <v>0.27129445234708388</v>
      </c>
      <c r="I7" s="108">
        <v>7.6431479698553101E-2</v>
      </c>
    </row>
    <row r="8" spans="1:10" x14ac:dyDescent="0.25">
      <c r="A8" s="105" t="s">
        <v>1627</v>
      </c>
      <c r="B8" s="105" t="s">
        <v>1593</v>
      </c>
      <c r="C8" s="105">
        <v>190</v>
      </c>
      <c r="D8" s="133">
        <v>40001</v>
      </c>
      <c r="E8" s="106" t="s">
        <v>1594</v>
      </c>
      <c r="F8" s="107">
        <v>0.32382478632478628</v>
      </c>
      <c r="G8" s="107">
        <v>2.9759601706970127</v>
      </c>
      <c r="H8" s="107">
        <v>0.28432432432432431</v>
      </c>
      <c r="I8" s="108">
        <v>4.8936951121560456E-2</v>
      </c>
    </row>
    <row r="9" spans="1:10" x14ac:dyDescent="0.25">
      <c r="A9" s="105" t="s">
        <v>1627</v>
      </c>
      <c r="B9" s="105" t="s">
        <v>1593</v>
      </c>
      <c r="C9" s="105">
        <v>55</v>
      </c>
      <c r="D9" s="133">
        <v>40016</v>
      </c>
      <c r="E9" s="106" t="s">
        <v>1594</v>
      </c>
      <c r="F9" s="107">
        <v>0.38365384615384607</v>
      </c>
      <c r="G9" s="107">
        <v>2.1526031294452346</v>
      </c>
      <c r="H9" s="107">
        <v>0.17297297297297298</v>
      </c>
      <c r="I9" s="108">
        <v>5.9800008628979301E-2</v>
      </c>
    </row>
    <row r="10" spans="1:10" x14ac:dyDescent="0.25">
      <c r="A10" s="105" t="s">
        <v>1627</v>
      </c>
      <c r="B10" s="105" t="s">
        <v>1593</v>
      </c>
      <c r="C10" s="105">
        <v>95</v>
      </c>
      <c r="D10" s="133">
        <v>40016</v>
      </c>
      <c r="E10" s="106" t="s">
        <v>1594</v>
      </c>
      <c r="F10" s="107">
        <v>0.74038461538461531</v>
      </c>
      <c r="G10" s="107">
        <v>3.5586913229018493</v>
      </c>
      <c r="H10" s="107">
        <v>0.30978662873399715</v>
      </c>
      <c r="I10" s="108">
        <v>8.256632936814004E-2</v>
      </c>
    </row>
    <row r="11" spans="1:10" x14ac:dyDescent="0.25">
      <c r="A11" s="105" t="s">
        <v>1627</v>
      </c>
      <c r="B11" s="105" t="s">
        <v>1593</v>
      </c>
      <c r="C11" s="105">
        <v>120</v>
      </c>
      <c r="D11" s="133">
        <v>40016</v>
      </c>
      <c r="E11" s="106" t="s">
        <v>1594</v>
      </c>
      <c r="F11" s="107">
        <v>0.79273504273504269</v>
      </c>
      <c r="G11" s="107">
        <v>3.6866856330014217</v>
      </c>
      <c r="H11" s="107">
        <v>0.28201991465149356</v>
      </c>
      <c r="I11" s="108">
        <v>8.2448124172194256E-2</v>
      </c>
    </row>
    <row r="12" spans="1:10" x14ac:dyDescent="0.25">
      <c r="A12" s="105" t="s">
        <v>1627</v>
      </c>
      <c r="B12" s="105" t="s">
        <v>1593</v>
      </c>
      <c r="C12" s="105">
        <v>190</v>
      </c>
      <c r="D12" s="133">
        <v>40016</v>
      </c>
      <c r="E12" s="106" t="s">
        <v>1594</v>
      </c>
      <c r="F12" s="107">
        <v>0.46591880341880332</v>
      </c>
      <c r="G12" s="107">
        <v>3.0083641536273116</v>
      </c>
      <c r="H12" s="107">
        <v>0.267823613086771</v>
      </c>
      <c r="I12" s="108">
        <v>9.4552336237043955E-2</v>
      </c>
    </row>
    <row r="13" spans="1:10" x14ac:dyDescent="0.25">
      <c r="A13" s="105" t="s">
        <v>1627</v>
      </c>
      <c r="B13" s="105" t="s">
        <v>1593</v>
      </c>
      <c r="C13" s="105">
        <v>55</v>
      </c>
      <c r="D13" s="133">
        <v>40028</v>
      </c>
      <c r="E13" s="106" t="s">
        <v>1594</v>
      </c>
      <c r="F13" s="107">
        <v>0.62820512820512819</v>
      </c>
      <c r="G13" s="107">
        <v>3.5312091038406828</v>
      </c>
      <c r="H13" s="107">
        <v>0.30267425320056895</v>
      </c>
      <c r="I13" s="108">
        <v>6.3558933860055677E-2</v>
      </c>
    </row>
    <row r="14" spans="1:10" x14ac:dyDescent="0.25">
      <c r="A14" s="105" t="s">
        <v>1627</v>
      </c>
      <c r="B14" s="105" t="s">
        <v>1593</v>
      </c>
      <c r="C14" s="105">
        <v>95</v>
      </c>
      <c r="D14" s="133">
        <v>40028</v>
      </c>
      <c r="E14" s="106" t="s">
        <v>1594</v>
      </c>
      <c r="F14" s="107">
        <v>0.56688034188034186</v>
      </c>
      <c r="G14" s="107">
        <v>2.7648933143669989</v>
      </c>
      <c r="H14" s="107">
        <v>0.21934566145092457</v>
      </c>
      <c r="I14" s="108">
        <v>6.6809576748565136E-2</v>
      </c>
    </row>
    <row r="15" spans="1:10" x14ac:dyDescent="0.25">
      <c r="A15" s="105" t="s">
        <v>1627</v>
      </c>
      <c r="B15" s="105" t="s">
        <v>1593</v>
      </c>
      <c r="C15" s="105">
        <v>120</v>
      </c>
      <c r="D15" s="133">
        <v>40028</v>
      </c>
      <c r="E15" s="106" t="s">
        <v>1594</v>
      </c>
      <c r="F15" s="107">
        <v>0.5377136752136753</v>
      </c>
      <c r="G15" s="107">
        <v>2.6761024182076811</v>
      </c>
      <c r="H15" s="107">
        <v>0.19038406827880511</v>
      </c>
      <c r="I15" s="108">
        <v>4.7353001495886747E-2</v>
      </c>
    </row>
    <row r="16" spans="1:10" x14ac:dyDescent="0.25">
      <c r="A16" s="105" t="s">
        <v>1627</v>
      </c>
      <c r="B16" s="105" t="s">
        <v>1593</v>
      </c>
      <c r="C16" s="105">
        <v>190</v>
      </c>
      <c r="D16" s="133">
        <v>40028</v>
      </c>
      <c r="E16" s="106" t="s">
        <v>1594</v>
      </c>
      <c r="F16" s="107">
        <v>0.62072649572649563</v>
      </c>
      <c r="G16" s="107">
        <v>3.3350213371266002</v>
      </c>
      <c r="H16" s="107">
        <v>0.28614509246088193</v>
      </c>
      <c r="I16" s="108">
        <v>0.1030985719039252</v>
      </c>
    </row>
    <row r="17" spans="1:9" x14ac:dyDescent="0.25">
      <c r="A17" s="105" t="s">
        <v>1627</v>
      </c>
      <c r="B17" s="105" t="s">
        <v>1595</v>
      </c>
      <c r="C17" s="105">
        <v>1</v>
      </c>
      <c r="D17" s="133">
        <v>39982</v>
      </c>
      <c r="E17" s="106" t="s">
        <v>1594</v>
      </c>
      <c r="F17" s="107">
        <v>2.019230769230769E-2</v>
      </c>
      <c r="G17" s="107">
        <v>1.4730298719772406</v>
      </c>
      <c r="H17" s="107">
        <v>0.14187766714082503</v>
      </c>
      <c r="I17" s="108">
        <v>2.3298244120916824E-2</v>
      </c>
    </row>
    <row r="18" spans="1:9" x14ac:dyDescent="0.25">
      <c r="A18" s="105" t="s">
        <v>1627</v>
      </c>
      <c r="B18" s="105" t="s">
        <v>1595</v>
      </c>
      <c r="C18" s="105">
        <v>2</v>
      </c>
      <c r="D18" s="133">
        <v>39982</v>
      </c>
      <c r="E18" s="106" t="s">
        <v>1594</v>
      </c>
      <c r="F18" s="107">
        <v>1.5181623931623931E-2</v>
      </c>
      <c r="G18" s="107">
        <v>1.3687908961593174</v>
      </c>
      <c r="H18" s="107">
        <v>0.11339971550497865</v>
      </c>
      <c r="I18" s="108">
        <v>4.4185102244539365E-2</v>
      </c>
    </row>
    <row r="19" spans="1:9" x14ac:dyDescent="0.25">
      <c r="A19" s="105" t="s">
        <v>1627</v>
      </c>
      <c r="B19" s="105" t="s">
        <v>1595</v>
      </c>
      <c r="C19" s="105">
        <v>3</v>
      </c>
      <c r="D19" s="133">
        <v>39982</v>
      </c>
      <c r="E19" s="106" t="s">
        <v>1594</v>
      </c>
      <c r="F19" s="107">
        <v>7.9647435897435889E-3</v>
      </c>
      <c r="G19" s="107">
        <v>0.95923186344238964</v>
      </c>
      <c r="H19" s="107">
        <v>7.7183499288762447E-2</v>
      </c>
      <c r="I19" s="108">
        <v>1.9149241743219306E-2</v>
      </c>
    </row>
    <row r="20" spans="1:9" x14ac:dyDescent="0.25">
      <c r="A20" s="105" t="s">
        <v>1627</v>
      </c>
      <c r="B20" s="105" t="s">
        <v>1595</v>
      </c>
      <c r="C20" s="105">
        <v>-260</v>
      </c>
      <c r="D20" s="133">
        <v>40001</v>
      </c>
      <c r="E20" s="106" t="s">
        <v>1594</v>
      </c>
      <c r="F20" s="107">
        <v>0.27670940170940167</v>
      </c>
      <c r="G20" s="107">
        <v>1.70375533428165</v>
      </c>
      <c r="H20" s="107">
        <v>0.16822190611664295</v>
      </c>
      <c r="I20" s="108">
        <v>6.125393253911262E-2</v>
      </c>
    </row>
    <row r="21" spans="1:9" x14ac:dyDescent="0.25">
      <c r="A21" s="105" t="s">
        <v>1627</v>
      </c>
      <c r="B21" s="105" t="s">
        <v>1595</v>
      </c>
      <c r="C21" s="105">
        <v>-145</v>
      </c>
      <c r="D21" s="133">
        <v>40001</v>
      </c>
      <c r="E21" s="106" t="s">
        <v>1594</v>
      </c>
      <c r="F21" s="107">
        <v>0.20117521367521365</v>
      </c>
      <c r="G21" s="107">
        <v>0.9106116642958747</v>
      </c>
      <c r="H21" s="107">
        <v>9.7724039829302986E-2</v>
      </c>
      <c r="I21" s="108">
        <v>7.0450296783695729E-2</v>
      </c>
    </row>
    <row r="22" spans="1:9" x14ac:dyDescent="0.25">
      <c r="A22" s="105" t="s">
        <v>1627</v>
      </c>
      <c r="B22" s="105" t="s">
        <v>1595</v>
      </c>
      <c r="C22" s="105">
        <v>-115</v>
      </c>
      <c r="D22" s="133">
        <v>40001</v>
      </c>
      <c r="E22" s="106" t="s">
        <v>1594</v>
      </c>
      <c r="F22" s="107">
        <v>0.26175213675213671</v>
      </c>
      <c r="G22" s="107">
        <v>1.3507539118065435</v>
      </c>
      <c r="H22" s="107">
        <v>0.14512091038406827</v>
      </c>
      <c r="I22" s="108">
        <v>3.8511252839141051E-2</v>
      </c>
    </row>
    <row r="23" spans="1:9" x14ac:dyDescent="0.25">
      <c r="A23" s="105" t="s">
        <v>1627</v>
      </c>
      <c r="B23" s="105" t="s">
        <v>1595</v>
      </c>
      <c r="C23" s="105">
        <v>-40</v>
      </c>
      <c r="D23" s="133">
        <v>40001</v>
      </c>
      <c r="E23" s="106" t="s">
        <v>1594</v>
      </c>
      <c r="F23" s="107">
        <v>0.17200854700854698</v>
      </c>
      <c r="G23" s="107">
        <v>1.5271408250355618</v>
      </c>
      <c r="H23" s="107">
        <v>0.14452347083926032</v>
      </c>
      <c r="I23" s="108">
        <v>7.7790839451929786E-2</v>
      </c>
    </row>
    <row r="24" spans="1:9" x14ac:dyDescent="0.25">
      <c r="A24" s="105" t="s">
        <v>1627</v>
      </c>
      <c r="B24" s="105" t="s">
        <v>1595</v>
      </c>
      <c r="C24" s="105">
        <v>-260</v>
      </c>
      <c r="D24" s="133">
        <v>40016</v>
      </c>
      <c r="E24" s="106" t="s">
        <v>1594</v>
      </c>
      <c r="F24" s="107">
        <v>0.47040598290598296</v>
      </c>
      <c r="G24" s="107">
        <v>1.7676813655761023</v>
      </c>
      <c r="H24" s="107">
        <v>0.1927453769559033</v>
      </c>
      <c r="I24" s="108">
        <v>6.9681963010048031E-2</v>
      </c>
    </row>
    <row r="25" spans="1:9" x14ac:dyDescent="0.25">
      <c r="A25" s="105" t="s">
        <v>1627</v>
      </c>
      <c r="B25" s="105" t="s">
        <v>1595</v>
      </c>
      <c r="C25" s="105">
        <v>-145</v>
      </c>
      <c r="D25" s="133">
        <v>40016</v>
      </c>
      <c r="E25" s="106" t="s">
        <v>1594</v>
      </c>
      <c r="F25" s="107">
        <v>0.49209401709401701</v>
      </c>
      <c r="G25" s="107">
        <v>1.6762162162162164</v>
      </c>
      <c r="H25" s="107">
        <v>0.19112375533428166</v>
      </c>
      <c r="I25" s="108">
        <v>4.7045667986427675E-2</v>
      </c>
    </row>
    <row r="26" spans="1:9" x14ac:dyDescent="0.25">
      <c r="A26" s="105" t="s">
        <v>1627</v>
      </c>
      <c r="B26" s="105" t="s">
        <v>1595</v>
      </c>
      <c r="C26" s="105">
        <v>-115</v>
      </c>
      <c r="D26" s="133">
        <v>40016</v>
      </c>
      <c r="E26" s="106" t="s">
        <v>1594</v>
      </c>
      <c r="F26" s="107">
        <v>0.38365384615384607</v>
      </c>
      <c r="G26" s="107">
        <v>1.2242389758179231</v>
      </c>
      <c r="H26" s="107">
        <v>0.14779516358463726</v>
      </c>
      <c r="I26" s="108">
        <v>4.6986565388454776E-2</v>
      </c>
    </row>
    <row r="27" spans="1:9" x14ac:dyDescent="0.25">
      <c r="A27" s="105" t="s">
        <v>1627</v>
      </c>
      <c r="B27" s="105" t="s">
        <v>1595</v>
      </c>
      <c r="C27" s="105">
        <v>-40</v>
      </c>
      <c r="D27" s="133">
        <v>40016</v>
      </c>
      <c r="E27" s="106" t="s">
        <v>1594</v>
      </c>
      <c r="F27" s="107">
        <v>0.19369658119658117</v>
      </c>
      <c r="G27" s="107">
        <v>1.0635277382645802</v>
      </c>
      <c r="H27" s="107">
        <v>0.1087908961593172</v>
      </c>
      <c r="I27" s="108">
        <v>-1111</v>
      </c>
    </row>
    <row r="28" spans="1:9" x14ac:dyDescent="0.25">
      <c r="A28" s="105" t="s">
        <v>1627</v>
      </c>
      <c r="B28" s="105" t="s">
        <v>1595</v>
      </c>
      <c r="C28" s="105">
        <v>-260</v>
      </c>
      <c r="D28" s="133">
        <v>40028</v>
      </c>
      <c r="E28" s="106" t="s">
        <v>1594</v>
      </c>
      <c r="F28" s="107">
        <v>0.32681623931623927</v>
      </c>
      <c r="G28" s="107">
        <v>1.2215647226173543</v>
      </c>
      <c r="H28" s="107">
        <v>0.13129445234708392</v>
      </c>
      <c r="I28" s="108">
        <v>2.3078899836099249E-2</v>
      </c>
    </row>
    <row r="29" spans="1:9" x14ac:dyDescent="0.25">
      <c r="A29" s="105" t="s">
        <v>1627</v>
      </c>
      <c r="B29" s="105" t="s">
        <v>1595</v>
      </c>
      <c r="C29" s="105">
        <v>-145</v>
      </c>
      <c r="D29" s="133">
        <v>40028</v>
      </c>
      <c r="E29" s="106" t="s">
        <v>1594</v>
      </c>
      <c r="F29" s="107">
        <v>0.24903846153846149</v>
      </c>
      <c r="G29" s="107">
        <v>1.3395448079658607</v>
      </c>
      <c r="H29" s="107">
        <v>0.12315789473684209</v>
      </c>
      <c r="I29" s="108">
        <v>5.3350743947168135E-2</v>
      </c>
    </row>
    <row r="30" spans="1:9" x14ac:dyDescent="0.25">
      <c r="A30" s="105" t="s">
        <v>1627</v>
      </c>
      <c r="B30" s="105" t="s">
        <v>1595</v>
      </c>
      <c r="C30" s="105">
        <v>-115</v>
      </c>
      <c r="D30" s="133">
        <v>40028</v>
      </c>
      <c r="E30" s="106" t="s">
        <v>1594</v>
      </c>
      <c r="F30" s="107">
        <v>0.43974358974358968</v>
      </c>
      <c r="G30" s="107">
        <v>0.92011379800853477</v>
      </c>
      <c r="H30" s="107">
        <v>9.8776671408250347E-2</v>
      </c>
      <c r="I30" s="108">
        <v>4.5911887047413183E-2</v>
      </c>
    </row>
    <row r="31" spans="1:9" x14ac:dyDescent="0.25">
      <c r="A31" s="105" t="s">
        <v>1627</v>
      </c>
      <c r="B31" s="105" t="s">
        <v>1595</v>
      </c>
      <c r="C31" s="105">
        <v>-40</v>
      </c>
      <c r="D31" s="133">
        <v>40028</v>
      </c>
      <c r="E31" s="106" t="s">
        <v>1594</v>
      </c>
      <c r="F31" s="107">
        <v>0.3058760683760684</v>
      </c>
      <c r="G31" s="107">
        <v>1.4753058321479375</v>
      </c>
      <c r="H31" s="107">
        <v>0.16207681365576102</v>
      </c>
      <c r="I31" s="108">
        <v>3.6542616043093737E-2</v>
      </c>
    </row>
    <row r="32" spans="1:9" x14ac:dyDescent="0.25">
      <c r="A32" s="105" t="s">
        <v>295</v>
      </c>
      <c r="B32" s="105" t="s">
        <v>1593</v>
      </c>
      <c r="C32" s="105">
        <v>70</v>
      </c>
      <c r="D32" s="133">
        <v>39988</v>
      </c>
      <c r="E32" s="106" t="s">
        <v>1594</v>
      </c>
      <c r="F32" s="107">
        <v>0.84508547008546997</v>
      </c>
      <c r="G32" s="107">
        <v>0.3489615931721195</v>
      </c>
      <c r="H32" s="107">
        <v>0.2726600284495021</v>
      </c>
      <c r="I32" s="108">
        <v>1.7119207374427799E-2</v>
      </c>
    </row>
    <row r="33" spans="1:9" x14ac:dyDescent="0.25">
      <c r="A33" s="105" t="s">
        <v>295</v>
      </c>
      <c r="B33" s="105" t="s">
        <v>1593</v>
      </c>
      <c r="C33" s="105">
        <v>100</v>
      </c>
      <c r="D33" s="133">
        <v>39988</v>
      </c>
      <c r="E33" s="106" t="s">
        <v>1594</v>
      </c>
      <c r="F33" s="107">
        <v>0.7254273504273504</v>
      </c>
      <c r="G33" s="107">
        <v>4.8393741109530586</v>
      </c>
      <c r="H33" s="107">
        <v>0.42</v>
      </c>
      <c r="I33" s="108">
        <v>9.2075834535231306E-3</v>
      </c>
    </row>
    <row r="34" spans="1:9" x14ac:dyDescent="0.25">
      <c r="A34" s="105" t="s">
        <v>295</v>
      </c>
      <c r="B34" s="105" t="s">
        <v>1593</v>
      </c>
      <c r="C34" s="105">
        <v>180</v>
      </c>
      <c r="D34" s="133">
        <v>39988</v>
      </c>
      <c r="E34" s="106" t="s">
        <v>1594</v>
      </c>
      <c r="F34" s="107">
        <v>1.563034188034188</v>
      </c>
      <c r="G34" s="107">
        <v>12.319943100995731</v>
      </c>
      <c r="H34" s="107">
        <v>0.97055476529160734</v>
      </c>
      <c r="I34" s="108">
        <v>2.6494011412804917E-2</v>
      </c>
    </row>
    <row r="35" spans="1:9" x14ac:dyDescent="0.25">
      <c r="A35" s="105" t="s">
        <v>295</v>
      </c>
      <c r="B35" s="105" t="s">
        <v>1593</v>
      </c>
      <c r="C35" s="105">
        <v>235</v>
      </c>
      <c r="D35" s="133">
        <v>39988</v>
      </c>
      <c r="E35" s="106" t="s">
        <v>1594</v>
      </c>
      <c r="F35" s="107">
        <v>0.68055555555555547</v>
      </c>
      <c r="G35" s="107">
        <v>7.3799431009957326</v>
      </c>
      <c r="H35" s="107">
        <v>0.63928876244665722</v>
      </c>
      <c r="I35" s="108">
        <v>3.8011329194623855E-2</v>
      </c>
    </row>
    <row r="36" spans="1:9" x14ac:dyDescent="0.25">
      <c r="A36" s="105" t="s">
        <v>295</v>
      </c>
      <c r="B36" s="105" t="s">
        <v>1593</v>
      </c>
      <c r="C36" s="105">
        <v>70</v>
      </c>
      <c r="D36" s="133">
        <v>40008</v>
      </c>
      <c r="E36" s="106" t="s">
        <v>1594</v>
      </c>
      <c r="F36" s="107">
        <v>0.62072649572649563</v>
      </c>
      <c r="G36" s="107">
        <v>4.8694736842105266</v>
      </c>
      <c r="H36" s="107">
        <v>0.39038406827880512</v>
      </c>
      <c r="I36" s="108">
        <v>5.5611295750506898E-2</v>
      </c>
    </row>
    <row r="37" spans="1:9" x14ac:dyDescent="0.25">
      <c r="A37" s="105" t="s">
        <v>295</v>
      </c>
      <c r="B37" s="105" t="s">
        <v>1593</v>
      </c>
      <c r="C37" s="105">
        <v>100</v>
      </c>
      <c r="D37" s="133">
        <v>40008</v>
      </c>
      <c r="E37" s="106" t="s">
        <v>1594</v>
      </c>
      <c r="F37" s="107">
        <v>0.68055555555555547</v>
      </c>
      <c r="G37" s="107">
        <v>6.9393456614509237</v>
      </c>
      <c r="H37" s="107">
        <v>0.51197724039829295</v>
      </c>
      <c r="I37" s="108">
        <v>1.2416128425409173E-2</v>
      </c>
    </row>
    <row r="38" spans="1:9" x14ac:dyDescent="0.25">
      <c r="A38" s="105" t="s">
        <v>295</v>
      </c>
      <c r="B38" s="105" t="s">
        <v>1593</v>
      </c>
      <c r="C38" s="105">
        <v>180</v>
      </c>
      <c r="D38" s="133">
        <v>40008</v>
      </c>
      <c r="E38" s="106" t="s">
        <v>1594</v>
      </c>
      <c r="F38" s="107">
        <v>1.6452991452991452</v>
      </c>
      <c r="G38" s="107">
        <v>5.6233854907539111</v>
      </c>
      <c r="H38" s="107">
        <v>0.43459459459459454</v>
      </c>
      <c r="I38" s="108">
        <v>3.8523442235739225E-2</v>
      </c>
    </row>
    <row r="39" spans="1:9" x14ac:dyDescent="0.25">
      <c r="A39" s="105" t="s">
        <v>295</v>
      </c>
      <c r="B39" s="105" t="s">
        <v>1593</v>
      </c>
      <c r="C39" s="105">
        <v>235</v>
      </c>
      <c r="D39" s="133">
        <v>40008</v>
      </c>
      <c r="E39" s="106" t="s">
        <v>1594</v>
      </c>
      <c r="F39" s="107">
        <v>1.5256410256410253</v>
      </c>
      <c r="G39" s="107">
        <v>7.3586628733997141</v>
      </c>
      <c r="H39" s="107">
        <v>0.59348506401137979</v>
      </c>
      <c r="I39" s="108">
        <v>4.456428586358982E-2</v>
      </c>
    </row>
    <row r="40" spans="1:9" x14ac:dyDescent="0.25">
      <c r="A40" s="105" t="s">
        <v>295</v>
      </c>
      <c r="B40" s="105" t="s">
        <v>1593</v>
      </c>
      <c r="C40" s="105">
        <v>70</v>
      </c>
      <c r="D40" s="133">
        <v>40024</v>
      </c>
      <c r="E40" s="106" t="s">
        <v>1594</v>
      </c>
      <c r="F40" s="107">
        <v>2.5801282051282053</v>
      </c>
      <c r="G40" s="107">
        <v>2.2307254623044095</v>
      </c>
      <c r="H40" s="107">
        <v>1.5091607396870554</v>
      </c>
      <c r="I40" s="108">
        <v>4.9006082648774076E-2</v>
      </c>
    </row>
    <row r="41" spans="1:9" x14ac:dyDescent="0.25">
      <c r="A41" s="105" t="s">
        <v>295</v>
      </c>
      <c r="B41" s="105" t="s">
        <v>1593</v>
      </c>
      <c r="C41" s="105">
        <v>100</v>
      </c>
      <c r="D41" s="133">
        <v>40024</v>
      </c>
      <c r="E41" s="106" t="s">
        <v>1594</v>
      </c>
      <c r="F41" s="107">
        <v>1.017094017094017</v>
      </c>
      <c r="G41" s="107">
        <v>0.42440967283072545</v>
      </c>
      <c r="H41" s="107">
        <v>1.2764438122332857</v>
      </c>
      <c r="I41" s="108">
        <v>3.2451244748228511E-2</v>
      </c>
    </row>
    <row r="42" spans="1:9" x14ac:dyDescent="0.25">
      <c r="A42" s="105" t="s">
        <v>295</v>
      </c>
      <c r="B42" s="105" t="s">
        <v>1593</v>
      </c>
      <c r="C42" s="105">
        <v>180</v>
      </c>
      <c r="D42" s="133">
        <v>40024</v>
      </c>
      <c r="E42" s="106" t="s">
        <v>1594</v>
      </c>
      <c r="F42" s="107">
        <v>2.4380341880341878</v>
      </c>
      <c r="G42" s="107">
        <v>9.8920910384068268</v>
      </c>
      <c r="H42" s="107">
        <v>0.73317211948790895</v>
      </c>
      <c r="I42" s="108">
        <v>-1111</v>
      </c>
    </row>
    <row r="43" spans="1:9" x14ac:dyDescent="0.25">
      <c r="A43" s="105" t="s">
        <v>295</v>
      </c>
      <c r="B43" s="105" t="s">
        <v>1593</v>
      </c>
      <c r="C43" s="105">
        <v>235</v>
      </c>
      <c r="D43" s="133">
        <v>40024</v>
      </c>
      <c r="E43" s="106" t="s">
        <v>1594</v>
      </c>
      <c r="F43" s="107">
        <v>1.2713675213675213</v>
      </c>
      <c r="G43" s="107">
        <v>9.6067425320056898</v>
      </c>
      <c r="H43" s="107">
        <v>0.73712660028449495</v>
      </c>
      <c r="I43" s="108">
        <v>-1111</v>
      </c>
    </row>
    <row r="44" spans="1:9" x14ac:dyDescent="0.25">
      <c r="A44" s="105" t="s">
        <v>295</v>
      </c>
      <c r="B44" s="105" t="s">
        <v>1593</v>
      </c>
      <c r="C44" s="105">
        <v>70</v>
      </c>
      <c r="D44" s="133">
        <v>40036</v>
      </c>
      <c r="E44" s="106" t="s">
        <v>1594</v>
      </c>
      <c r="F44" s="107">
        <v>3.1335470085470081</v>
      </c>
      <c r="G44" s="107">
        <v>10.466714082503556</v>
      </c>
      <c r="H44" s="107">
        <v>0.74372688477951632</v>
      </c>
      <c r="I44" s="108">
        <v>3.562843586045443E-2</v>
      </c>
    </row>
    <row r="45" spans="1:9" x14ac:dyDescent="0.25">
      <c r="A45" s="105" t="s">
        <v>295</v>
      </c>
      <c r="B45" s="105" t="s">
        <v>1593</v>
      </c>
      <c r="C45" s="105">
        <v>100</v>
      </c>
      <c r="D45" s="133">
        <v>40036</v>
      </c>
      <c r="E45" s="106" t="s">
        <v>1594</v>
      </c>
      <c r="F45" s="107">
        <v>0.73290598290598286</v>
      </c>
      <c r="G45" s="107">
        <v>7.2984637268847798</v>
      </c>
      <c r="H45" s="107">
        <v>1.8174395448079661</v>
      </c>
      <c r="I45" s="108">
        <v>2.9378566501536335E-2</v>
      </c>
    </row>
    <row r="46" spans="1:9" x14ac:dyDescent="0.25">
      <c r="A46" s="105" t="s">
        <v>295</v>
      </c>
      <c r="B46" s="105" t="s">
        <v>1593</v>
      </c>
      <c r="C46" s="105">
        <v>180</v>
      </c>
      <c r="D46" s="133">
        <v>40036</v>
      </c>
      <c r="E46" s="106" t="s">
        <v>1594</v>
      </c>
      <c r="F46" s="107">
        <v>1.3611111111111109</v>
      </c>
      <c r="G46" s="107">
        <v>5.8221906116642961</v>
      </c>
      <c r="H46" s="107">
        <v>0.42014224751066853</v>
      </c>
      <c r="I46" s="108">
        <v>2.0066470182479468E-2</v>
      </c>
    </row>
    <row r="47" spans="1:9" x14ac:dyDescent="0.25">
      <c r="A47" s="105" t="s">
        <v>295</v>
      </c>
      <c r="B47" s="105" t="s">
        <v>1593</v>
      </c>
      <c r="C47" s="105">
        <v>235</v>
      </c>
      <c r="D47" s="133">
        <v>40036</v>
      </c>
      <c r="E47" s="106" t="s">
        <v>1594</v>
      </c>
      <c r="F47" s="107">
        <v>1.9818376068376067</v>
      </c>
      <c r="G47" s="107">
        <v>12.004751066856329</v>
      </c>
      <c r="H47" s="107">
        <v>0.81334281650071116</v>
      </c>
      <c r="I47" s="108">
        <v>3.2440793461675138E-2</v>
      </c>
    </row>
    <row r="48" spans="1:9" x14ac:dyDescent="0.25">
      <c r="A48" s="105" t="s">
        <v>295</v>
      </c>
      <c r="B48" s="105" t="s">
        <v>1595</v>
      </c>
      <c r="C48" s="105">
        <v>-220</v>
      </c>
      <c r="D48" s="133">
        <v>39986</v>
      </c>
      <c r="E48" s="106" t="s">
        <v>1594</v>
      </c>
      <c r="F48" s="107">
        <v>1.3386752136752136</v>
      </c>
      <c r="G48" s="107">
        <v>2.3814224751066853</v>
      </c>
      <c r="H48" s="107">
        <v>0.19550497866287339</v>
      </c>
      <c r="I48" s="108">
        <v>2.8579043080203179E-2</v>
      </c>
    </row>
    <row r="49" spans="1:9" x14ac:dyDescent="0.25">
      <c r="A49" s="105" t="s">
        <v>295</v>
      </c>
      <c r="B49" s="105" t="s">
        <v>1595</v>
      </c>
      <c r="C49" s="105">
        <v>-120</v>
      </c>
      <c r="D49" s="133">
        <v>39986</v>
      </c>
      <c r="E49" s="106" t="s">
        <v>1594</v>
      </c>
      <c r="F49" s="107">
        <v>1.2115384615384615</v>
      </c>
      <c r="G49" s="107">
        <v>7.4445803698435293</v>
      </c>
      <c r="H49" s="107">
        <v>0.57257467994310107</v>
      </c>
      <c r="I49" s="108">
        <v>7.0870174118433965E-2</v>
      </c>
    </row>
    <row r="50" spans="1:9" x14ac:dyDescent="0.25">
      <c r="A50" s="105" t="s">
        <v>295</v>
      </c>
      <c r="B50" s="105" t="s">
        <v>1595</v>
      </c>
      <c r="C50" s="105">
        <v>-80</v>
      </c>
      <c r="D50" s="133">
        <v>39986</v>
      </c>
      <c r="E50" s="106" t="s">
        <v>1594</v>
      </c>
      <c r="F50" s="107">
        <v>0.11367521367521366</v>
      </c>
      <c r="G50" s="107">
        <v>10.255362731152205</v>
      </c>
      <c r="H50" s="107">
        <v>0.85046941678520616</v>
      </c>
      <c r="I50" s="108">
        <v>-1111</v>
      </c>
    </row>
    <row r="51" spans="1:9" x14ac:dyDescent="0.25">
      <c r="A51" s="105" t="s">
        <v>295</v>
      </c>
      <c r="B51" s="105" t="s">
        <v>1595</v>
      </c>
      <c r="C51" s="105">
        <v>-30</v>
      </c>
      <c r="D51" s="133">
        <v>39986</v>
      </c>
      <c r="E51" s="106" t="s">
        <v>1594</v>
      </c>
      <c r="F51" s="107">
        <v>0.41431623931623934</v>
      </c>
      <c r="G51" s="107">
        <v>1.3212233285917496</v>
      </c>
      <c r="H51" s="107">
        <v>7.251778093883357E-2</v>
      </c>
      <c r="I51" s="108">
        <v>0.1165871754107048</v>
      </c>
    </row>
    <row r="52" spans="1:9" x14ac:dyDescent="0.25">
      <c r="A52" s="105" t="s">
        <v>295</v>
      </c>
      <c r="B52" s="105" t="s">
        <v>1595</v>
      </c>
      <c r="C52" s="105">
        <v>-230</v>
      </c>
      <c r="D52" s="133">
        <v>40008</v>
      </c>
      <c r="E52" s="106" t="s">
        <v>1594</v>
      </c>
      <c r="F52" s="107">
        <v>0.5608974358974359</v>
      </c>
      <c r="G52" s="107">
        <v>5.7820768136557614</v>
      </c>
      <c r="H52" s="107">
        <v>0.45436699857752488</v>
      </c>
      <c r="I52" s="108">
        <v>9.6465374887648708E-3</v>
      </c>
    </row>
    <row r="53" spans="1:9" x14ac:dyDescent="0.25">
      <c r="A53" s="105" t="s">
        <v>295</v>
      </c>
      <c r="B53" s="105" t="s">
        <v>1595</v>
      </c>
      <c r="C53" s="105">
        <v>-195</v>
      </c>
      <c r="D53" s="133">
        <v>40008</v>
      </c>
      <c r="E53" s="106" t="s">
        <v>1594</v>
      </c>
      <c r="F53" s="107">
        <v>1.5256410256410253</v>
      </c>
      <c r="G53" s="107">
        <v>3.6204267425320049</v>
      </c>
      <c r="H53" s="107">
        <v>0.27112375533428162</v>
      </c>
      <c r="I53" s="108">
        <v>5.9290148617294793E-2</v>
      </c>
    </row>
    <row r="54" spans="1:9" x14ac:dyDescent="0.25">
      <c r="A54" s="105" t="s">
        <v>295</v>
      </c>
      <c r="B54" s="105" t="s">
        <v>1595</v>
      </c>
      <c r="C54" s="105">
        <v>-120</v>
      </c>
      <c r="D54" s="133">
        <v>40008</v>
      </c>
      <c r="E54" s="106" t="s">
        <v>1594</v>
      </c>
      <c r="F54" s="107">
        <v>0.58333333333333337</v>
      </c>
      <c r="G54" s="107">
        <v>10.272403982930298</v>
      </c>
      <c r="H54" s="107">
        <v>0.78950213371266009</v>
      </c>
      <c r="I54" s="108">
        <v>5.3761418030559567E-2</v>
      </c>
    </row>
    <row r="55" spans="1:9" x14ac:dyDescent="0.25">
      <c r="A55" s="105" t="s">
        <v>295</v>
      </c>
      <c r="B55" s="105" t="s">
        <v>1595</v>
      </c>
      <c r="C55" s="105">
        <v>-80</v>
      </c>
      <c r="D55" s="133">
        <v>40008</v>
      </c>
      <c r="E55" s="106" t="s">
        <v>1594</v>
      </c>
      <c r="F55" s="107">
        <v>0.22660256410256407</v>
      </c>
      <c r="G55" s="107">
        <v>3.8131721194879087</v>
      </c>
      <c r="H55" s="107">
        <v>0.32753911806543384</v>
      </c>
      <c r="I55" s="108">
        <v>1.1987625676720803E-2</v>
      </c>
    </row>
    <row r="56" spans="1:9" x14ac:dyDescent="0.25">
      <c r="A56" s="105" t="s">
        <v>295</v>
      </c>
      <c r="B56" s="105" t="s">
        <v>1595</v>
      </c>
      <c r="C56" s="105">
        <v>-230</v>
      </c>
      <c r="D56" s="133">
        <v>40024</v>
      </c>
      <c r="E56" s="106" t="s">
        <v>1594</v>
      </c>
      <c r="F56" s="107">
        <v>0.35074786324786322</v>
      </c>
      <c r="G56" s="107">
        <v>6.4116642958748216</v>
      </c>
      <c r="H56" s="107">
        <v>0.49618776671408243</v>
      </c>
      <c r="I56" s="108">
        <v>7.869818774691166E-3</v>
      </c>
    </row>
    <row r="57" spans="1:9" x14ac:dyDescent="0.25">
      <c r="A57" s="105" t="s">
        <v>295</v>
      </c>
      <c r="B57" s="105" t="s">
        <v>1595</v>
      </c>
      <c r="C57" s="105">
        <v>-195</v>
      </c>
      <c r="D57" s="133">
        <v>40024</v>
      </c>
      <c r="E57" s="106" t="s">
        <v>1594</v>
      </c>
      <c r="F57" s="107">
        <v>1.0619658119658117</v>
      </c>
      <c r="G57" s="107">
        <v>8.7717780938833574</v>
      </c>
      <c r="H57" s="107">
        <v>0.64307254623044097</v>
      </c>
      <c r="I57" s="108">
        <v>3.6861687673752641E-2</v>
      </c>
    </row>
    <row r="58" spans="1:9" x14ac:dyDescent="0.25">
      <c r="A58" s="105" t="s">
        <v>295</v>
      </c>
      <c r="B58" s="105" t="s">
        <v>1595</v>
      </c>
      <c r="C58" s="105">
        <v>-120</v>
      </c>
      <c r="D58" s="133">
        <v>40024</v>
      </c>
      <c r="E58" s="106" t="s">
        <v>1594</v>
      </c>
      <c r="F58" s="107">
        <v>0.71794871794871795</v>
      </c>
      <c r="G58" s="107">
        <v>4.2585490753911799</v>
      </c>
      <c r="H58" s="107">
        <v>0.34816500711237547</v>
      </c>
      <c r="I58" s="108">
        <v>3.3883071006040842E-2</v>
      </c>
    </row>
    <row r="59" spans="1:9" x14ac:dyDescent="0.25">
      <c r="A59" s="105" t="s">
        <v>295</v>
      </c>
      <c r="B59" s="105" t="s">
        <v>1595</v>
      </c>
      <c r="C59" s="105">
        <v>-80</v>
      </c>
      <c r="D59" s="133">
        <v>40024</v>
      </c>
      <c r="E59" s="106" t="s">
        <v>1594</v>
      </c>
      <c r="F59" s="107">
        <v>0.36121794871794866</v>
      </c>
      <c r="G59" s="107">
        <v>5.6178662873399707</v>
      </c>
      <c r="H59" s="107">
        <v>0.43123755334281655</v>
      </c>
      <c r="I59" s="108">
        <v>2.0693547375681954E-2</v>
      </c>
    </row>
    <row r="60" spans="1:9" x14ac:dyDescent="0.25">
      <c r="A60" s="105" t="s">
        <v>295</v>
      </c>
      <c r="B60" s="105" t="s">
        <v>1595</v>
      </c>
      <c r="C60" s="105">
        <v>-230</v>
      </c>
      <c r="D60" s="133">
        <v>40036</v>
      </c>
      <c r="E60" s="106" t="s">
        <v>1594</v>
      </c>
      <c r="F60" s="107">
        <v>1.3985042735042734</v>
      </c>
      <c r="G60" s="107">
        <v>6.654623044096728</v>
      </c>
      <c r="H60" s="107">
        <v>0.53405405405405393</v>
      </c>
      <c r="I60" s="108">
        <v>3.3569532409439613E-2</v>
      </c>
    </row>
    <row r="61" spans="1:9" x14ac:dyDescent="0.25">
      <c r="A61" s="105" t="s">
        <v>295</v>
      </c>
      <c r="B61" s="105" t="s">
        <v>1595</v>
      </c>
      <c r="C61" s="105">
        <v>-195</v>
      </c>
      <c r="D61" s="133">
        <v>40036</v>
      </c>
      <c r="E61" s="106" t="s">
        <v>1594</v>
      </c>
      <c r="F61" s="107">
        <v>0.60277777777777763</v>
      </c>
      <c r="G61" s="107">
        <v>17.714224751066855</v>
      </c>
      <c r="H61" s="107">
        <v>1.1406827880512092</v>
      </c>
      <c r="I61" s="108">
        <v>3.9202775861708589E-2</v>
      </c>
    </row>
    <row r="62" spans="1:9" x14ac:dyDescent="0.25">
      <c r="A62" s="105" t="s">
        <v>295</v>
      </c>
      <c r="B62" s="105" t="s">
        <v>1595</v>
      </c>
      <c r="C62" s="105">
        <v>-120</v>
      </c>
      <c r="D62" s="133">
        <v>40036</v>
      </c>
      <c r="E62" s="106" t="s">
        <v>1594</v>
      </c>
      <c r="F62" s="107">
        <v>1.7126068376068375</v>
      </c>
      <c r="G62" s="107">
        <v>4.7966714082503552</v>
      </c>
      <c r="H62" s="107">
        <v>0.38358463726884784</v>
      </c>
      <c r="I62" s="108">
        <v>6.1234087916222507E-2</v>
      </c>
    </row>
    <row r="63" spans="1:9" x14ac:dyDescent="0.25">
      <c r="A63" s="105" t="s">
        <v>295</v>
      </c>
      <c r="B63" s="105" t="s">
        <v>1595</v>
      </c>
      <c r="C63" s="105">
        <v>-80</v>
      </c>
      <c r="D63" s="133">
        <v>40036</v>
      </c>
      <c r="E63" s="106" t="s">
        <v>1594</v>
      </c>
      <c r="F63" s="107">
        <v>0.25726495726495724</v>
      </c>
      <c r="G63" s="107">
        <v>13.634679943100995</v>
      </c>
      <c r="H63" s="107">
        <v>0.94384068278805133</v>
      </c>
      <c r="I63" s="108">
        <v>4.2432223406701379E-2</v>
      </c>
    </row>
    <row r="64" spans="1:9" x14ac:dyDescent="0.25">
      <c r="A64" s="105" t="s">
        <v>1627</v>
      </c>
      <c r="B64" s="109" t="s">
        <v>1593</v>
      </c>
      <c r="C64" s="109">
        <v>55</v>
      </c>
      <c r="D64" s="134">
        <v>40714</v>
      </c>
      <c r="E64" s="106" t="s">
        <v>1594</v>
      </c>
      <c r="F64" s="107">
        <v>-1111</v>
      </c>
      <c r="G64" s="107">
        <v>4.2316311094194532</v>
      </c>
      <c r="H64" s="107">
        <v>0.35382106124422119</v>
      </c>
      <c r="I64" s="107">
        <v>3.3904762608556176E-2</v>
      </c>
    </row>
    <row r="65" spans="1:9" x14ac:dyDescent="0.25">
      <c r="A65" s="105" t="s">
        <v>1627</v>
      </c>
      <c r="B65" s="109" t="s">
        <v>1593</v>
      </c>
      <c r="C65" s="109">
        <v>95</v>
      </c>
      <c r="D65" s="134">
        <v>40714</v>
      </c>
      <c r="E65" s="106" t="s">
        <v>1594</v>
      </c>
      <c r="F65" s="107">
        <v>-1111</v>
      </c>
      <c r="G65" s="107">
        <v>10.3043909194968</v>
      </c>
      <c r="H65" s="107">
        <v>0.90738709451124644</v>
      </c>
      <c r="I65" s="107">
        <v>7.0179995036888418E-2</v>
      </c>
    </row>
    <row r="66" spans="1:9" x14ac:dyDescent="0.25">
      <c r="A66" s="105" t="s">
        <v>1627</v>
      </c>
      <c r="B66" s="109" t="s">
        <v>1593</v>
      </c>
      <c r="C66" s="109">
        <v>120</v>
      </c>
      <c r="D66" s="134">
        <v>40714</v>
      </c>
      <c r="E66" s="106" t="s">
        <v>1594</v>
      </c>
      <c r="F66" s="107">
        <v>-1111</v>
      </c>
      <c r="G66" s="107">
        <v>4.0790116159539469</v>
      </c>
      <c r="H66" s="107">
        <v>0.29596585399904424</v>
      </c>
      <c r="I66" s="107">
        <v>8.3948696396547395E-2</v>
      </c>
    </row>
    <row r="67" spans="1:9" x14ac:dyDescent="0.25">
      <c r="A67" s="105" t="s">
        <v>1627</v>
      </c>
      <c r="B67" s="109" t="s">
        <v>1593</v>
      </c>
      <c r="C67" s="109">
        <v>190</v>
      </c>
      <c r="D67" s="134">
        <v>40714</v>
      </c>
      <c r="E67" s="106" t="s">
        <v>1594</v>
      </c>
      <c r="F67" s="107">
        <v>-1111</v>
      </c>
      <c r="G67" s="107">
        <v>4.6868026538051204</v>
      </c>
      <c r="H67" s="107">
        <v>0.31067642928187233</v>
      </c>
      <c r="I67" s="107">
        <v>6.3825209793968912E-2</v>
      </c>
    </row>
    <row r="68" spans="1:9" x14ac:dyDescent="0.25">
      <c r="A68" s="105" t="s">
        <v>1627</v>
      </c>
      <c r="B68" s="109" t="s">
        <v>1593</v>
      </c>
      <c r="C68" s="109">
        <v>55</v>
      </c>
      <c r="D68" s="134">
        <v>40728</v>
      </c>
      <c r="E68" s="106" t="s">
        <v>1594</v>
      </c>
      <c r="F68" s="107">
        <v>0.38577160031646329</v>
      </c>
      <c r="G68" s="107">
        <v>3.5112385141617768</v>
      </c>
      <c r="H68" s="107">
        <v>0.29172726410042343</v>
      </c>
      <c r="I68" s="107">
        <v>6.4451419234576354E-2</v>
      </c>
    </row>
    <row r="69" spans="1:9" x14ac:dyDescent="0.25">
      <c r="A69" s="105" t="s">
        <v>1627</v>
      </c>
      <c r="B69" s="109" t="s">
        <v>1593</v>
      </c>
      <c r="C69" s="109">
        <v>80</v>
      </c>
      <c r="D69" s="134">
        <v>40728</v>
      </c>
      <c r="E69" s="106" t="s">
        <v>1594</v>
      </c>
      <c r="F69" s="107">
        <v>0.26407864338393916</v>
      </c>
      <c r="G69" s="107">
        <v>3.2094470151175019</v>
      </c>
      <c r="H69" s="107">
        <v>0.31806508078287987</v>
      </c>
      <c r="I69" s="107">
        <v>5.5625328619410344E-2</v>
      </c>
    </row>
    <row r="70" spans="1:9" x14ac:dyDescent="0.25">
      <c r="A70" s="105" t="s">
        <v>1627</v>
      </c>
      <c r="B70" s="109" t="s">
        <v>1593</v>
      </c>
      <c r="C70" s="109">
        <v>120</v>
      </c>
      <c r="D70" s="134">
        <v>40728</v>
      </c>
      <c r="E70" s="106" t="s">
        <v>1594</v>
      </c>
      <c r="F70" s="107">
        <v>0.22663465663547011</v>
      </c>
      <c r="G70" s="107">
        <v>3.7421936353499881</v>
      </c>
      <c r="H70" s="107">
        <v>0.33627943723560111</v>
      </c>
      <c r="I70" s="107">
        <v>5.1212283311827346E-2</v>
      </c>
    </row>
    <row r="71" spans="1:9" x14ac:dyDescent="0.25">
      <c r="A71" s="105" t="s">
        <v>1627</v>
      </c>
      <c r="B71" s="109" t="s">
        <v>1593</v>
      </c>
      <c r="C71" s="109">
        <v>190</v>
      </c>
      <c r="D71" s="134">
        <v>40728</v>
      </c>
      <c r="E71" s="106" t="s">
        <v>1594</v>
      </c>
      <c r="F71" s="107">
        <v>0.28822016115597826</v>
      </c>
      <c r="G71" s="107">
        <v>2.3031610422871474</v>
      </c>
      <c r="H71" s="107">
        <v>0.19953248850142802</v>
      </c>
      <c r="I71" s="107">
        <v>6.9305769072917647E-2</v>
      </c>
    </row>
    <row r="72" spans="1:9" x14ac:dyDescent="0.25">
      <c r="A72" s="105" t="s">
        <v>1627</v>
      </c>
      <c r="B72" s="109" t="s">
        <v>1593</v>
      </c>
      <c r="C72" s="109">
        <v>55</v>
      </c>
      <c r="D72" s="134">
        <v>40738</v>
      </c>
      <c r="E72" s="106" t="s">
        <v>1594</v>
      </c>
      <c r="F72" s="107">
        <v>0.62669409400069132</v>
      </c>
      <c r="G72" s="107">
        <v>7.1877899821079296</v>
      </c>
      <c r="H72" s="107">
        <v>0.61718079307849172</v>
      </c>
      <c r="I72" s="107">
        <v>0.11057822157075098</v>
      </c>
    </row>
    <row r="73" spans="1:9" x14ac:dyDescent="0.25">
      <c r="A73" s="105" t="s">
        <v>1627</v>
      </c>
      <c r="B73" s="109" t="s">
        <v>1593</v>
      </c>
      <c r="C73" s="109">
        <v>80</v>
      </c>
      <c r="D73" s="134">
        <v>40738</v>
      </c>
      <c r="E73" s="106" t="s">
        <v>1594</v>
      </c>
      <c r="F73" s="107">
        <v>0.47962790920571774</v>
      </c>
      <c r="G73" s="107">
        <v>4.1239992144436783</v>
      </c>
      <c r="H73" s="107">
        <v>0.24869917737979808</v>
      </c>
      <c r="I73" s="107">
        <v>6.0269505064304764E-2</v>
      </c>
    </row>
    <row r="74" spans="1:9" x14ac:dyDescent="0.25">
      <c r="A74" s="105" t="s">
        <v>1627</v>
      </c>
      <c r="B74" s="109" t="s">
        <v>1593</v>
      </c>
      <c r="C74" s="109">
        <v>120</v>
      </c>
      <c r="D74" s="134">
        <v>40738</v>
      </c>
      <c r="E74" s="106" t="s">
        <v>1594</v>
      </c>
      <c r="F74" s="107">
        <v>0.20914437335164579</v>
      </c>
      <c r="G74" s="107">
        <v>4.2405529212137711</v>
      </c>
      <c r="H74" s="107">
        <v>0.36119374238579915</v>
      </c>
      <c r="I74" s="107">
        <v>0.11552717923388345</v>
      </c>
    </row>
    <row r="75" spans="1:9" x14ac:dyDescent="0.25">
      <c r="A75" s="105" t="s">
        <v>1627</v>
      </c>
      <c r="B75" s="109" t="s">
        <v>1593</v>
      </c>
      <c r="C75" s="109">
        <v>190</v>
      </c>
      <c r="D75" s="134">
        <v>40738</v>
      </c>
      <c r="E75" s="106" t="s">
        <v>1594</v>
      </c>
      <c r="F75" s="107">
        <v>0.504015768995839</v>
      </c>
      <c r="G75" s="107">
        <v>4.6456331820101351</v>
      </c>
      <c r="H75" s="107">
        <v>0.37096370843531906</v>
      </c>
      <c r="I75" s="107">
        <v>0.10925430797847609</v>
      </c>
    </row>
    <row r="76" spans="1:9" x14ac:dyDescent="0.25">
      <c r="A76" s="105" t="s">
        <v>1627</v>
      </c>
      <c r="B76" s="109" t="s">
        <v>1593</v>
      </c>
      <c r="C76" s="109">
        <v>55</v>
      </c>
      <c r="D76" s="134">
        <v>40753</v>
      </c>
      <c r="E76" s="106" t="s">
        <v>1594</v>
      </c>
      <c r="F76" s="107">
        <v>0.26506401145626729</v>
      </c>
      <c r="G76" s="107">
        <v>6.3871013411643558</v>
      </c>
      <c r="H76" s="107">
        <v>0.60266674723654567</v>
      </c>
      <c r="I76" s="107">
        <v>0.10946448137192294</v>
      </c>
    </row>
    <row r="77" spans="1:9" x14ac:dyDescent="0.25">
      <c r="A77" s="105" t="s">
        <v>1627</v>
      </c>
      <c r="B77" s="109" t="s">
        <v>1593</v>
      </c>
      <c r="C77" s="109">
        <v>80</v>
      </c>
      <c r="D77" s="134">
        <v>40753</v>
      </c>
      <c r="E77" s="106" t="s">
        <v>1594</v>
      </c>
      <c r="F77" s="107">
        <v>0.33354709248307235</v>
      </c>
      <c r="G77" s="107">
        <v>5.351802704740102</v>
      </c>
      <c r="H77" s="107">
        <v>0.44684130187959342</v>
      </c>
      <c r="I77" s="107">
        <v>6.9305769072917647E-2</v>
      </c>
    </row>
    <row r="78" spans="1:9" x14ac:dyDescent="0.25">
      <c r="A78" s="105" t="s">
        <v>1627</v>
      </c>
      <c r="B78" s="109" t="s">
        <v>1593</v>
      </c>
      <c r="C78" s="109">
        <v>120</v>
      </c>
      <c r="D78" s="134">
        <v>40753</v>
      </c>
      <c r="E78" s="106" t="s">
        <v>1594</v>
      </c>
      <c r="F78" s="107">
        <v>0.25865911898613442</v>
      </c>
      <c r="G78" s="107">
        <v>4.8554002192982457</v>
      </c>
      <c r="H78" s="107">
        <v>0.41272130381049227</v>
      </c>
      <c r="I78" s="107">
        <v>0.10461013153358167</v>
      </c>
    </row>
    <row r="79" spans="1:9" x14ac:dyDescent="0.25">
      <c r="A79" s="105" t="s">
        <v>1627</v>
      </c>
      <c r="B79" s="109" t="s">
        <v>1593</v>
      </c>
      <c r="C79" s="109">
        <v>190</v>
      </c>
      <c r="D79" s="134">
        <v>40753</v>
      </c>
      <c r="E79" s="106" t="s">
        <v>1594</v>
      </c>
      <c r="F79" s="107">
        <v>0.37000571115921321</v>
      </c>
      <c r="G79" s="107">
        <v>4.9316724593631456</v>
      </c>
      <c r="H79" s="107">
        <v>-1111</v>
      </c>
      <c r="I79" s="107">
        <v>7.5484032503533846E-2</v>
      </c>
    </row>
    <row r="80" spans="1:9" x14ac:dyDescent="0.25">
      <c r="A80" s="105" t="s">
        <v>1627</v>
      </c>
      <c r="B80" s="109" t="s">
        <v>1593</v>
      </c>
      <c r="C80" s="109">
        <v>55</v>
      </c>
      <c r="D80" s="134">
        <v>40768</v>
      </c>
      <c r="E80" s="106" t="s">
        <v>1594</v>
      </c>
      <c r="F80" s="107">
        <v>-1111</v>
      </c>
      <c r="G80" s="107">
        <v>3.3024965433669684</v>
      </c>
      <c r="H80" s="107">
        <v>0.24183652252877361</v>
      </c>
      <c r="I80" s="107">
        <v>3.7531842858320036E-2</v>
      </c>
    </row>
    <row r="81" spans="1:9" x14ac:dyDescent="0.25">
      <c r="A81" s="105" t="s">
        <v>1627</v>
      </c>
      <c r="B81" s="109" t="s">
        <v>1593</v>
      </c>
      <c r="C81" s="109">
        <v>80</v>
      </c>
      <c r="D81" s="134">
        <v>40768</v>
      </c>
      <c r="E81" s="106" t="s">
        <v>1594</v>
      </c>
      <c r="F81" s="107">
        <v>-1111</v>
      </c>
      <c r="G81" s="107">
        <v>3.9390923548445649</v>
      </c>
      <c r="H81" s="107">
        <v>0.35450804680091275</v>
      </c>
      <c r="I81" s="107">
        <v>6.5775332826851246E-2</v>
      </c>
    </row>
    <row r="82" spans="1:9" x14ac:dyDescent="0.25">
      <c r="A82" s="105" t="s">
        <v>1627</v>
      </c>
      <c r="B82" s="109" t="s">
        <v>1593</v>
      </c>
      <c r="C82" s="109">
        <v>120</v>
      </c>
      <c r="D82" s="134">
        <v>40768</v>
      </c>
      <c r="E82" s="106" t="s">
        <v>1594</v>
      </c>
      <c r="F82" s="107">
        <v>-1111</v>
      </c>
      <c r="G82" s="107">
        <v>2.9289822241546641</v>
      </c>
      <c r="H82" s="107">
        <v>0.25311550974224123</v>
      </c>
      <c r="I82" s="107">
        <v>3.532532020452854E-2</v>
      </c>
    </row>
    <row r="83" spans="1:9" x14ac:dyDescent="0.25">
      <c r="A83" s="105" t="s">
        <v>1627</v>
      </c>
      <c r="B83" s="109" t="s">
        <v>1593</v>
      </c>
      <c r="C83" s="109">
        <v>190</v>
      </c>
      <c r="D83" s="134">
        <v>40768</v>
      </c>
      <c r="E83" s="106" t="s">
        <v>1594</v>
      </c>
      <c r="F83" s="107">
        <v>-1111</v>
      </c>
      <c r="G83" s="107">
        <v>5.9328620226929232</v>
      </c>
      <c r="H83" s="107">
        <v>-1111</v>
      </c>
      <c r="I83" s="107">
        <v>8.5634036710974762E-2</v>
      </c>
    </row>
    <row r="84" spans="1:9" x14ac:dyDescent="0.25">
      <c r="A84" s="105" t="s">
        <v>1627</v>
      </c>
      <c r="B84" s="109" t="s">
        <v>1595</v>
      </c>
      <c r="C84" s="109">
        <v>-260</v>
      </c>
      <c r="D84" s="134">
        <v>40714</v>
      </c>
      <c r="E84" s="106" t="s">
        <v>1594</v>
      </c>
      <c r="F84" s="107">
        <v>-1111</v>
      </c>
      <c r="G84" s="107">
        <v>6.8021794152293742</v>
      </c>
      <c r="H84" s="107">
        <v>0.74624073793674428</v>
      </c>
      <c r="I84" s="107">
        <v>0.14537828707810274</v>
      </c>
    </row>
    <row r="85" spans="1:9" x14ac:dyDescent="0.25">
      <c r="A85" s="105" t="s">
        <v>1627</v>
      </c>
      <c r="B85" s="109" t="s">
        <v>1595</v>
      </c>
      <c r="C85" s="109">
        <v>-145</v>
      </c>
      <c r="D85" s="134">
        <v>40714</v>
      </c>
      <c r="E85" s="106" t="s">
        <v>1594</v>
      </c>
      <c r="F85" s="107">
        <v>-1111</v>
      </c>
      <c r="G85" s="107">
        <v>3.3176755728796228</v>
      </c>
      <c r="H85" s="107">
        <v>0.35747013878856243</v>
      </c>
      <c r="I85" s="107">
        <v>0.12737306222316414</v>
      </c>
    </row>
    <row r="86" spans="1:9" x14ac:dyDescent="0.25">
      <c r="A86" s="105" t="s">
        <v>1627</v>
      </c>
      <c r="B86" s="109" t="s">
        <v>1595</v>
      </c>
      <c r="C86" s="109">
        <v>-115</v>
      </c>
      <c r="D86" s="134">
        <v>40714</v>
      </c>
      <c r="E86" s="106" t="s">
        <v>1594</v>
      </c>
      <c r="F86" s="107">
        <v>-1111</v>
      </c>
      <c r="G86" s="107">
        <v>5.9592448379711946</v>
      </c>
      <c r="H86" s="107">
        <v>0.6326051280644337</v>
      </c>
      <c r="I86" s="107">
        <v>0.12356527610123372</v>
      </c>
    </row>
    <row r="87" spans="1:9" x14ac:dyDescent="0.25">
      <c r="A87" s="105" t="s">
        <v>1627</v>
      </c>
      <c r="B87" s="109" t="s">
        <v>1595</v>
      </c>
      <c r="C87" s="109">
        <v>-40</v>
      </c>
      <c r="D87" s="134">
        <v>40714</v>
      </c>
      <c r="E87" s="106" t="s">
        <v>1594</v>
      </c>
      <c r="F87" s="107">
        <v>-1111</v>
      </c>
      <c r="G87" s="107">
        <v>4.8044023798675317</v>
      </c>
      <c r="H87" s="107">
        <v>0.54203316700746795</v>
      </c>
      <c r="I87" s="107">
        <v>5.7445219632956219E-3</v>
      </c>
    </row>
    <row r="88" spans="1:9" x14ac:dyDescent="0.25">
      <c r="A88" s="105" t="s">
        <v>1627</v>
      </c>
      <c r="B88" s="109" t="s">
        <v>1595</v>
      </c>
      <c r="C88" s="109">
        <v>-260</v>
      </c>
      <c r="D88" s="134">
        <v>40728</v>
      </c>
      <c r="E88" s="106" t="s">
        <v>1594</v>
      </c>
      <c r="F88" s="107">
        <v>0.60747941659029281</v>
      </c>
      <c r="G88" s="107">
        <v>7.1398456947901847</v>
      </c>
      <c r="H88" s="107">
        <v>1.0720350573898321</v>
      </c>
      <c r="I88" s="107">
        <v>0.14653406195562016</v>
      </c>
    </row>
    <row r="89" spans="1:9" x14ac:dyDescent="0.25">
      <c r="A89" s="105" t="s">
        <v>1627</v>
      </c>
      <c r="B89" s="109" t="s">
        <v>1595</v>
      </c>
      <c r="C89" s="109">
        <v>-145</v>
      </c>
      <c r="D89" s="134">
        <v>40728</v>
      </c>
      <c r="E89" s="106" t="s">
        <v>1594</v>
      </c>
      <c r="F89" s="107">
        <v>0.37394718344852573</v>
      </c>
      <c r="G89" s="107">
        <v>5.3231668268803345</v>
      </c>
      <c r="H89" s="107">
        <v>0.48729004369295281</v>
      </c>
      <c r="I89" s="107">
        <v>0.14300362570955377</v>
      </c>
    </row>
    <row r="90" spans="1:9" x14ac:dyDescent="0.25">
      <c r="A90" s="105" t="s">
        <v>1627</v>
      </c>
      <c r="B90" s="109" t="s">
        <v>1595</v>
      </c>
      <c r="C90" s="109">
        <v>-115</v>
      </c>
      <c r="D90" s="134">
        <v>40728</v>
      </c>
      <c r="E90" s="106" t="s">
        <v>1594</v>
      </c>
      <c r="F90" s="107">
        <v>0.2197370801291732</v>
      </c>
      <c r="G90" s="107">
        <v>1.8027124092894293</v>
      </c>
      <c r="H90" s="107">
        <v>0.20285002707078478</v>
      </c>
      <c r="I90" s="107">
        <v>4.7681847065760945E-2</v>
      </c>
    </row>
    <row r="91" spans="1:9" x14ac:dyDescent="0.25">
      <c r="A91" s="105" t="s">
        <v>1627</v>
      </c>
      <c r="B91" s="109" t="s">
        <v>1595</v>
      </c>
      <c r="C91" s="109">
        <v>-40</v>
      </c>
      <c r="D91" s="134">
        <v>40728</v>
      </c>
      <c r="E91" s="106" t="s">
        <v>1594</v>
      </c>
      <c r="F91" s="107">
        <v>0.46854251839202632</v>
      </c>
      <c r="G91" s="107">
        <v>3.5452489007304999</v>
      </c>
      <c r="H91" s="107">
        <v>0.40320952168116925</v>
      </c>
      <c r="I91" s="107">
        <v>0.11784926745633062</v>
      </c>
    </row>
    <row r="92" spans="1:9" x14ac:dyDescent="0.25">
      <c r="A92" s="105" t="s">
        <v>1627</v>
      </c>
      <c r="B92" s="109" t="s">
        <v>1595</v>
      </c>
      <c r="C92" s="109">
        <v>-260</v>
      </c>
      <c r="D92" s="134">
        <v>40738</v>
      </c>
      <c r="E92" s="106" t="s">
        <v>1594</v>
      </c>
      <c r="F92" s="107">
        <v>0.41459361643206105</v>
      </c>
      <c r="G92" s="107">
        <v>5.4528895414740397</v>
      </c>
      <c r="H92" s="107">
        <v>0.5238127403205014</v>
      </c>
      <c r="I92" s="107">
        <v>0.13242279584328684</v>
      </c>
    </row>
    <row r="93" spans="1:9" x14ac:dyDescent="0.25">
      <c r="A93" s="105" t="s">
        <v>1627</v>
      </c>
      <c r="B93" s="109" t="s">
        <v>1595</v>
      </c>
      <c r="C93" s="109">
        <v>-145</v>
      </c>
      <c r="D93" s="134">
        <v>40738</v>
      </c>
      <c r="E93" s="106" t="s">
        <v>1594</v>
      </c>
      <c r="F93" s="107">
        <v>0.49182183910077831</v>
      </c>
      <c r="G93" s="107">
        <v>4.1179842562288851</v>
      </c>
      <c r="H93" s="107">
        <v>0.48034885021225998</v>
      </c>
      <c r="I93" s="107">
        <v>0.14630817025427489</v>
      </c>
    </row>
    <row r="94" spans="1:9" x14ac:dyDescent="0.25">
      <c r="A94" s="105" t="s">
        <v>1627</v>
      </c>
      <c r="B94" s="109" t="s">
        <v>1595</v>
      </c>
      <c r="C94" s="109">
        <v>-115</v>
      </c>
      <c r="D94" s="134">
        <v>40738</v>
      </c>
      <c r="E94" s="106" t="s">
        <v>1594</v>
      </c>
      <c r="F94" s="107">
        <v>0.4208753378931529</v>
      </c>
      <c r="G94" s="107">
        <v>3.0008705106602283</v>
      </c>
      <c r="H94" s="107">
        <v>0.32001506213951925</v>
      </c>
      <c r="I94" s="107">
        <v>8.805597219417928E-2</v>
      </c>
    </row>
    <row r="95" spans="1:9" x14ac:dyDescent="0.25">
      <c r="A95" s="105" t="s">
        <v>1627</v>
      </c>
      <c r="B95" s="109" t="s">
        <v>1595</v>
      </c>
      <c r="C95" s="109">
        <v>-40</v>
      </c>
      <c r="D95" s="134">
        <v>40738</v>
      </c>
      <c r="E95" s="106" t="s">
        <v>1594</v>
      </c>
      <c r="F95" s="107">
        <v>0.3595361753907268</v>
      </c>
      <c r="G95" s="107">
        <v>2.1841704150182255</v>
      </c>
      <c r="H95" s="107">
        <v>0.21898391745338061</v>
      </c>
      <c r="I95" s="107">
        <v>9.5999453747828659E-2</v>
      </c>
    </row>
    <row r="96" spans="1:9" x14ac:dyDescent="0.25">
      <c r="A96" s="105" t="s">
        <v>1627</v>
      </c>
      <c r="B96" s="109" t="s">
        <v>1595</v>
      </c>
      <c r="C96" s="109">
        <v>-260</v>
      </c>
      <c r="D96" s="134">
        <v>40753</v>
      </c>
      <c r="E96" s="106" t="s">
        <v>1594</v>
      </c>
      <c r="F96" s="107">
        <v>0.37000571115921321</v>
      </c>
      <c r="G96" s="107">
        <v>3.8343072333229613</v>
      </c>
      <c r="H96" s="107">
        <v>0.40876877822260999</v>
      </c>
      <c r="I96" s="107">
        <v>9.9007031255328004E-2</v>
      </c>
    </row>
    <row r="97" spans="1:9" x14ac:dyDescent="0.25">
      <c r="A97" s="105" t="s">
        <v>1627</v>
      </c>
      <c r="B97" s="109" t="s">
        <v>1595</v>
      </c>
      <c r="C97" s="109">
        <v>-145</v>
      </c>
      <c r="D97" s="134">
        <v>40753</v>
      </c>
      <c r="E97" s="106" t="s">
        <v>1594</v>
      </c>
      <c r="F97" s="107">
        <v>0.29561042169843932</v>
      </c>
      <c r="G97" s="107">
        <v>2.9628068138039354</v>
      </c>
      <c r="H97" s="107">
        <v>0.22177291153844014</v>
      </c>
      <c r="I97" s="107">
        <v>0.14412027470316646</v>
      </c>
    </row>
    <row r="98" spans="1:9" x14ac:dyDescent="0.25">
      <c r="A98" s="105" t="s">
        <v>1627</v>
      </c>
      <c r="B98" s="109" t="s">
        <v>1595</v>
      </c>
      <c r="C98" s="109">
        <v>-115</v>
      </c>
      <c r="D98" s="134">
        <v>40753</v>
      </c>
      <c r="E98" s="106" t="s">
        <v>1594</v>
      </c>
      <c r="F98" s="107">
        <v>0.57988911056510517</v>
      </c>
      <c r="G98" s="107">
        <v>3.5782747372681065</v>
      </c>
      <c r="H98" s="107">
        <v>0.36634934462885999</v>
      </c>
      <c r="I98" s="107">
        <v>0.14829928007865337</v>
      </c>
    </row>
    <row r="99" spans="1:9" x14ac:dyDescent="0.25">
      <c r="A99" s="105" t="s">
        <v>1627</v>
      </c>
      <c r="B99" s="109" t="s">
        <v>1595</v>
      </c>
      <c r="C99" s="109">
        <v>-40</v>
      </c>
      <c r="D99" s="134">
        <v>40753</v>
      </c>
      <c r="E99" s="106" t="s">
        <v>1594</v>
      </c>
      <c r="F99" s="107">
        <v>0.37010424796644603</v>
      </c>
      <c r="G99" s="107">
        <v>3.11155924247644</v>
      </c>
      <c r="H99" s="107">
        <v>0.36403903807436139</v>
      </c>
      <c r="I99" s="107">
        <v>8.7928820270917918E-2</v>
      </c>
    </row>
    <row r="100" spans="1:9" x14ac:dyDescent="0.25">
      <c r="A100" s="105" t="s">
        <v>1627</v>
      </c>
      <c r="B100" s="109" t="s">
        <v>1595</v>
      </c>
      <c r="C100" s="109">
        <v>-260</v>
      </c>
      <c r="D100" s="134">
        <v>40768</v>
      </c>
      <c r="E100" s="106" t="s">
        <v>1594</v>
      </c>
      <c r="F100" s="107">
        <v>-1111</v>
      </c>
      <c r="G100" s="107">
        <v>2.1137452792533487</v>
      </c>
      <c r="H100" s="107">
        <v>0.23029041606818063</v>
      </c>
      <c r="I100" s="107">
        <v>5.4301415027135452E-2</v>
      </c>
    </row>
    <row r="101" spans="1:9" x14ac:dyDescent="0.25">
      <c r="A101" s="105" t="s">
        <v>1627</v>
      </c>
      <c r="B101" s="109" t="s">
        <v>1595</v>
      </c>
      <c r="C101" s="109">
        <v>-145</v>
      </c>
      <c r="D101" s="134">
        <v>40768</v>
      </c>
      <c r="E101" s="106" t="s">
        <v>1594</v>
      </c>
      <c r="F101" s="107">
        <v>-1111</v>
      </c>
      <c r="G101" s="107">
        <v>3.0682370152841982</v>
      </c>
      <c r="H101" s="107">
        <v>0.32292568157950302</v>
      </c>
      <c r="I101" s="107">
        <v>6.3127505642301449E-2</v>
      </c>
    </row>
    <row r="102" spans="1:9" x14ac:dyDescent="0.25">
      <c r="A102" s="105" t="s">
        <v>1627</v>
      </c>
      <c r="B102" s="109" t="s">
        <v>1595</v>
      </c>
      <c r="C102" s="109">
        <v>-115</v>
      </c>
      <c r="D102" s="134">
        <v>40768</v>
      </c>
      <c r="E102" s="106" t="s">
        <v>1594</v>
      </c>
      <c r="F102" s="107">
        <v>-1111</v>
      </c>
      <c r="G102" s="107">
        <v>1.7699590459600225</v>
      </c>
      <c r="H102" s="107">
        <v>0.18929209738560002</v>
      </c>
      <c r="I102" s="107">
        <v>6.180359205002655E-2</v>
      </c>
    </row>
    <row r="103" spans="1:9" x14ac:dyDescent="0.25">
      <c r="A103" s="105" t="s">
        <v>1627</v>
      </c>
      <c r="B103" s="109" t="s">
        <v>1595</v>
      </c>
      <c r="C103" s="109">
        <v>-40</v>
      </c>
      <c r="D103" s="134">
        <v>40768</v>
      </c>
      <c r="E103" s="106" t="s">
        <v>1594</v>
      </c>
      <c r="F103" s="107">
        <v>-1111</v>
      </c>
      <c r="G103" s="107">
        <v>3.0576506425216339</v>
      </c>
      <c r="H103" s="107">
        <v>0.38219276453545448</v>
      </c>
      <c r="I103" s="107">
        <v>7.7690555157325356E-2</v>
      </c>
    </row>
    <row r="104" spans="1:9" x14ac:dyDescent="0.25">
      <c r="A104" s="105" t="s">
        <v>295</v>
      </c>
      <c r="B104" s="109" t="s">
        <v>1593</v>
      </c>
      <c r="C104" s="109">
        <v>70</v>
      </c>
      <c r="D104" s="134">
        <v>40711</v>
      </c>
      <c r="E104" s="106" t="s">
        <v>1594</v>
      </c>
      <c r="F104" s="107">
        <v>-1111</v>
      </c>
      <c r="G104" s="107">
        <v>22.055620652004801</v>
      </c>
      <c r="H104" s="107">
        <v>1.7814736074607707</v>
      </c>
      <c r="I104" s="107">
        <v>0.14102823419307367</v>
      </c>
    </row>
    <row r="105" spans="1:9" x14ac:dyDescent="0.25">
      <c r="A105" s="105" t="s">
        <v>295</v>
      </c>
      <c r="B105" s="109" t="s">
        <v>1593</v>
      </c>
      <c r="C105" s="109">
        <v>100</v>
      </c>
      <c r="D105" s="134">
        <v>40711</v>
      </c>
      <c r="E105" s="106" t="s">
        <v>1594</v>
      </c>
      <c r="F105" s="107">
        <v>-1111</v>
      </c>
      <c r="G105" s="107">
        <v>16.852089677053698</v>
      </c>
      <c r="H105" s="107">
        <v>1.3426605702124823</v>
      </c>
      <c r="I105" s="107">
        <v>0.27143372303215141</v>
      </c>
    </row>
    <row r="106" spans="1:9" x14ac:dyDescent="0.25">
      <c r="A106" s="105" t="s">
        <v>295</v>
      </c>
      <c r="B106" s="109" t="s">
        <v>1593</v>
      </c>
      <c r="C106" s="109">
        <v>180</v>
      </c>
      <c r="D106" s="134">
        <v>40711</v>
      </c>
      <c r="E106" s="106" t="s">
        <v>1594</v>
      </c>
      <c r="F106" s="107">
        <v>-1111</v>
      </c>
      <c r="G106" s="107">
        <v>27.182127951219105</v>
      </c>
      <c r="H106" s="107">
        <v>7.8614577053281689</v>
      </c>
      <c r="I106" s="107">
        <v>0.19001303710724501</v>
      </c>
    </row>
    <row r="107" spans="1:9" x14ac:dyDescent="0.25">
      <c r="A107" s="105" t="s">
        <v>295</v>
      </c>
      <c r="B107" s="109" t="s">
        <v>1593</v>
      </c>
      <c r="C107" s="109">
        <v>235</v>
      </c>
      <c r="D107" s="134">
        <v>40711</v>
      </c>
      <c r="E107" s="106" t="s">
        <v>1594</v>
      </c>
      <c r="F107" s="107">
        <v>-1111</v>
      </c>
      <c r="G107" s="107">
        <v>8.6648998016314014</v>
      </c>
      <c r="H107" s="107">
        <v>0.60043085350590109</v>
      </c>
      <c r="I107" s="107">
        <v>0.15360541331968525</v>
      </c>
    </row>
    <row r="108" spans="1:9" x14ac:dyDescent="0.25">
      <c r="A108" s="105" t="s">
        <v>295</v>
      </c>
      <c r="B108" s="109" t="s">
        <v>1593</v>
      </c>
      <c r="C108" s="109">
        <v>70</v>
      </c>
      <c r="D108" s="134">
        <v>40724</v>
      </c>
      <c r="E108" s="106" t="s">
        <v>1594</v>
      </c>
      <c r="F108" s="107">
        <v>1.2341735105909839</v>
      </c>
      <c r="G108" s="107">
        <v>27.066186766536273</v>
      </c>
      <c r="H108" s="107">
        <v>2.1052994056582284</v>
      </c>
      <c r="I108" s="107">
        <v>0.19299721750516613</v>
      </c>
    </row>
    <row r="109" spans="1:9" x14ac:dyDescent="0.25">
      <c r="A109" s="105" t="s">
        <v>295</v>
      </c>
      <c r="B109" s="109" t="s">
        <v>1593</v>
      </c>
      <c r="C109" s="109">
        <v>100</v>
      </c>
      <c r="D109" s="134">
        <v>40724</v>
      </c>
      <c r="E109" s="106" t="s">
        <v>1594</v>
      </c>
      <c r="F109" s="107">
        <v>0.1973199564837082</v>
      </c>
      <c r="G109" s="107">
        <v>7.5689844861308675</v>
      </c>
      <c r="H109" s="107">
        <v>0.75344590340366069</v>
      </c>
      <c r="I109" s="107">
        <v>9.9637866481167014E-2</v>
      </c>
    </row>
    <row r="110" spans="1:9" x14ac:dyDescent="0.25">
      <c r="A110" s="105" t="s">
        <v>295</v>
      </c>
      <c r="B110" s="109" t="s">
        <v>1593</v>
      </c>
      <c r="C110" s="109">
        <v>180</v>
      </c>
      <c r="D110" s="134">
        <v>40724</v>
      </c>
      <c r="E110" s="106" t="s">
        <v>1594</v>
      </c>
      <c r="F110" s="107">
        <v>1.2120027289636011</v>
      </c>
      <c r="G110" s="107">
        <v>26.265971589393668</v>
      </c>
      <c r="H110" s="107">
        <v>1.7390311663045652</v>
      </c>
      <c r="I110" s="107">
        <v>0.18166271369291256</v>
      </c>
    </row>
    <row r="111" spans="1:9" x14ac:dyDescent="0.25">
      <c r="A111" s="105" t="s">
        <v>295</v>
      </c>
      <c r="B111" s="109" t="s">
        <v>1593</v>
      </c>
      <c r="C111" s="109">
        <v>235</v>
      </c>
      <c r="D111" s="134">
        <v>40724</v>
      </c>
      <c r="E111" s="106" t="s">
        <v>1594</v>
      </c>
      <c r="F111" s="107">
        <v>0.82770918075563005</v>
      </c>
      <c r="G111" s="107">
        <v>-1111</v>
      </c>
      <c r="H111" s="107">
        <v>-1111</v>
      </c>
      <c r="I111" s="107">
        <v>0.27075614259797254</v>
      </c>
    </row>
    <row r="112" spans="1:9" x14ac:dyDescent="0.25">
      <c r="A112" s="105" t="s">
        <v>295</v>
      </c>
      <c r="B112" s="109" t="s">
        <v>1593</v>
      </c>
      <c r="C112" s="109">
        <v>70</v>
      </c>
      <c r="D112" s="134">
        <v>40735</v>
      </c>
      <c r="E112" s="106" t="s">
        <v>1594</v>
      </c>
      <c r="F112" s="107">
        <v>0.84027262367781363</v>
      </c>
      <c r="G112" s="107">
        <v>19.374892341971904</v>
      </c>
      <c r="H112" s="107">
        <v>1.4344662792482552</v>
      </c>
      <c r="I112" s="107">
        <v>0.18408247910041906</v>
      </c>
    </row>
    <row r="113" spans="1:9" x14ac:dyDescent="0.25">
      <c r="A113" s="105" t="s">
        <v>295</v>
      </c>
      <c r="B113" s="109" t="s">
        <v>1593</v>
      </c>
      <c r="C113" s="109">
        <v>100</v>
      </c>
      <c r="D113" s="134">
        <v>40735</v>
      </c>
      <c r="E113" s="106" t="s">
        <v>1594</v>
      </c>
      <c r="F113" s="107">
        <v>0.38503257426221726</v>
      </c>
      <c r="G113" s="107">
        <v>26.400247196723861</v>
      </c>
      <c r="H113" s="107">
        <v>1.8455077777716038</v>
      </c>
      <c r="I113" s="107">
        <v>9.1425313039156686E-2</v>
      </c>
    </row>
    <row r="114" spans="1:9" x14ac:dyDescent="0.25">
      <c r="A114" s="105" t="s">
        <v>295</v>
      </c>
      <c r="B114" s="109" t="s">
        <v>1593</v>
      </c>
      <c r="C114" s="109">
        <v>180</v>
      </c>
      <c r="D114" s="134">
        <v>40735</v>
      </c>
      <c r="E114" s="106" t="s">
        <v>1594</v>
      </c>
      <c r="F114" s="107">
        <v>1.2563442922183672</v>
      </c>
      <c r="G114" s="107">
        <v>28.873315325502311</v>
      </c>
      <c r="H114" s="107">
        <v>2.1443627738681323</v>
      </c>
      <c r="I114" s="107">
        <v>0.11993521028877591</v>
      </c>
    </row>
    <row r="115" spans="1:9" x14ac:dyDescent="0.25">
      <c r="A115" s="105" t="s">
        <v>295</v>
      </c>
      <c r="B115" s="109" t="s">
        <v>1593</v>
      </c>
      <c r="C115" s="109">
        <v>235</v>
      </c>
      <c r="D115" s="134">
        <v>40735</v>
      </c>
      <c r="E115" s="106" t="s">
        <v>1594</v>
      </c>
      <c r="F115" s="107">
        <v>0.79149690409757123</v>
      </c>
      <c r="G115" s="107">
        <v>22.325583575969059</v>
      </c>
      <c r="H115" s="107">
        <v>1.4600000069456793</v>
      </c>
      <c r="I115" s="107">
        <v>0.14963301992379582</v>
      </c>
    </row>
    <row r="116" spans="1:9" x14ac:dyDescent="0.25">
      <c r="A116" s="105" t="s">
        <v>295</v>
      </c>
      <c r="B116" s="109" t="s">
        <v>1593</v>
      </c>
      <c r="C116" s="109">
        <v>70</v>
      </c>
      <c r="D116" s="134">
        <v>40750</v>
      </c>
      <c r="E116" s="106" t="s">
        <v>1594</v>
      </c>
      <c r="F116" s="107">
        <v>2.3205418103327484</v>
      </c>
      <c r="G116" s="107">
        <v>9.4923637466105077</v>
      </c>
      <c r="H116" s="107">
        <v>0.57377348855074228</v>
      </c>
      <c r="I116" s="107">
        <v>0.18764621625662148</v>
      </c>
    </row>
    <row r="117" spans="1:9" x14ac:dyDescent="0.25">
      <c r="A117" s="105" t="s">
        <v>295</v>
      </c>
      <c r="B117" s="109" t="s">
        <v>1593</v>
      </c>
      <c r="C117" s="109">
        <v>100</v>
      </c>
      <c r="D117" s="134">
        <v>40750</v>
      </c>
      <c r="E117" s="106" t="s">
        <v>1594</v>
      </c>
      <c r="F117" s="107">
        <v>0.55426954068457368</v>
      </c>
      <c r="G117" s="107">
        <v>14.875615039895981</v>
      </c>
      <c r="H117" s="107">
        <v>1.1285136454814189</v>
      </c>
      <c r="I117" s="107">
        <v>0.13003246556468265</v>
      </c>
    </row>
    <row r="118" spans="1:9" x14ac:dyDescent="0.25">
      <c r="A118" s="105" t="s">
        <v>295</v>
      </c>
      <c r="B118" s="109" t="s">
        <v>1593</v>
      </c>
      <c r="C118" s="109">
        <v>180</v>
      </c>
      <c r="D118" s="134">
        <v>40750</v>
      </c>
      <c r="E118" s="106" t="s">
        <v>1594</v>
      </c>
      <c r="F118" s="107">
        <v>1.2932955949306719</v>
      </c>
      <c r="G118" s="107">
        <v>23.952572471217103</v>
      </c>
      <c r="H118" s="107">
        <v>1.6854625067025804</v>
      </c>
      <c r="I118" s="107">
        <v>0.14725719515299424</v>
      </c>
    </row>
    <row r="119" spans="1:9" x14ac:dyDescent="0.25">
      <c r="A119" s="105" t="s">
        <v>295</v>
      </c>
      <c r="B119" s="109" t="s">
        <v>1593</v>
      </c>
      <c r="C119" s="109">
        <v>235</v>
      </c>
      <c r="D119" s="134">
        <v>40750</v>
      </c>
      <c r="E119" s="106" t="s">
        <v>1594</v>
      </c>
      <c r="F119" s="107">
        <v>1.5593449744592673</v>
      </c>
      <c r="G119" s="107">
        <v>21.773692059143848</v>
      </c>
      <c r="H119" s="107">
        <v>1.4871488221169875</v>
      </c>
      <c r="I119" s="107">
        <v>0.14844510753839504</v>
      </c>
    </row>
    <row r="120" spans="1:9" x14ac:dyDescent="0.25">
      <c r="A120" s="105" t="s">
        <v>295</v>
      </c>
      <c r="B120" s="109" t="s">
        <v>1595</v>
      </c>
      <c r="C120" s="109">
        <v>-220</v>
      </c>
      <c r="D120" s="134">
        <v>40711</v>
      </c>
      <c r="E120" s="106" t="s">
        <v>1594</v>
      </c>
      <c r="F120" s="107">
        <v>-1111</v>
      </c>
      <c r="G120" s="107">
        <v>19.303317117487552</v>
      </c>
      <c r="H120" s="107">
        <v>1.459760272485942</v>
      </c>
      <c r="I120" s="107">
        <v>-9999</v>
      </c>
    </row>
    <row r="121" spans="1:9" x14ac:dyDescent="0.25">
      <c r="A121" s="105" t="s">
        <v>295</v>
      </c>
      <c r="B121" s="109" t="s">
        <v>1595</v>
      </c>
      <c r="C121" s="109">
        <v>-120</v>
      </c>
      <c r="D121" s="134">
        <v>40711</v>
      </c>
      <c r="E121" s="106" t="s">
        <v>1594</v>
      </c>
      <c r="F121" s="107">
        <v>-1111</v>
      </c>
      <c r="G121" s="107">
        <v>6.9763339871532715</v>
      </c>
      <c r="H121" s="107">
        <v>0.66762159626989237</v>
      </c>
      <c r="I121" s="107">
        <v>0.10221870396994102</v>
      </c>
    </row>
    <row r="122" spans="1:9" x14ac:dyDescent="0.25">
      <c r="A122" s="105" t="s">
        <v>295</v>
      </c>
      <c r="B122" s="109" t="s">
        <v>1595</v>
      </c>
      <c r="C122" s="109">
        <v>-80</v>
      </c>
      <c r="D122" s="134">
        <v>40711</v>
      </c>
      <c r="E122" s="106" t="s">
        <v>1594</v>
      </c>
      <c r="F122" s="107">
        <v>-1111</v>
      </c>
      <c r="G122" s="107">
        <v>8.6249423508623746</v>
      </c>
      <c r="H122" s="107">
        <v>0.80945466694078949</v>
      </c>
      <c r="I122" s="107">
        <v>3.1256935424006371E-2</v>
      </c>
    </row>
    <row r="123" spans="1:9" x14ac:dyDescent="0.25">
      <c r="A123" s="105" t="s">
        <v>295</v>
      </c>
      <c r="B123" s="109" t="s">
        <v>1595</v>
      </c>
      <c r="C123" s="109">
        <v>-30</v>
      </c>
      <c r="D123" s="134">
        <v>40711</v>
      </c>
      <c r="E123" s="106" t="s">
        <v>1594</v>
      </c>
      <c r="F123" s="107">
        <v>-1111</v>
      </c>
      <c r="G123" s="107">
        <v>5.5115235764135848</v>
      </c>
      <c r="H123" s="107">
        <v>0.42018780769358999</v>
      </c>
      <c r="I123" s="107">
        <v>6.0647817172509146E-2</v>
      </c>
    </row>
    <row r="124" spans="1:9" x14ac:dyDescent="0.25">
      <c r="A124" s="105" t="s">
        <v>295</v>
      </c>
      <c r="B124" s="109" t="s">
        <v>1595</v>
      </c>
      <c r="C124" s="109">
        <v>-220</v>
      </c>
      <c r="D124" s="134">
        <v>40724</v>
      </c>
      <c r="E124" s="106" t="s">
        <v>1594</v>
      </c>
      <c r="F124" s="107">
        <v>0.49884258661611636</v>
      </c>
      <c r="G124" s="107">
        <v>11.678063079269647</v>
      </c>
      <c r="H124" s="107">
        <v>0.84837223014994323</v>
      </c>
      <c r="I124" s="107">
        <v>0.14897171574672308</v>
      </c>
    </row>
    <row r="125" spans="1:9" x14ac:dyDescent="0.25">
      <c r="A125" s="105" t="s">
        <v>295</v>
      </c>
      <c r="B125" s="109" t="s">
        <v>1595</v>
      </c>
      <c r="C125" s="109">
        <v>-120</v>
      </c>
      <c r="D125" s="134">
        <v>40724</v>
      </c>
      <c r="E125" s="106" t="s">
        <v>1594</v>
      </c>
      <c r="F125" s="107">
        <v>0.74641631478855919</v>
      </c>
      <c r="G125" s="107">
        <v>11.575142872621798</v>
      </c>
      <c r="H125" s="107">
        <v>1.0020286158511513</v>
      </c>
      <c r="I125" s="107">
        <v>0.25488480312871509</v>
      </c>
    </row>
    <row r="126" spans="1:9" x14ac:dyDescent="0.25">
      <c r="A126" s="105" t="s">
        <v>295</v>
      </c>
      <c r="B126" s="109" t="s">
        <v>1595</v>
      </c>
      <c r="C126" s="109">
        <v>-80</v>
      </c>
      <c r="D126" s="134">
        <v>40724</v>
      </c>
      <c r="E126" s="106" t="s">
        <v>1594</v>
      </c>
      <c r="F126" s="107">
        <v>0.28230795272200959</v>
      </c>
      <c r="G126" s="107">
        <v>9.8594255298164128</v>
      </c>
      <c r="H126" s="107">
        <v>0.82052808737178273</v>
      </c>
      <c r="I126" s="107">
        <v>9.4029301667314713E-2</v>
      </c>
    </row>
    <row r="127" spans="1:9" x14ac:dyDescent="0.25">
      <c r="A127" s="105" t="s">
        <v>295</v>
      </c>
      <c r="B127" s="109" t="s">
        <v>1595</v>
      </c>
      <c r="C127" s="109">
        <v>-30</v>
      </c>
      <c r="D127" s="134">
        <v>40724</v>
      </c>
      <c r="E127" s="106" t="s">
        <v>1594</v>
      </c>
      <c r="F127" s="107">
        <v>0.31334704700034566</v>
      </c>
      <c r="G127" s="107">
        <v>11.352030291496266</v>
      </c>
      <c r="H127" s="107">
        <v>0.7853608653691212</v>
      </c>
      <c r="I127" s="107">
        <v>0.20920978419523104</v>
      </c>
    </row>
    <row r="128" spans="1:9" x14ac:dyDescent="0.25">
      <c r="A128" s="105" t="s">
        <v>295</v>
      </c>
      <c r="B128" s="109" t="s">
        <v>1595</v>
      </c>
      <c r="C128" s="109">
        <v>-220</v>
      </c>
      <c r="D128" s="134">
        <v>40735</v>
      </c>
      <c r="E128" s="106" t="s">
        <v>1594</v>
      </c>
      <c r="F128" s="107">
        <v>0.9976851732322326</v>
      </c>
      <c r="G128" s="107">
        <v>33.898818123221908</v>
      </c>
      <c r="H128" s="107">
        <v>2.282520147679032</v>
      </c>
      <c r="I128" s="107">
        <v>8.9643444461055502E-2</v>
      </c>
    </row>
    <row r="129" spans="1:10" x14ac:dyDescent="0.25">
      <c r="A129" s="105" t="s">
        <v>295</v>
      </c>
      <c r="B129" s="109" t="s">
        <v>1595</v>
      </c>
      <c r="C129" s="109">
        <v>-120</v>
      </c>
      <c r="D129" s="134">
        <v>40735</v>
      </c>
      <c r="E129" s="106" t="s">
        <v>1594</v>
      </c>
      <c r="F129" s="107">
        <v>0.5926988955053708</v>
      </c>
      <c r="G129" s="107">
        <v>11.560161910728574</v>
      </c>
      <c r="H129" s="107">
        <v>0.89970883061502605</v>
      </c>
      <c r="I129" s="107">
        <v>0.18467643529311942</v>
      </c>
    </row>
    <row r="130" spans="1:10" x14ac:dyDescent="0.25">
      <c r="A130" s="105" t="s">
        <v>295</v>
      </c>
      <c r="B130" s="109" t="s">
        <v>1595</v>
      </c>
      <c r="C130" s="109">
        <v>-80</v>
      </c>
      <c r="D130" s="134">
        <v>40735</v>
      </c>
      <c r="E130" s="106" t="s">
        <v>1594</v>
      </c>
      <c r="F130" s="107">
        <v>0.59491597366810911</v>
      </c>
      <c r="G130" s="107">
        <v>16.105031519492353</v>
      </c>
      <c r="H130" s="107">
        <v>1.1427881232705259</v>
      </c>
      <c r="I130" s="107">
        <v>0.15141488850189705</v>
      </c>
    </row>
    <row r="131" spans="1:10" x14ac:dyDescent="0.25">
      <c r="A131" s="105" t="s">
        <v>295</v>
      </c>
      <c r="B131" s="109" t="s">
        <v>1595</v>
      </c>
      <c r="C131" s="109">
        <v>-30</v>
      </c>
      <c r="D131" s="134">
        <v>40735</v>
      </c>
      <c r="E131" s="106" t="s">
        <v>1594</v>
      </c>
      <c r="F131" s="107">
        <v>0.70724793391351604</v>
      </c>
      <c r="G131" s="107">
        <v>8.4094828663984718</v>
      </c>
      <c r="H131" s="107">
        <v>0.58494638413148448</v>
      </c>
      <c r="I131" s="107">
        <v>0.25179348506826466</v>
      </c>
    </row>
    <row r="132" spans="1:10" x14ac:dyDescent="0.25">
      <c r="A132" s="105" t="s">
        <v>295</v>
      </c>
      <c r="B132" s="109" t="s">
        <v>1595</v>
      </c>
      <c r="C132" s="109">
        <v>-220</v>
      </c>
      <c r="D132" s="134">
        <v>40750</v>
      </c>
      <c r="E132" s="106" t="s">
        <v>1594</v>
      </c>
      <c r="F132" s="107">
        <v>1.1454903840814523</v>
      </c>
      <c r="G132" s="107">
        <v>38.215696679409675</v>
      </c>
      <c r="H132" s="107">
        <v>2.841741743671097</v>
      </c>
      <c r="I132" s="107">
        <v>0.13834785226248827</v>
      </c>
    </row>
    <row r="133" spans="1:10" x14ac:dyDescent="0.25">
      <c r="A133" s="105" t="s">
        <v>295</v>
      </c>
      <c r="B133" s="109" t="s">
        <v>1595</v>
      </c>
      <c r="C133" s="109">
        <v>-120</v>
      </c>
      <c r="D133" s="134">
        <v>40750</v>
      </c>
      <c r="E133" s="106" t="s">
        <v>1594</v>
      </c>
      <c r="F133" s="107">
        <v>0.73606995002911391</v>
      </c>
      <c r="G133" s="107">
        <v>29.645909272759603</v>
      </c>
      <c r="H133" s="107">
        <v>2.3741499356830102</v>
      </c>
      <c r="I133" s="107">
        <v>0.22447150020404616</v>
      </c>
    </row>
    <row r="134" spans="1:10" x14ac:dyDescent="0.25">
      <c r="A134" s="105" t="s">
        <v>295</v>
      </c>
      <c r="B134" s="109" t="s">
        <v>1595</v>
      </c>
      <c r="C134" s="109">
        <v>-80</v>
      </c>
      <c r="D134" s="134">
        <v>40750</v>
      </c>
      <c r="E134" s="106" t="s">
        <v>1594</v>
      </c>
      <c r="F134" s="107">
        <v>1.0627194660058894</v>
      </c>
      <c r="G134" s="107">
        <v>24.427215880045342</v>
      </c>
      <c r="H134" s="107">
        <v>1.6697963101426365</v>
      </c>
      <c r="I134" s="107">
        <v>0.12884455317928187</v>
      </c>
    </row>
    <row r="135" spans="1:10" x14ac:dyDescent="0.25">
      <c r="A135" s="105" t="s">
        <v>295</v>
      </c>
      <c r="B135" s="109" t="s">
        <v>1595</v>
      </c>
      <c r="C135" s="109">
        <v>-30</v>
      </c>
      <c r="D135" s="134">
        <v>40750</v>
      </c>
      <c r="E135" s="106" t="s">
        <v>1594</v>
      </c>
      <c r="F135" s="107">
        <v>1.0715877786568424</v>
      </c>
      <c r="G135" s="107">
        <v>7.4139543210459635</v>
      </c>
      <c r="H135" s="107">
        <v>0.54534483430734904</v>
      </c>
      <c r="I135" s="107">
        <v>0.17101544286101025</v>
      </c>
    </row>
    <row r="136" spans="1:10" x14ac:dyDescent="0.25">
      <c r="A136" s="105" t="s">
        <v>1627</v>
      </c>
      <c r="B136" s="105" t="s">
        <v>1593</v>
      </c>
      <c r="C136" s="105">
        <v>55</v>
      </c>
      <c r="D136" s="133">
        <v>40346</v>
      </c>
      <c r="E136" s="106" t="s">
        <v>1594</v>
      </c>
      <c r="F136" s="107">
        <v>0.37649734804914803</v>
      </c>
      <c r="G136" s="107">
        <v>5.4124948601973681</v>
      </c>
      <c r="H136" s="107">
        <v>0.4328460910411851</v>
      </c>
      <c r="I136" s="108">
        <v>0.15390341735124624</v>
      </c>
      <c r="J136" s="110"/>
    </row>
    <row r="137" spans="1:10" x14ac:dyDescent="0.25">
      <c r="A137" s="105" t="s">
        <v>1627</v>
      </c>
      <c r="B137" s="105" t="s">
        <v>1593</v>
      </c>
      <c r="C137" s="105">
        <v>95</v>
      </c>
      <c r="D137" s="133">
        <v>40346</v>
      </c>
      <c r="E137" s="106" t="s">
        <v>1594</v>
      </c>
      <c r="F137" s="107">
        <v>0.33590058927388056</v>
      </c>
      <c r="G137" s="107">
        <v>1.2675013752444879</v>
      </c>
      <c r="H137" s="107">
        <v>9.7340243300197804E-2</v>
      </c>
      <c r="I137" s="108">
        <v>2.7306916443338998E-2</v>
      </c>
      <c r="J137" s="110"/>
    </row>
    <row r="138" spans="1:10" x14ac:dyDescent="0.25">
      <c r="A138" s="105" t="s">
        <v>1627</v>
      </c>
      <c r="B138" s="105" t="s">
        <v>1593</v>
      </c>
      <c r="C138" s="105">
        <v>120</v>
      </c>
      <c r="D138" s="133">
        <v>40346</v>
      </c>
      <c r="E138" s="106" t="s">
        <v>1594</v>
      </c>
      <c r="F138" s="107">
        <v>0.52926144773682149</v>
      </c>
      <c r="G138" s="107">
        <v>5.7117379895314722</v>
      </c>
      <c r="H138" s="107">
        <v>0.50583984027716045</v>
      </c>
      <c r="I138" s="108">
        <v>0.12854113024236161</v>
      </c>
      <c r="J138" s="110"/>
    </row>
    <row r="139" spans="1:10" x14ac:dyDescent="0.25">
      <c r="A139" s="105" t="s">
        <v>1627</v>
      </c>
      <c r="B139" s="105" t="s">
        <v>1593</v>
      </c>
      <c r="C139" s="105">
        <v>190</v>
      </c>
      <c r="D139" s="133">
        <v>40346</v>
      </c>
      <c r="E139" s="106" t="s">
        <v>1594</v>
      </c>
      <c r="F139" s="107">
        <v>0.24508413630994863</v>
      </c>
      <c r="G139" s="107">
        <v>3.9469287595572538</v>
      </c>
      <c r="H139" s="107">
        <v>0.35699979475517868</v>
      </c>
      <c r="I139" s="108">
        <v>9.2647045944194373E-2</v>
      </c>
      <c r="J139" s="110"/>
    </row>
    <row r="140" spans="1:10" x14ac:dyDescent="0.25">
      <c r="A140" s="105" t="s">
        <v>1627</v>
      </c>
      <c r="B140" s="105" t="s">
        <v>1593</v>
      </c>
      <c r="C140" s="105">
        <v>55</v>
      </c>
      <c r="D140" s="133">
        <v>40360</v>
      </c>
      <c r="E140" s="106" t="s">
        <v>1594</v>
      </c>
      <c r="F140" s="107">
        <v>0.38191024921918376</v>
      </c>
      <c r="G140" s="107">
        <v>2.2345033214238086</v>
      </c>
      <c r="H140" s="107">
        <v>0.17803642522559565</v>
      </c>
      <c r="I140" s="108">
        <v>4.99138286417816E-2</v>
      </c>
      <c r="J140" s="110"/>
    </row>
    <row r="141" spans="1:10" x14ac:dyDescent="0.25">
      <c r="A141" s="105" t="s">
        <v>1627</v>
      </c>
      <c r="B141" s="105" t="s">
        <v>1593</v>
      </c>
      <c r="C141" s="105">
        <v>95</v>
      </c>
      <c r="D141" s="133">
        <v>40360</v>
      </c>
      <c r="E141" s="106" t="s">
        <v>1594</v>
      </c>
      <c r="F141" s="107">
        <v>0.42401059165279453</v>
      </c>
      <c r="G141" s="107">
        <v>3.4780665868376599</v>
      </c>
      <c r="H141" s="107">
        <v>0.30124155318584411</v>
      </c>
      <c r="I141" s="108">
        <v>4.4931556637648667E-2</v>
      </c>
      <c r="J141" s="110"/>
    </row>
    <row r="142" spans="1:10" x14ac:dyDescent="0.25">
      <c r="A142" s="105" t="s">
        <v>1627</v>
      </c>
      <c r="B142" s="105" t="s">
        <v>1593</v>
      </c>
      <c r="C142" s="105">
        <v>120</v>
      </c>
      <c r="D142" s="133">
        <v>40360</v>
      </c>
      <c r="E142" s="106" t="s">
        <v>1594</v>
      </c>
      <c r="F142" s="107">
        <v>0.61646929992072963</v>
      </c>
      <c r="G142" s="107">
        <v>1.5192574165962838</v>
      </c>
      <c r="H142" s="107">
        <v>0.59276788095661437</v>
      </c>
      <c r="I142" s="108">
        <v>1.4195903615864732E-2</v>
      </c>
      <c r="J142" s="110"/>
    </row>
    <row r="143" spans="1:10" x14ac:dyDescent="0.25">
      <c r="A143" s="105" t="s">
        <v>1627</v>
      </c>
      <c r="B143" s="105" t="s">
        <v>1593</v>
      </c>
      <c r="C143" s="105">
        <v>190</v>
      </c>
      <c r="D143" s="133">
        <v>40360</v>
      </c>
      <c r="E143" s="106" t="s">
        <v>1594</v>
      </c>
      <c r="F143" s="107">
        <v>0.34913212546730099</v>
      </c>
      <c r="G143" s="107">
        <v>3.9291773398604191</v>
      </c>
      <c r="H143" s="107">
        <v>0.3833359003406161</v>
      </c>
      <c r="I143" s="108">
        <v>5.4388680644351414E-2</v>
      </c>
      <c r="J143" s="110"/>
    </row>
    <row r="144" spans="1:10" x14ac:dyDescent="0.25">
      <c r="A144" s="105" t="s">
        <v>1627</v>
      </c>
      <c r="B144" s="105" t="s">
        <v>1593</v>
      </c>
      <c r="C144" s="105">
        <v>55</v>
      </c>
      <c r="D144" s="133">
        <v>40376</v>
      </c>
      <c r="E144" s="106" t="s">
        <v>1594</v>
      </c>
      <c r="F144" s="107">
        <v>0.29891243127863676</v>
      </c>
      <c r="G144" s="107">
        <v>5.9535736908783781</v>
      </c>
      <c r="H144" s="107">
        <v>0.44162104513024536</v>
      </c>
      <c r="I144" s="108">
        <v>8.8691773218764161E-2</v>
      </c>
      <c r="J144" s="110"/>
    </row>
    <row r="145" spans="1:10" x14ac:dyDescent="0.25">
      <c r="A145" s="105" t="s">
        <v>1627</v>
      </c>
      <c r="B145" s="105" t="s">
        <v>1593</v>
      </c>
      <c r="C145" s="105">
        <v>95</v>
      </c>
      <c r="D145" s="133">
        <v>40376</v>
      </c>
      <c r="E145" s="106" t="s">
        <v>1594</v>
      </c>
      <c r="F145" s="107">
        <v>0.70668431942132426</v>
      </c>
      <c r="G145" s="107">
        <v>3.358185899715505</v>
      </c>
      <c r="H145" s="107">
        <v>0.9607601247166162</v>
      </c>
      <c r="I145" s="108">
        <v>5.8503879655670145E-2</v>
      </c>
      <c r="J145" s="110"/>
    </row>
    <row r="146" spans="1:10" x14ac:dyDescent="0.25">
      <c r="A146" s="105" t="s">
        <v>1627</v>
      </c>
      <c r="B146" s="105" t="s">
        <v>1593</v>
      </c>
      <c r="C146" s="105">
        <v>120</v>
      </c>
      <c r="D146" s="133">
        <v>40376</v>
      </c>
      <c r="E146" s="106" t="s">
        <v>1594</v>
      </c>
      <c r="F146" s="107">
        <v>0.64353380577090802</v>
      </c>
      <c r="G146" s="107">
        <v>5.4498810205147574</v>
      </c>
      <c r="H146" s="107">
        <v>0.46846279616376235</v>
      </c>
      <c r="I146" s="108">
        <v>9.4091233856065506E-2</v>
      </c>
      <c r="J146" s="110"/>
    </row>
    <row r="147" spans="1:10" x14ac:dyDescent="0.25">
      <c r="A147" s="105" t="s">
        <v>1627</v>
      </c>
      <c r="B147" s="105" t="s">
        <v>1593</v>
      </c>
      <c r="C147" s="105">
        <v>190</v>
      </c>
      <c r="D147" s="133">
        <v>40376</v>
      </c>
      <c r="E147" s="106" t="s">
        <v>1594</v>
      </c>
      <c r="F147" s="107">
        <v>0.39844966946095939</v>
      </c>
      <c r="G147" s="107">
        <v>4.6067113320145809</v>
      </c>
      <c r="H147" s="107">
        <v>0.40713027802164831</v>
      </c>
      <c r="I147" s="108">
        <v>4.3532647888607265E-2</v>
      </c>
      <c r="J147" s="110"/>
    </row>
    <row r="148" spans="1:10" x14ac:dyDescent="0.25">
      <c r="A148" s="105" t="s">
        <v>1627</v>
      </c>
      <c r="B148" s="105" t="s">
        <v>1593</v>
      </c>
      <c r="C148" s="105">
        <v>55</v>
      </c>
      <c r="D148" s="133">
        <v>40388</v>
      </c>
      <c r="E148" s="106" t="s">
        <v>1594</v>
      </c>
      <c r="F148" s="107">
        <v>0.39905110292429674</v>
      </c>
      <c r="G148" s="107">
        <v>4.0873068406605624</v>
      </c>
      <c r="H148" s="107">
        <v>0.30560337462771159</v>
      </c>
      <c r="I148" s="108">
        <v>3.1114577009232321E-2</v>
      </c>
      <c r="J148" s="110"/>
    </row>
    <row r="149" spans="1:10" x14ac:dyDescent="0.25">
      <c r="A149" s="105" t="s">
        <v>1627</v>
      </c>
      <c r="B149" s="105" t="s">
        <v>1593</v>
      </c>
      <c r="C149" s="105">
        <v>95</v>
      </c>
      <c r="D149" s="133">
        <v>40388</v>
      </c>
      <c r="E149" s="106" t="s">
        <v>1594</v>
      </c>
      <c r="F149" s="107">
        <v>0.17261140397780433</v>
      </c>
      <c r="G149" s="107">
        <v>0.94303475131690073</v>
      </c>
      <c r="H149" s="107">
        <v>0.70933817053587311</v>
      </c>
      <c r="I149" s="108">
        <v>1.1550861473402134E-2</v>
      </c>
      <c r="J149" s="110"/>
    </row>
    <row r="150" spans="1:10" x14ac:dyDescent="0.25">
      <c r="A150" s="105" t="s">
        <v>1627</v>
      </c>
      <c r="B150" s="105" t="s">
        <v>1593</v>
      </c>
      <c r="C150" s="105">
        <v>120</v>
      </c>
      <c r="D150" s="133">
        <v>40388</v>
      </c>
      <c r="E150" s="106" t="s">
        <v>1594</v>
      </c>
      <c r="F150" s="107">
        <v>0.12449672691082053</v>
      </c>
      <c r="G150" s="107">
        <v>0.81240788292918731</v>
      </c>
      <c r="H150" s="107">
        <v>5.4990233940895049E-2</v>
      </c>
      <c r="I150" s="108">
        <v>1.5947202043251615E-2</v>
      </c>
      <c r="J150" s="110"/>
    </row>
    <row r="151" spans="1:10" x14ac:dyDescent="0.25">
      <c r="A151" s="105" t="s">
        <v>1627</v>
      </c>
      <c r="B151" s="105" t="s">
        <v>1593</v>
      </c>
      <c r="C151" s="105">
        <v>190</v>
      </c>
      <c r="D151" s="133">
        <v>40388</v>
      </c>
      <c r="E151" s="106" t="s">
        <v>1594</v>
      </c>
      <c r="F151" s="107">
        <v>4.7633530296313939E-2</v>
      </c>
      <c r="G151" s="107">
        <v>0.65943190247710703</v>
      </c>
      <c r="H151" s="107">
        <v>5.2244503840613327E-2</v>
      </c>
      <c r="I151" s="108">
        <v>1.484811690078924E-2</v>
      </c>
      <c r="J151" s="110"/>
    </row>
    <row r="152" spans="1:10" x14ac:dyDescent="0.25">
      <c r="A152" s="105" t="s">
        <v>1627</v>
      </c>
      <c r="B152" s="105" t="s">
        <v>1595</v>
      </c>
      <c r="C152" s="105">
        <v>-260</v>
      </c>
      <c r="D152" s="133">
        <v>40346</v>
      </c>
      <c r="E152" s="106" t="s">
        <v>1594</v>
      </c>
      <c r="F152" s="107">
        <v>0.38642100019421349</v>
      </c>
      <c r="G152" s="107">
        <v>3.1573130362064368</v>
      </c>
      <c r="H152" s="107">
        <v>0.3435317971458815</v>
      </c>
      <c r="I152" s="108">
        <v>0.11414050959579151</v>
      </c>
      <c r="J152" s="110"/>
    </row>
    <row r="153" spans="1:10" x14ac:dyDescent="0.25">
      <c r="A153" s="105" t="s">
        <v>1627</v>
      </c>
      <c r="B153" s="105" t="s">
        <v>1595</v>
      </c>
      <c r="C153" s="105">
        <v>-145</v>
      </c>
      <c r="D153" s="133">
        <v>40346</v>
      </c>
      <c r="E153" s="106" t="s">
        <v>1594</v>
      </c>
      <c r="F153" s="107">
        <v>0.17200997051446704</v>
      </c>
      <c r="G153" s="107">
        <v>2.1276303287251066</v>
      </c>
      <c r="H153" s="107">
        <v>0.25863493353679545</v>
      </c>
      <c r="I153" s="108">
        <v>7.2013320838661077E-2</v>
      </c>
      <c r="J153" s="110"/>
    </row>
    <row r="154" spans="1:10" x14ac:dyDescent="0.25">
      <c r="A154" s="105" t="s">
        <v>1627</v>
      </c>
      <c r="B154" s="105" t="s">
        <v>1595</v>
      </c>
      <c r="C154" s="105">
        <v>-115</v>
      </c>
      <c r="D154" s="133">
        <v>40346</v>
      </c>
      <c r="E154" s="106" t="s">
        <v>1594</v>
      </c>
      <c r="F154" s="107">
        <v>0.39814895272929079</v>
      </c>
      <c r="G154" s="107">
        <v>2.7634888563522408</v>
      </c>
      <c r="H154" s="107">
        <v>0.35143958318284363</v>
      </c>
      <c r="I154" s="108">
        <v>8.533926830265133E-2</v>
      </c>
      <c r="J154" s="110"/>
    </row>
    <row r="155" spans="1:10" x14ac:dyDescent="0.25">
      <c r="A155" s="105" t="s">
        <v>1627</v>
      </c>
      <c r="B155" s="105" t="s">
        <v>1595</v>
      </c>
      <c r="C155" s="105">
        <v>-40</v>
      </c>
      <c r="D155" s="133">
        <v>40346</v>
      </c>
      <c r="E155" s="106" t="s">
        <v>1594</v>
      </c>
      <c r="F155" s="107">
        <v>0.3241726367388032</v>
      </c>
      <c r="G155" s="107">
        <v>2.3689386793763334</v>
      </c>
      <c r="H155" s="107">
        <v>0.27340324911928782</v>
      </c>
      <c r="I155" s="108">
        <v>8.361979121052357E-2</v>
      </c>
      <c r="J155" s="110"/>
    </row>
    <row r="156" spans="1:10" x14ac:dyDescent="0.25">
      <c r="A156" s="105" t="s">
        <v>1627</v>
      </c>
      <c r="B156" s="105" t="s">
        <v>1595</v>
      </c>
      <c r="C156" s="105">
        <v>-260</v>
      </c>
      <c r="D156" s="133">
        <v>40360</v>
      </c>
      <c r="E156" s="106" t="s">
        <v>1594</v>
      </c>
      <c r="F156" s="107">
        <v>0.33860703985889828</v>
      </c>
      <c r="G156" s="107">
        <v>2.2002819598484176</v>
      </c>
      <c r="H156" s="107">
        <v>0.28035991120643672</v>
      </c>
      <c r="I156" s="108">
        <v>8.7703549304327014E-2</v>
      </c>
      <c r="J156" s="110"/>
    </row>
    <row r="157" spans="1:10" x14ac:dyDescent="0.25">
      <c r="A157" s="105" t="s">
        <v>1627</v>
      </c>
      <c r="B157" s="105" t="s">
        <v>1595</v>
      </c>
      <c r="C157" s="105">
        <v>-145</v>
      </c>
      <c r="D157" s="133">
        <v>40360</v>
      </c>
      <c r="E157" s="106" t="s">
        <v>1594</v>
      </c>
      <c r="F157" s="107">
        <v>0.55933312090368636</v>
      </c>
      <c r="G157" s="107">
        <v>1.8455223636979905</v>
      </c>
      <c r="H157" s="107">
        <v>0.23156892388507955</v>
      </c>
      <c r="I157" s="108">
        <v>5.1379595733127816E-2</v>
      </c>
      <c r="J157" s="110"/>
    </row>
    <row r="158" spans="1:10" x14ac:dyDescent="0.25">
      <c r="A158" s="105" t="s">
        <v>1627</v>
      </c>
      <c r="B158" s="105" t="s">
        <v>1595</v>
      </c>
      <c r="C158" s="105">
        <v>-115</v>
      </c>
      <c r="D158" s="133">
        <v>40360</v>
      </c>
      <c r="E158" s="106" t="s">
        <v>1594</v>
      </c>
      <c r="F158" s="107">
        <v>0.16749921953943725</v>
      </c>
      <c r="G158" s="107">
        <v>4.1108012952302628</v>
      </c>
      <c r="H158" s="107">
        <v>0.5281734982052364</v>
      </c>
      <c r="I158" s="108">
        <v>0.11929894087217482</v>
      </c>
      <c r="J158" s="110"/>
    </row>
    <row r="159" spans="1:10" x14ac:dyDescent="0.25">
      <c r="A159" s="105" t="s">
        <v>1627</v>
      </c>
      <c r="B159" s="105" t="s">
        <v>1595</v>
      </c>
      <c r="C159" s="105">
        <v>-40</v>
      </c>
      <c r="D159" s="133">
        <v>40360</v>
      </c>
      <c r="E159" s="106" t="s">
        <v>1594</v>
      </c>
      <c r="F159" s="107">
        <v>0.31485041805707503</v>
      </c>
      <c r="G159" s="107">
        <v>1.0984194933265916</v>
      </c>
      <c r="H159" s="107">
        <v>0.15858694974592705</v>
      </c>
      <c r="I159" s="108">
        <v>3.5259497994429942E-2</v>
      </c>
      <c r="J159" s="110"/>
    </row>
    <row r="160" spans="1:10" x14ac:dyDescent="0.25">
      <c r="A160" s="105" t="s">
        <v>1627</v>
      </c>
      <c r="B160" s="105" t="s">
        <v>1595</v>
      </c>
      <c r="C160" s="105">
        <v>-260</v>
      </c>
      <c r="D160" s="133">
        <v>40376</v>
      </c>
      <c r="E160" s="106" t="s">
        <v>1594</v>
      </c>
      <c r="F160" s="107">
        <v>0.58639762675386475</v>
      </c>
      <c r="G160" s="107">
        <v>3.1883664734841752</v>
      </c>
      <c r="H160" s="107">
        <v>0.35070253809010488</v>
      </c>
      <c r="I160" s="108">
        <v>9.3354943769160745E-2</v>
      </c>
      <c r="J160" s="110"/>
    </row>
    <row r="161" spans="1:10" x14ac:dyDescent="0.25">
      <c r="A161" s="105" t="s">
        <v>1627</v>
      </c>
      <c r="B161" s="105" t="s">
        <v>1595</v>
      </c>
      <c r="C161" s="105">
        <v>-145</v>
      </c>
      <c r="D161" s="133">
        <v>40376</v>
      </c>
      <c r="E161" s="106" t="s">
        <v>1594</v>
      </c>
      <c r="F161" s="107">
        <v>0.22433468182481184</v>
      </c>
      <c r="G161" s="107">
        <v>4.5206043574413233</v>
      </c>
      <c r="H161" s="107">
        <v>0.51758198853407267</v>
      </c>
      <c r="I161" s="108">
        <v>0.13311460846201628</v>
      </c>
      <c r="J161" s="110"/>
    </row>
    <row r="162" spans="1:10" x14ac:dyDescent="0.25">
      <c r="A162" s="105" t="s">
        <v>1627</v>
      </c>
      <c r="B162" s="105" t="s">
        <v>1595</v>
      </c>
      <c r="C162" s="105">
        <v>-115</v>
      </c>
      <c r="D162" s="133">
        <v>40376</v>
      </c>
      <c r="E162" s="106" t="s">
        <v>1594</v>
      </c>
      <c r="F162" s="107">
        <v>0.64954814040428099</v>
      </c>
      <c r="G162" s="107">
        <v>0.73069873880356506</v>
      </c>
      <c r="H162" s="107">
        <v>8.0654160566045074E-2</v>
      </c>
      <c r="I162" s="108">
        <v>1.506276452829099E-2</v>
      </c>
      <c r="J162" s="110"/>
    </row>
    <row r="163" spans="1:10" x14ac:dyDescent="0.25">
      <c r="A163" s="105" t="s">
        <v>1627</v>
      </c>
      <c r="B163" s="105" t="s">
        <v>1595</v>
      </c>
      <c r="C163" s="105">
        <v>-40</v>
      </c>
      <c r="D163" s="133">
        <v>40376</v>
      </c>
      <c r="E163" s="106" t="s">
        <v>1594</v>
      </c>
      <c r="F163" s="107">
        <v>0.1329167953975427</v>
      </c>
      <c r="G163" s="107">
        <v>0.76481765161028625</v>
      </c>
      <c r="H163" s="107">
        <v>8.301941395484197E-2</v>
      </c>
      <c r="I163" s="108">
        <v>4.5986948178289709E-2</v>
      </c>
      <c r="J163" s="110"/>
    </row>
    <row r="164" spans="1:10" x14ac:dyDescent="0.25">
      <c r="A164" s="105" t="s">
        <v>1627</v>
      </c>
      <c r="B164" s="105" t="s">
        <v>1595</v>
      </c>
      <c r="C164" s="105">
        <v>-260</v>
      </c>
      <c r="D164" s="133">
        <v>40388</v>
      </c>
      <c r="E164" s="106" t="s">
        <v>1594</v>
      </c>
      <c r="F164" s="107">
        <v>0.14434403120095135</v>
      </c>
      <c r="G164" s="107">
        <v>1.1895396855274272</v>
      </c>
      <c r="H164" s="107">
        <v>0.14839459957811943</v>
      </c>
      <c r="I164" s="108">
        <v>4.0566709234408686E-2</v>
      </c>
      <c r="J164" s="110"/>
    </row>
    <row r="165" spans="1:10" x14ac:dyDescent="0.25">
      <c r="A165" s="105" t="s">
        <v>1627</v>
      </c>
      <c r="B165" s="105" t="s">
        <v>1595</v>
      </c>
      <c r="C165" s="105">
        <v>-145</v>
      </c>
      <c r="D165" s="133">
        <v>40388</v>
      </c>
      <c r="E165" s="106" t="s">
        <v>1594</v>
      </c>
      <c r="F165" s="107">
        <v>0.11367092457074918</v>
      </c>
      <c r="G165" s="107">
        <v>0.58368419142569794</v>
      </c>
      <c r="H165" s="107">
        <v>5.4351383388296801E-2</v>
      </c>
      <c r="I165" s="108">
        <v>2.6938053467875304E-2</v>
      </c>
      <c r="J165" s="110"/>
    </row>
    <row r="166" spans="1:10" x14ac:dyDescent="0.25">
      <c r="A166" s="105" t="s">
        <v>1627</v>
      </c>
      <c r="B166" s="105" t="s">
        <v>1595</v>
      </c>
      <c r="C166" s="105">
        <v>-115</v>
      </c>
      <c r="D166" s="133">
        <v>40388</v>
      </c>
      <c r="E166" s="106" t="s">
        <v>1594</v>
      </c>
      <c r="F166" s="107">
        <v>6.4954814040428105E-2</v>
      </c>
      <c r="G166" s="107">
        <v>0.82633136515936167</v>
      </c>
      <c r="H166" s="107">
        <v>9.5795904080864372E-2</v>
      </c>
      <c r="I166" s="108">
        <v>4.6281951975213009E-2</v>
      </c>
      <c r="J166" s="110"/>
    </row>
    <row r="167" spans="1:10" x14ac:dyDescent="0.25">
      <c r="A167" s="105" t="s">
        <v>1627</v>
      </c>
      <c r="B167" s="105" t="s">
        <v>1595</v>
      </c>
      <c r="C167" s="105">
        <v>-40</v>
      </c>
      <c r="D167" s="133">
        <v>40388</v>
      </c>
      <c r="E167" s="106" t="s">
        <v>1594</v>
      </c>
      <c r="F167" s="107">
        <v>8.6004985257233491E-2</v>
      </c>
      <c r="G167" s="107">
        <v>0.56435749167907634</v>
      </c>
      <c r="H167" s="107">
        <v>5.2377953129167411E-2</v>
      </c>
      <c r="I167" s="108">
        <v>3.3972198379634472E-2</v>
      </c>
      <c r="J167" s="110"/>
    </row>
    <row r="168" spans="1:10" x14ac:dyDescent="0.25">
      <c r="A168" s="105" t="s">
        <v>295</v>
      </c>
      <c r="B168" s="105" t="s">
        <v>1593</v>
      </c>
      <c r="C168" s="105">
        <v>70</v>
      </c>
      <c r="D168" s="133">
        <v>40354</v>
      </c>
      <c r="E168" s="106" t="s">
        <v>1594</v>
      </c>
      <c r="F168" s="107">
        <v>0.16178560163773298</v>
      </c>
      <c r="G168" s="107">
        <v>12.840286884334994</v>
      </c>
      <c r="H168" s="107">
        <v>1.1246772863786896</v>
      </c>
      <c r="I168" s="108">
        <v>0.18120011618877463</v>
      </c>
      <c r="J168" s="110"/>
    </row>
    <row r="169" spans="1:10" x14ac:dyDescent="0.25">
      <c r="A169" s="105" t="s">
        <v>295</v>
      </c>
      <c r="B169" s="105" t="s">
        <v>1593</v>
      </c>
      <c r="C169" s="105">
        <v>100</v>
      </c>
      <c r="D169" s="133">
        <v>40354</v>
      </c>
      <c r="E169" s="106" t="s">
        <v>1594</v>
      </c>
      <c r="F169" s="107">
        <v>0.39694608580261614</v>
      </c>
      <c r="G169" s="107">
        <v>10.359848000755688</v>
      </c>
      <c r="H169" s="107">
        <v>0.86894770875933502</v>
      </c>
      <c r="I169" s="108">
        <v>6.9004235927437513E-2</v>
      </c>
      <c r="J169" s="110"/>
    </row>
    <row r="170" spans="1:10" x14ac:dyDescent="0.25">
      <c r="A170" s="105" t="s">
        <v>295</v>
      </c>
      <c r="B170" s="105" t="s">
        <v>1593</v>
      </c>
      <c r="C170" s="105">
        <v>180</v>
      </c>
      <c r="D170" s="133">
        <v>40355</v>
      </c>
      <c r="E170" s="106" t="s">
        <v>1594</v>
      </c>
      <c r="F170" s="107">
        <v>-1111</v>
      </c>
      <c r="G170" s="107">
        <v>11.336840438300142</v>
      </c>
      <c r="H170" s="107">
        <v>0.86720425645114685</v>
      </c>
      <c r="I170" s="108">
        <v>6.5780216379697928E-2</v>
      </c>
      <c r="J170" s="110"/>
    </row>
    <row r="171" spans="1:10" x14ac:dyDescent="0.25">
      <c r="A171" s="105" t="s">
        <v>295</v>
      </c>
      <c r="B171" s="105" t="s">
        <v>1593</v>
      </c>
      <c r="C171" s="105">
        <v>235</v>
      </c>
      <c r="D171" s="133">
        <v>40354</v>
      </c>
      <c r="E171" s="106" t="s">
        <v>1594</v>
      </c>
      <c r="F171" s="107">
        <v>0.38100809902417782</v>
      </c>
      <c r="G171" s="107">
        <v>9.987396370465861</v>
      </c>
      <c r="H171" s="107">
        <v>0.86752775146137096</v>
      </c>
      <c r="I171" s="108">
        <v>7.9536033116720098E-2</v>
      </c>
      <c r="J171" s="110"/>
    </row>
    <row r="172" spans="1:10" x14ac:dyDescent="0.25">
      <c r="A172" s="105" t="s">
        <v>295</v>
      </c>
      <c r="B172" s="105" t="s">
        <v>1593</v>
      </c>
      <c r="C172" s="105">
        <v>70</v>
      </c>
      <c r="D172" s="133">
        <v>40366</v>
      </c>
      <c r="E172" s="106" t="s">
        <v>1594</v>
      </c>
      <c r="F172" s="107">
        <v>0.27816297679349999</v>
      </c>
      <c r="G172" s="107">
        <v>1.9857827155383181</v>
      </c>
      <c r="H172" s="107">
        <v>0.16395365903591194</v>
      </c>
      <c r="I172" s="108">
        <v>6.2272834854342103E-3</v>
      </c>
      <c r="J172" s="110"/>
    </row>
    <row r="173" spans="1:10" x14ac:dyDescent="0.25">
      <c r="A173" s="105" t="s">
        <v>295</v>
      </c>
      <c r="B173" s="105" t="s">
        <v>1593</v>
      </c>
      <c r="C173" s="105">
        <v>100</v>
      </c>
      <c r="D173" s="133">
        <v>40366</v>
      </c>
      <c r="E173" s="106" t="s">
        <v>1594</v>
      </c>
      <c r="F173" s="107">
        <v>2.9770956435196214E-2</v>
      </c>
      <c r="G173" s="107">
        <v>1.9403418246577169</v>
      </c>
      <c r="H173" s="107">
        <v>0.14437627453213905</v>
      </c>
      <c r="I173" s="108">
        <v>2.5861685802893719E-2</v>
      </c>
      <c r="J173" s="110"/>
    </row>
    <row r="174" spans="1:10" x14ac:dyDescent="0.25">
      <c r="A174" s="105" t="s">
        <v>295</v>
      </c>
      <c r="B174" s="105" t="s">
        <v>1593</v>
      </c>
      <c r="C174" s="105">
        <v>180</v>
      </c>
      <c r="D174" s="133">
        <v>40366</v>
      </c>
      <c r="E174" s="106" t="s">
        <v>1594</v>
      </c>
      <c r="F174" s="107">
        <v>9.8635087987316739E-2</v>
      </c>
      <c r="G174" s="107">
        <v>1.6390823646426029</v>
      </c>
      <c r="H174" s="107">
        <v>0.12259221517853172</v>
      </c>
      <c r="I174" s="108">
        <v>4.018413224720018E-3</v>
      </c>
      <c r="J174" s="110"/>
    </row>
    <row r="175" spans="1:10" x14ac:dyDescent="0.25">
      <c r="A175" s="105" t="s">
        <v>295</v>
      </c>
      <c r="B175" s="105" t="s">
        <v>1593</v>
      </c>
      <c r="C175" s="105">
        <v>235</v>
      </c>
      <c r="D175" s="133">
        <v>40366</v>
      </c>
      <c r="E175" s="106" t="s">
        <v>1594</v>
      </c>
      <c r="F175" s="107">
        <v>4.8716110530321086E-2</v>
      </c>
      <c r="G175" s="107">
        <v>-1111</v>
      </c>
      <c r="H175" s="107">
        <v>-1111</v>
      </c>
      <c r="I175" s="108">
        <v>1.506276452829099E-2</v>
      </c>
      <c r="J175" s="110"/>
    </row>
    <row r="176" spans="1:10" x14ac:dyDescent="0.25">
      <c r="A176" s="105" t="s">
        <v>295</v>
      </c>
      <c r="B176" s="105" t="s">
        <v>1593</v>
      </c>
      <c r="C176" s="105">
        <v>70</v>
      </c>
      <c r="D176" s="133">
        <v>40383</v>
      </c>
      <c r="E176" s="106" t="s">
        <v>1594</v>
      </c>
      <c r="F176" s="107">
        <v>0.91417886427269179</v>
      </c>
      <c r="G176" s="107">
        <v>4.175261018625533</v>
      </c>
      <c r="H176" s="107">
        <v>0.37370575949613266</v>
      </c>
      <c r="I176" s="108">
        <v>2.2425665397338305E-2</v>
      </c>
      <c r="J176" s="110"/>
    </row>
    <row r="177" spans="1:10" x14ac:dyDescent="0.25">
      <c r="A177" s="105" t="s">
        <v>295</v>
      </c>
      <c r="B177" s="105" t="s">
        <v>1593</v>
      </c>
      <c r="C177" s="105">
        <v>100</v>
      </c>
      <c r="D177" s="133">
        <v>40383</v>
      </c>
      <c r="E177" s="106" t="s">
        <v>1594</v>
      </c>
      <c r="F177" s="107">
        <v>0.299513864741974</v>
      </c>
      <c r="G177" s="107">
        <v>6.8653455058677091</v>
      </c>
      <c r="H177" s="107">
        <v>0.58945539970994842</v>
      </c>
      <c r="I177" s="108">
        <v>2.7825126034639665E-2</v>
      </c>
      <c r="J177" s="110"/>
    </row>
    <row r="178" spans="1:10" x14ac:dyDescent="0.25">
      <c r="A178" s="105" t="s">
        <v>295</v>
      </c>
      <c r="B178" s="105" t="s">
        <v>1593</v>
      </c>
      <c r="C178" s="105">
        <v>180</v>
      </c>
      <c r="D178" s="133">
        <v>40383</v>
      </c>
      <c r="E178" s="106" t="s">
        <v>1594</v>
      </c>
      <c r="F178" s="107">
        <v>0.59541912870392422</v>
      </c>
      <c r="G178" s="107">
        <v>21.989809299431009</v>
      </c>
      <c r="H178" s="107">
        <v>1.6579018561633179</v>
      </c>
      <c r="I178" s="108">
        <v>8.2065162436621555E-2</v>
      </c>
      <c r="J178" s="110"/>
    </row>
    <row r="179" spans="1:10" x14ac:dyDescent="0.25">
      <c r="A179" s="105" t="s">
        <v>295</v>
      </c>
      <c r="B179" s="105" t="s">
        <v>1593</v>
      </c>
      <c r="C179" s="105">
        <v>235</v>
      </c>
      <c r="D179" s="133">
        <v>40383</v>
      </c>
      <c r="E179" s="106" t="s">
        <v>1594</v>
      </c>
      <c r="F179" s="107">
        <v>0.18975225768291729</v>
      </c>
      <c r="G179" s="107">
        <v>11.328528543963371</v>
      </c>
      <c r="H179" s="107">
        <v>0.9483976838938033</v>
      </c>
      <c r="I179" s="108">
        <v>7.5929411712415448E-2</v>
      </c>
      <c r="J179" s="110"/>
    </row>
    <row r="180" spans="1:10" x14ac:dyDescent="0.25">
      <c r="A180" s="105" t="s">
        <v>295</v>
      </c>
      <c r="B180" s="105" t="s">
        <v>1595</v>
      </c>
      <c r="C180" s="105">
        <v>-220</v>
      </c>
      <c r="D180" s="133">
        <v>40354</v>
      </c>
      <c r="E180" s="106" t="s">
        <v>1594</v>
      </c>
      <c r="F180" s="107">
        <v>0.65255530772096737</v>
      </c>
      <c r="G180" s="107">
        <v>12.556316956347795</v>
      </c>
      <c r="H180" s="107">
        <v>1.1770048182176831</v>
      </c>
      <c r="I180" s="108">
        <v>7.8461359934140204E-2</v>
      </c>
      <c r="J180" s="110"/>
    </row>
    <row r="181" spans="1:10" x14ac:dyDescent="0.25">
      <c r="A181" s="105" t="s">
        <v>295</v>
      </c>
      <c r="B181" s="105" t="s">
        <v>1595</v>
      </c>
      <c r="C181" s="105">
        <v>-120</v>
      </c>
      <c r="D181" s="133">
        <v>40354</v>
      </c>
      <c r="E181" s="106" t="s">
        <v>1594</v>
      </c>
      <c r="F181" s="107">
        <v>0.13021034481252486</v>
      </c>
      <c r="G181" s="107">
        <v>6.6870401960348502</v>
      </c>
      <c r="H181" s="107">
        <v>0.63563031865387176</v>
      </c>
      <c r="I181" s="108">
        <v>8.533926830265133E-2</v>
      </c>
      <c r="J181" s="110"/>
    </row>
    <row r="182" spans="1:10" x14ac:dyDescent="0.25">
      <c r="A182" s="105" t="s">
        <v>295</v>
      </c>
      <c r="B182" s="105" t="s">
        <v>1595</v>
      </c>
      <c r="C182" s="105">
        <v>-80</v>
      </c>
      <c r="D182" s="133">
        <v>40354</v>
      </c>
      <c r="E182" s="106" t="s">
        <v>1594</v>
      </c>
      <c r="F182" s="107">
        <v>0.15186194949266754</v>
      </c>
      <c r="G182" s="107">
        <v>3.1455081597839616</v>
      </c>
      <c r="H182" s="107">
        <v>0.35360446457842504</v>
      </c>
      <c r="I182" s="108">
        <v>2.8166654989402882E-2</v>
      </c>
      <c r="J182" s="110"/>
    </row>
    <row r="183" spans="1:10" x14ac:dyDescent="0.25">
      <c r="A183" s="105" t="s">
        <v>295</v>
      </c>
      <c r="B183" s="105" t="s">
        <v>1595</v>
      </c>
      <c r="C183" s="105">
        <v>-30</v>
      </c>
      <c r="D183" s="133">
        <v>40354</v>
      </c>
      <c r="E183" s="106" t="s">
        <v>1594</v>
      </c>
      <c r="F183" s="107">
        <v>0.34281707410225942</v>
      </c>
      <c r="G183" s="107">
        <v>12.219980774359886</v>
      </c>
      <c r="H183" s="107">
        <v>0.95006690425520091</v>
      </c>
      <c r="I183" s="108">
        <v>2.0214073438311934E-2</v>
      </c>
      <c r="J183" s="110"/>
    </row>
    <row r="184" spans="1:10" x14ac:dyDescent="0.25">
      <c r="A184" s="105" t="s">
        <v>295</v>
      </c>
      <c r="B184" s="105" t="s">
        <v>1595</v>
      </c>
      <c r="C184" s="105">
        <v>-220</v>
      </c>
      <c r="D184" s="133">
        <v>40366</v>
      </c>
      <c r="E184" s="106" t="s">
        <v>1594</v>
      </c>
      <c r="F184" s="107">
        <v>5.7978185865715445E-2</v>
      </c>
      <c r="G184" s="107">
        <v>-1111</v>
      </c>
      <c r="H184" s="107">
        <v>-1111</v>
      </c>
      <c r="I184" s="108">
        <v>2.0216795136624114E-2</v>
      </c>
      <c r="J184" s="110"/>
    </row>
    <row r="185" spans="1:10" x14ac:dyDescent="0.25">
      <c r="A185" s="105" t="s">
        <v>295</v>
      </c>
      <c r="B185" s="105" t="s">
        <v>1595</v>
      </c>
      <c r="C185" s="105">
        <v>-120</v>
      </c>
      <c r="D185" s="133">
        <v>40366</v>
      </c>
      <c r="E185" s="106" t="s">
        <v>1594</v>
      </c>
      <c r="F185" s="107">
        <v>3.2296976981212852E-2</v>
      </c>
      <c r="G185" s="107">
        <v>1.2107897306743423</v>
      </c>
      <c r="H185" s="107">
        <v>0.21319425970867042</v>
      </c>
      <c r="I185" s="108">
        <v>6.1694470032257316E-2</v>
      </c>
      <c r="J185" s="110"/>
    </row>
    <row r="186" spans="1:10" x14ac:dyDescent="0.25">
      <c r="A186" s="105" t="s">
        <v>295</v>
      </c>
      <c r="B186" s="105" t="s">
        <v>1595</v>
      </c>
      <c r="C186" s="105">
        <v>-80</v>
      </c>
      <c r="D186" s="133">
        <v>40366</v>
      </c>
      <c r="E186" s="106" t="s">
        <v>1594</v>
      </c>
      <c r="F186" s="107">
        <v>1.8043003900118915E-2</v>
      </c>
      <c r="G186" s="107">
        <v>1.019988796619399</v>
      </c>
      <c r="H186" s="107">
        <v>0.20789995912467771</v>
      </c>
      <c r="I186" s="108">
        <v>2.6107115831861958E-2</v>
      </c>
      <c r="J186" s="110"/>
    </row>
    <row r="187" spans="1:10" x14ac:dyDescent="0.25">
      <c r="A187" s="105" t="s">
        <v>295</v>
      </c>
      <c r="B187" s="105" t="s">
        <v>1595</v>
      </c>
      <c r="C187" s="105">
        <v>-30</v>
      </c>
      <c r="D187" s="133">
        <v>40366</v>
      </c>
      <c r="E187" s="106" t="s">
        <v>1594</v>
      </c>
      <c r="F187" s="107">
        <v>8.5102835062227544E-2</v>
      </c>
      <c r="G187" s="107">
        <v>2.7119333367598681</v>
      </c>
      <c r="H187" s="107">
        <v>0.30839139197662913</v>
      </c>
      <c r="I187" s="108">
        <v>2.659797588979845E-2</v>
      </c>
      <c r="J187" s="110"/>
    </row>
    <row r="188" spans="1:10" x14ac:dyDescent="0.25">
      <c r="A188" s="105" t="s">
        <v>295</v>
      </c>
      <c r="B188" s="105" t="s">
        <v>1595</v>
      </c>
      <c r="C188" s="105">
        <v>-220</v>
      </c>
      <c r="D188" s="133">
        <v>40383</v>
      </c>
      <c r="E188" s="106" t="s">
        <v>1594</v>
      </c>
      <c r="F188" s="107">
        <v>0.93522903548949721</v>
      </c>
      <c r="G188" s="107">
        <v>21.676763369043385</v>
      </c>
      <c r="H188" s="107">
        <v>1.6753266552942745</v>
      </c>
      <c r="I188" s="108">
        <v>6.9793660988209369E-2</v>
      </c>
      <c r="J188" s="110"/>
    </row>
    <row r="189" spans="1:10" x14ac:dyDescent="0.25">
      <c r="A189" s="105" t="s">
        <v>295</v>
      </c>
      <c r="B189" s="105" t="s">
        <v>1595</v>
      </c>
      <c r="C189" s="105">
        <v>-120</v>
      </c>
      <c r="D189" s="133">
        <v>40383</v>
      </c>
      <c r="E189" s="106" t="s">
        <v>1594</v>
      </c>
      <c r="F189" s="107">
        <v>0.88711435842251329</v>
      </c>
      <c r="G189" s="107">
        <v>3.6735426575835697</v>
      </c>
      <c r="H189" s="107">
        <v>0.43115451427475993</v>
      </c>
      <c r="I189" s="108">
        <v>0.12231568718741352</v>
      </c>
      <c r="J189" s="110"/>
    </row>
    <row r="190" spans="1:10" x14ac:dyDescent="0.25">
      <c r="A190" s="105" t="s">
        <v>295</v>
      </c>
      <c r="B190" s="105" t="s">
        <v>1595</v>
      </c>
      <c r="C190" s="105">
        <v>-80</v>
      </c>
      <c r="D190" s="133">
        <v>40383</v>
      </c>
      <c r="E190" s="106" t="s">
        <v>1594</v>
      </c>
      <c r="F190" s="107">
        <v>0.5773761248038054</v>
      </c>
      <c r="G190" s="107">
        <v>8.2044002267069693</v>
      </c>
      <c r="H190" s="107">
        <v>0.71966834902593801</v>
      </c>
      <c r="I190" s="108">
        <v>6.9057370901304635E-2</v>
      </c>
      <c r="J190" s="110"/>
    </row>
    <row r="191" spans="1:10" x14ac:dyDescent="0.25">
      <c r="A191" s="105" t="s">
        <v>295</v>
      </c>
      <c r="B191" s="105" t="s">
        <v>1595</v>
      </c>
      <c r="C191" s="105">
        <v>-30</v>
      </c>
      <c r="D191" s="133">
        <v>40383</v>
      </c>
      <c r="E191" s="106" t="s">
        <v>1594</v>
      </c>
      <c r="F191" s="107">
        <v>0.77584916770511336</v>
      </c>
      <c r="G191" s="107">
        <v>6.9307626911450919</v>
      </c>
      <c r="H191" s="107">
        <v>3.8415412740042667</v>
      </c>
      <c r="I191" s="103">
        <v>9.8263544348525633E-2</v>
      </c>
      <c r="J191" s="110"/>
    </row>
    <row r="192" spans="1:10" x14ac:dyDescent="0.25">
      <c r="A192" s="105" t="s">
        <v>1628</v>
      </c>
      <c r="B192" s="105" t="s">
        <v>1595</v>
      </c>
      <c r="C192" s="105">
        <v>-25</v>
      </c>
      <c r="D192" s="133">
        <v>40386</v>
      </c>
      <c r="E192" s="106" t="s">
        <v>1594</v>
      </c>
      <c r="F192" s="104">
        <v>0.31605328498374974</v>
      </c>
      <c r="G192" s="107">
        <v>1.1787745772859619</v>
      </c>
      <c r="H192" s="107">
        <v>0.27210260556737864</v>
      </c>
      <c r="I192" s="111">
        <v>9.5520966357527159E-2</v>
      </c>
    </row>
    <row r="193" spans="1:10" x14ac:dyDescent="0.25">
      <c r="A193" s="105" t="s">
        <v>1628</v>
      </c>
      <c r="B193" s="105" t="s">
        <v>1595</v>
      </c>
      <c r="C193" s="105">
        <v>-125</v>
      </c>
      <c r="D193" s="133">
        <v>40386</v>
      </c>
      <c r="E193" s="106" t="s">
        <v>1594</v>
      </c>
      <c r="F193" s="104">
        <v>0.154869116809354</v>
      </c>
      <c r="G193" s="107">
        <v>0.86680114659272767</v>
      </c>
      <c r="H193" s="107">
        <v>0.23300483454002935</v>
      </c>
      <c r="I193" s="111">
        <v>7.9254506249084089E-2</v>
      </c>
    </row>
    <row r="194" spans="1:10" x14ac:dyDescent="0.25">
      <c r="A194" s="105" t="s">
        <v>1628</v>
      </c>
      <c r="B194" s="105" t="s">
        <v>1595</v>
      </c>
      <c r="C194" s="105">
        <v>-225</v>
      </c>
      <c r="D194" s="133">
        <v>40386</v>
      </c>
      <c r="E194" s="106" t="s">
        <v>1594</v>
      </c>
      <c r="F194" s="104">
        <v>3.0703178303369012E-2</v>
      </c>
      <c r="G194" s="107">
        <v>1.1379486561499823</v>
      </c>
      <c r="H194" s="107">
        <v>0.15844671214118622</v>
      </c>
      <c r="I194" s="111">
        <v>5.7272803399836716E-2</v>
      </c>
    </row>
    <row r="195" spans="1:10" x14ac:dyDescent="0.25">
      <c r="A195" s="105" t="s">
        <v>1628</v>
      </c>
      <c r="B195" s="105" t="s">
        <v>1595</v>
      </c>
      <c r="C195" s="105">
        <v>-325</v>
      </c>
      <c r="D195" s="133">
        <v>40386</v>
      </c>
      <c r="E195" s="106" t="s">
        <v>1594</v>
      </c>
      <c r="F195" s="104">
        <v>0.16539420241775676</v>
      </c>
      <c r="G195" s="107">
        <v>0.70483949750789021</v>
      </c>
      <c r="H195" s="107">
        <v>0.20248458666957458</v>
      </c>
      <c r="I195" s="111">
        <v>8.8706638474260469E-2</v>
      </c>
    </row>
    <row r="196" spans="1:10" x14ac:dyDescent="0.25">
      <c r="A196" s="105" t="s">
        <v>1628</v>
      </c>
      <c r="B196" s="105" t="s">
        <v>1593</v>
      </c>
      <c r="C196" s="105">
        <v>0</v>
      </c>
      <c r="D196" s="133">
        <v>40386</v>
      </c>
      <c r="E196" s="106" t="s">
        <v>1594</v>
      </c>
      <c r="F196" s="104">
        <v>0.22544733373198586</v>
      </c>
      <c r="G196" s="107">
        <v>1.1727319231752311</v>
      </c>
      <c r="H196" s="107">
        <v>0.23958645165390519</v>
      </c>
      <c r="I196" s="111">
        <v>0.11200724349446271</v>
      </c>
    </row>
    <row r="197" spans="1:10" x14ac:dyDescent="0.25">
      <c r="A197" s="105" t="s">
        <v>1628</v>
      </c>
      <c r="B197" s="105" t="s">
        <v>1593</v>
      </c>
      <c r="C197" s="105">
        <v>75</v>
      </c>
      <c r="D197" s="133">
        <v>40386</v>
      </c>
      <c r="E197" s="106" t="s">
        <v>1594</v>
      </c>
      <c r="F197" s="104">
        <v>0.23323589708220388</v>
      </c>
      <c r="G197" s="107">
        <v>0</v>
      </c>
      <c r="H197" s="107">
        <v>0.12240101365242709</v>
      </c>
      <c r="I197" s="111">
        <v>8.4310297904411011E-2</v>
      </c>
    </row>
    <row r="198" spans="1:10" x14ac:dyDescent="0.25">
      <c r="A198" s="105" t="s">
        <v>1628</v>
      </c>
      <c r="B198" s="105" t="s">
        <v>1593</v>
      </c>
      <c r="C198" s="105">
        <v>125</v>
      </c>
      <c r="D198" s="133">
        <v>40386</v>
      </c>
      <c r="E198" s="106" t="s">
        <v>1594</v>
      </c>
      <c r="F198" s="104">
        <v>0.32477407020214055</v>
      </c>
      <c r="G198" s="107">
        <v>2.5832580305943278</v>
      </c>
      <c r="H198" s="107">
        <v>0.3815766466121755</v>
      </c>
      <c r="I198" s="111">
        <v>6.4746582368580802E-2</v>
      </c>
    </row>
    <row r="199" spans="1:10" x14ac:dyDescent="0.25">
      <c r="A199" s="105" t="s">
        <v>1628</v>
      </c>
      <c r="B199" s="105" t="s">
        <v>1593</v>
      </c>
      <c r="C199" s="105">
        <v>225</v>
      </c>
      <c r="D199" s="133">
        <v>40386</v>
      </c>
      <c r="E199" s="106" t="s">
        <v>1594</v>
      </c>
      <c r="F199" s="104">
        <v>0.24758008518279839</v>
      </c>
      <c r="G199" s="107">
        <v>2.290129529971995</v>
      </c>
      <c r="H199" s="107">
        <v>0.27518444685305166</v>
      </c>
      <c r="I199" s="111">
        <v>0.11354596269391001</v>
      </c>
    </row>
    <row r="200" spans="1:10" x14ac:dyDescent="0.25">
      <c r="A200" s="105" t="s">
        <v>311</v>
      </c>
      <c r="B200" s="105" t="s">
        <v>1595</v>
      </c>
      <c r="C200" s="105">
        <v>-25</v>
      </c>
      <c r="D200" s="133">
        <v>40385</v>
      </c>
      <c r="E200" s="106" t="s">
        <v>1594</v>
      </c>
      <c r="F200" s="104">
        <v>0.37469304765913614</v>
      </c>
      <c r="G200" s="107">
        <v>2.2056488861908781</v>
      </c>
      <c r="H200" s="107">
        <v>0.33864175679843084</v>
      </c>
      <c r="I200" s="111">
        <v>0.11992065652019175</v>
      </c>
    </row>
    <row r="201" spans="1:10" x14ac:dyDescent="0.25">
      <c r="A201" s="105" t="s">
        <v>311</v>
      </c>
      <c r="B201" s="105" t="s">
        <v>1595</v>
      </c>
      <c r="C201" s="105">
        <v>-125</v>
      </c>
      <c r="D201" s="133">
        <v>40385</v>
      </c>
      <c r="E201" s="106" t="s">
        <v>1594</v>
      </c>
      <c r="F201" s="104">
        <v>0.44115144535790751</v>
      </c>
      <c r="G201" s="107">
        <v>1.4126554790296053</v>
      </c>
      <c r="H201" s="107">
        <v>0.27058836067384201</v>
      </c>
      <c r="I201" s="111">
        <v>9.2003893901647607E-2</v>
      </c>
    </row>
    <row r="202" spans="1:10" x14ac:dyDescent="0.25">
      <c r="A202" s="105" t="s">
        <v>311</v>
      </c>
      <c r="B202" s="105" t="s">
        <v>1595</v>
      </c>
      <c r="C202" s="105">
        <v>-225</v>
      </c>
      <c r="D202" s="133">
        <v>40385</v>
      </c>
      <c r="E202" s="106" t="s">
        <v>1594</v>
      </c>
      <c r="F202" s="104">
        <v>0.23329604042853758</v>
      </c>
      <c r="G202" s="107">
        <v>1.7481369951880334</v>
      </c>
      <c r="H202" s="107">
        <v>0.2687225124744399</v>
      </c>
      <c r="I202" s="111">
        <v>0.13464839742918752</v>
      </c>
    </row>
    <row r="203" spans="1:10" x14ac:dyDescent="0.25">
      <c r="A203" s="105" t="s">
        <v>311</v>
      </c>
      <c r="B203" s="105" t="s">
        <v>1595</v>
      </c>
      <c r="C203" s="105">
        <v>-325</v>
      </c>
      <c r="D203" s="133">
        <v>40385</v>
      </c>
      <c r="E203" s="106" t="s">
        <v>1594</v>
      </c>
      <c r="F203" s="104">
        <v>0.21254658594340087</v>
      </c>
      <c r="G203" s="107">
        <v>0.85113343066545166</v>
      </c>
      <c r="H203" s="107">
        <v>0.19904139642186386</v>
      </c>
      <c r="I203" s="111">
        <v>8.4090480875918514E-2</v>
      </c>
    </row>
    <row r="204" spans="1:10" x14ac:dyDescent="0.25">
      <c r="A204" s="105" t="s">
        <v>311</v>
      </c>
      <c r="B204" s="105" t="s">
        <v>1593</v>
      </c>
      <c r="C204" s="105">
        <v>25</v>
      </c>
      <c r="D204" s="133">
        <v>40385</v>
      </c>
      <c r="E204" s="106" t="s">
        <v>1594</v>
      </c>
      <c r="F204" s="104">
        <v>0.17736272833816896</v>
      </c>
      <c r="G204" s="107">
        <v>1.4000230249266536</v>
      </c>
      <c r="H204" s="107">
        <v>0.22324279090588325</v>
      </c>
      <c r="I204" s="111">
        <v>0.11596395000732725</v>
      </c>
    </row>
    <row r="205" spans="1:10" x14ac:dyDescent="0.25">
      <c r="A205" s="105" t="s">
        <v>311</v>
      </c>
      <c r="B205" s="105" t="s">
        <v>1593</v>
      </c>
      <c r="C205" s="105">
        <v>175</v>
      </c>
      <c r="D205" s="133">
        <v>40385</v>
      </c>
      <c r="E205" s="106" t="s">
        <v>1594</v>
      </c>
      <c r="F205" s="104">
        <v>0.11186662418073726</v>
      </c>
      <c r="G205" s="107">
        <v>0.80109111411473155</v>
      </c>
      <c r="H205" s="107">
        <v>0.19338431432949191</v>
      </c>
      <c r="I205" s="111">
        <v>0.12673498440345846</v>
      </c>
    </row>
    <row r="206" spans="1:10" x14ac:dyDescent="0.25">
      <c r="A206" s="105" t="s">
        <v>311</v>
      </c>
      <c r="B206" s="105" t="s">
        <v>1593</v>
      </c>
      <c r="C206" s="105">
        <v>275</v>
      </c>
      <c r="D206" s="133">
        <v>40385</v>
      </c>
      <c r="E206" s="106" t="s">
        <v>1594</v>
      </c>
      <c r="F206" s="104">
        <v>5.2866001427348416E-2</v>
      </c>
      <c r="G206" s="107">
        <v>0.9962403038317923</v>
      </c>
      <c r="H206" s="107">
        <v>0.19435050172113932</v>
      </c>
      <c r="I206" s="111">
        <v>0.10079657504134652</v>
      </c>
    </row>
    <row r="207" spans="1:10" x14ac:dyDescent="0.25">
      <c r="A207" s="105" t="s">
        <v>311</v>
      </c>
      <c r="B207" s="105" t="s">
        <v>1593</v>
      </c>
      <c r="C207" s="105">
        <v>375</v>
      </c>
      <c r="D207" s="133">
        <v>40385</v>
      </c>
      <c r="E207" s="106" t="s">
        <v>1594</v>
      </c>
      <c r="F207" s="104">
        <v>0.11084418729306385</v>
      </c>
      <c r="G207" s="107">
        <v>1.5438841905227596</v>
      </c>
      <c r="H207" s="107">
        <v>-1111</v>
      </c>
      <c r="I207" s="111">
        <v>9.2003893901647607E-2</v>
      </c>
    </row>
    <row r="208" spans="1:10" x14ac:dyDescent="0.25">
      <c r="A208" s="109" t="s">
        <v>1629</v>
      </c>
      <c r="B208" s="109" t="s">
        <v>1635</v>
      </c>
      <c r="C208" s="109">
        <v>50</v>
      </c>
      <c r="D208" s="134">
        <v>40749</v>
      </c>
      <c r="E208" s="106" t="s">
        <v>1594</v>
      </c>
      <c r="F208" s="107">
        <v>0.29970493734662501</v>
      </c>
      <c r="G208" s="107">
        <v>2.3175455439763368</v>
      </c>
      <c r="H208" s="107">
        <v>0.16896487978071101</v>
      </c>
      <c r="I208" s="107">
        <v>3.921796862454982E-2</v>
      </c>
      <c r="J208" s="110"/>
    </row>
    <row r="209" spans="1:10" x14ac:dyDescent="0.25">
      <c r="A209" s="109" t="s">
        <v>1629</v>
      </c>
      <c r="B209" s="109" t="s">
        <v>1635</v>
      </c>
      <c r="C209" s="109">
        <v>100</v>
      </c>
      <c r="D209" s="134">
        <v>40749</v>
      </c>
      <c r="E209" s="106" t="s">
        <v>1594</v>
      </c>
      <c r="F209" s="107">
        <v>0.1859088764877132</v>
      </c>
      <c r="G209" s="107">
        <v>2.9028250855707682</v>
      </c>
      <c r="H209" s="107">
        <v>0.23283725555839557</v>
      </c>
      <c r="I209" s="107">
        <v>0.11096293054504168</v>
      </c>
      <c r="J209" s="110"/>
    </row>
    <row r="210" spans="1:10" x14ac:dyDescent="0.25">
      <c r="A210" s="109" t="s">
        <v>1629</v>
      </c>
      <c r="B210" s="109" t="s">
        <v>1635</v>
      </c>
      <c r="C210" s="109">
        <v>150</v>
      </c>
      <c r="D210" s="134">
        <v>40749</v>
      </c>
      <c r="E210" s="106" t="s">
        <v>1594</v>
      </c>
      <c r="F210" s="107">
        <v>0.29635058665933511</v>
      </c>
      <c r="G210" s="107">
        <v>5.4657251588430533</v>
      </c>
      <c r="H210" s="107">
        <v>0.58455198198198199</v>
      </c>
      <c r="I210" s="107">
        <v>0.10595746808547246</v>
      </c>
      <c r="J210" s="110"/>
    </row>
    <row r="211" spans="1:10" x14ac:dyDescent="0.25">
      <c r="A211" s="109" t="s">
        <v>1629</v>
      </c>
      <c r="B211" s="109" t="s">
        <v>1635</v>
      </c>
      <c r="C211" s="109">
        <v>200</v>
      </c>
      <c r="D211" s="134">
        <v>40749</v>
      </c>
      <c r="E211" s="106" t="s">
        <v>1594</v>
      </c>
      <c r="F211" s="107">
        <v>9.6039753978411607E-2</v>
      </c>
      <c r="G211" s="107">
        <v>2.4939384478536928</v>
      </c>
      <c r="H211" s="107">
        <v>0.1852293091399119</v>
      </c>
      <c r="I211" s="107">
        <v>3.421250616498063E-2</v>
      </c>
      <c r="J211" s="110"/>
    </row>
    <row r="212" spans="1:10" x14ac:dyDescent="0.25">
      <c r="A212" s="109" t="s">
        <v>1629</v>
      </c>
      <c r="B212" s="109" t="s">
        <v>1593</v>
      </c>
      <c r="C212" s="109">
        <v>50</v>
      </c>
      <c r="D212" s="134">
        <v>40749</v>
      </c>
      <c r="E212" s="106" t="s">
        <v>1594</v>
      </c>
      <c r="F212" s="107">
        <v>0.34779922825892773</v>
      </c>
      <c r="G212" s="107">
        <v>5.7341994081644607</v>
      </c>
      <c r="H212" s="107">
        <v>5.2557940277345603</v>
      </c>
      <c r="I212" s="107">
        <v>0.23818510139242538</v>
      </c>
      <c r="J212" s="110"/>
    </row>
    <row r="213" spans="1:10" x14ac:dyDescent="0.25">
      <c r="A213" s="109" t="s">
        <v>1629</v>
      </c>
      <c r="B213" s="109" t="s">
        <v>1593</v>
      </c>
      <c r="C213" s="109">
        <v>100</v>
      </c>
      <c r="D213" s="134">
        <v>40749</v>
      </c>
      <c r="E213" s="106" t="s">
        <v>1594</v>
      </c>
      <c r="F213" s="107">
        <v>0.43217316875492168</v>
      </c>
      <c r="G213" s="107">
        <v>5.659697719409376</v>
      </c>
      <c r="H213" s="107">
        <v>0.5857846950568989</v>
      </c>
      <c r="I213" s="107">
        <v>0.21440915470947169</v>
      </c>
      <c r="J213" s="110"/>
    </row>
    <row r="214" spans="1:10" x14ac:dyDescent="0.25">
      <c r="A214" s="109" t="s">
        <v>1629</v>
      </c>
      <c r="B214" s="109" t="s">
        <v>1593</v>
      </c>
      <c r="C214" s="109">
        <v>150</v>
      </c>
      <c r="D214" s="134">
        <v>40754</v>
      </c>
      <c r="E214" s="106" t="s">
        <v>1594</v>
      </c>
      <c r="F214" s="107">
        <v>0.46365598237282984</v>
      </c>
      <c r="G214" s="107">
        <v>6.4054512468883358</v>
      </c>
      <c r="H214" s="107">
        <v>0.69115064900426737</v>
      </c>
      <c r="I214" s="107">
        <v>0.17853667374922585</v>
      </c>
      <c r="J214" s="110"/>
    </row>
    <row r="215" spans="1:10" x14ac:dyDescent="0.25">
      <c r="A215" s="109" t="s">
        <v>1629</v>
      </c>
      <c r="B215" s="109" t="s">
        <v>1593</v>
      </c>
      <c r="C215" s="109">
        <v>200</v>
      </c>
      <c r="D215" s="134">
        <v>40749</v>
      </c>
      <c r="E215" s="106" t="s">
        <v>1594</v>
      </c>
      <c r="F215" s="107">
        <v>0.21636134347812624</v>
      </c>
      <c r="G215" s="107">
        <v>5.4813656687114749</v>
      </c>
      <c r="H215" s="107">
        <v>0.57982866658933807</v>
      </c>
      <c r="I215" s="107">
        <v>6.5079524665657335E-2</v>
      </c>
      <c r="J215" s="110"/>
    </row>
    <row r="216" spans="1:10" x14ac:dyDescent="0.25">
      <c r="A216" s="109" t="s">
        <v>1629</v>
      </c>
      <c r="B216" s="109" t="s">
        <v>1634</v>
      </c>
      <c r="C216" s="109">
        <v>-300</v>
      </c>
      <c r="D216" s="134">
        <v>40754</v>
      </c>
      <c r="E216" s="106" t="s">
        <v>1594</v>
      </c>
      <c r="F216" s="107">
        <v>0.92147333385652042</v>
      </c>
      <c r="G216" s="107">
        <v>1.5583123342297891</v>
      </c>
      <c r="H216" s="107">
        <v>0.10294344030663322</v>
      </c>
      <c r="I216" s="107">
        <v>0.2135749109662102</v>
      </c>
      <c r="J216" s="110"/>
    </row>
    <row r="217" spans="1:10" x14ac:dyDescent="0.25">
      <c r="A217" s="109" t="s">
        <v>1629</v>
      </c>
      <c r="B217" s="109" t="s">
        <v>1634</v>
      </c>
      <c r="C217" s="109">
        <v>-200</v>
      </c>
      <c r="D217" s="134">
        <v>40754</v>
      </c>
      <c r="E217" s="106" t="s">
        <v>1594</v>
      </c>
      <c r="F217" s="107">
        <v>0.95513132368802967</v>
      </c>
      <c r="G217" s="107">
        <v>5.3352760398144854</v>
      </c>
      <c r="H217" s="107">
        <v>0.56177387988188643</v>
      </c>
      <c r="I217" s="107">
        <v>0.21983173904067169</v>
      </c>
      <c r="J217" s="110"/>
    </row>
    <row r="218" spans="1:10" x14ac:dyDescent="0.25">
      <c r="A218" s="109" t="s">
        <v>1629</v>
      </c>
      <c r="B218" s="109" t="s">
        <v>1634</v>
      </c>
      <c r="C218" s="109">
        <v>-100</v>
      </c>
      <c r="D218" s="134">
        <v>40754</v>
      </c>
      <c r="E218" s="106" t="s">
        <v>1594</v>
      </c>
      <c r="F218" s="107">
        <v>2.6370004686359914</v>
      </c>
      <c r="G218" s="107">
        <v>13.337045798882764</v>
      </c>
      <c r="H218" s="107">
        <v>1.499874427907554</v>
      </c>
      <c r="I218" s="107">
        <v>0.34204844742848628</v>
      </c>
      <c r="J218" s="110"/>
    </row>
    <row r="219" spans="1:10" x14ac:dyDescent="0.25">
      <c r="A219" s="109" t="s">
        <v>1629</v>
      </c>
      <c r="B219" s="109" t="s">
        <v>1634</v>
      </c>
      <c r="C219" s="109">
        <v>-50</v>
      </c>
      <c r="D219" s="134">
        <v>40754</v>
      </c>
      <c r="E219" s="106" t="s">
        <v>1594</v>
      </c>
      <c r="F219" s="107">
        <v>1.0549604635964509</v>
      </c>
      <c r="G219" s="107">
        <v>5.3553579664162516</v>
      </c>
      <c r="H219" s="107">
        <v>0.54981671220717021</v>
      </c>
      <c r="I219" s="107">
        <v>0.15091980077076594</v>
      </c>
      <c r="J219" s="110"/>
    </row>
    <row r="220" spans="1:10" x14ac:dyDescent="0.25">
      <c r="A220" s="109" t="s">
        <v>1630</v>
      </c>
      <c r="B220" s="109" t="s">
        <v>1593</v>
      </c>
      <c r="C220" s="109">
        <v>50</v>
      </c>
      <c r="D220" s="134">
        <v>40751</v>
      </c>
      <c r="E220" s="106" t="s">
        <v>1594</v>
      </c>
      <c r="F220" s="107">
        <v>0.29831969354743698</v>
      </c>
      <c r="G220" s="107">
        <v>1.93990650421186</v>
      </c>
      <c r="H220" s="107">
        <v>0.19635956114420342</v>
      </c>
      <c r="I220" s="107">
        <v>0.16343345691968897</v>
      </c>
      <c r="J220" s="110"/>
    </row>
    <row r="221" spans="1:10" x14ac:dyDescent="0.25">
      <c r="A221" s="109" t="s">
        <v>1630</v>
      </c>
      <c r="B221" s="109" t="s">
        <v>1593</v>
      </c>
      <c r="C221" s="109">
        <v>120</v>
      </c>
      <c r="D221" s="134">
        <v>40751</v>
      </c>
      <c r="E221" s="106" t="s">
        <v>1594</v>
      </c>
      <c r="F221" s="107">
        <v>0.88618396186481063</v>
      </c>
      <c r="G221" s="107">
        <v>2.5808187080480973</v>
      </c>
      <c r="H221" s="107">
        <v>0.17394195817103597</v>
      </c>
      <c r="I221" s="107">
        <v>0.18045202928222423</v>
      </c>
      <c r="J221" s="110"/>
    </row>
    <row r="222" spans="1:10" x14ac:dyDescent="0.25">
      <c r="A222" s="109" t="s">
        <v>1630</v>
      </c>
      <c r="B222" s="109" t="s">
        <v>1593</v>
      </c>
      <c r="C222" s="109">
        <v>250</v>
      </c>
      <c r="D222" s="134">
        <v>40751</v>
      </c>
      <c r="E222" s="106" t="s">
        <v>1594</v>
      </c>
      <c r="F222" s="107">
        <v>0.48304367141353083</v>
      </c>
      <c r="G222" s="107">
        <v>1.9337977793274359</v>
      </c>
      <c r="H222" s="107">
        <v>0.20720083309949544</v>
      </c>
      <c r="I222" s="107">
        <v>0.19046295420136264</v>
      </c>
      <c r="J222" s="110"/>
    </row>
    <row r="223" spans="1:10" x14ac:dyDescent="0.25">
      <c r="A223" s="109" t="s">
        <v>1632</v>
      </c>
      <c r="B223" s="109" t="s">
        <v>1593</v>
      </c>
      <c r="C223" s="109">
        <v>335</v>
      </c>
      <c r="D223" s="134">
        <v>40751</v>
      </c>
      <c r="E223" s="106" t="s">
        <v>1594</v>
      </c>
      <c r="F223" s="107">
        <v>1.1743375686876285</v>
      </c>
      <c r="G223" s="107">
        <v>10.915109213860243</v>
      </c>
      <c r="H223" s="107">
        <v>0.77036395011891001</v>
      </c>
      <c r="I223" s="107">
        <v>0.31084432635400178</v>
      </c>
      <c r="J223" s="110"/>
    </row>
    <row r="224" spans="1:10" x14ac:dyDescent="0.25">
      <c r="A224" s="109" t="s">
        <v>1632</v>
      </c>
      <c r="B224" s="109" t="s">
        <v>1595</v>
      </c>
      <c r="C224" s="109">
        <v>-300</v>
      </c>
      <c r="D224" s="134">
        <v>40751</v>
      </c>
      <c r="E224" s="106" t="s">
        <v>1594</v>
      </c>
      <c r="F224" s="107">
        <v>0.36797112556611106</v>
      </c>
      <c r="G224" s="107">
        <v>1.3436360908605975</v>
      </c>
      <c r="H224" s="107">
        <v>0.18849427398204124</v>
      </c>
      <c r="I224" s="107">
        <v>0.1208870260133508</v>
      </c>
      <c r="J224" s="110"/>
    </row>
    <row r="225" spans="1:10" x14ac:dyDescent="0.25">
      <c r="A225" s="109" t="s">
        <v>1632</v>
      </c>
      <c r="B225" s="109" t="s">
        <v>1595</v>
      </c>
      <c r="C225" s="109">
        <v>-200</v>
      </c>
      <c r="D225" s="134">
        <v>40751</v>
      </c>
      <c r="E225" s="106" t="s">
        <v>1594</v>
      </c>
      <c r="F225" s="107">
        <v>0.3437923247075575</v>
      </c>
      <c r="G225" s="107">
        <v>1.2409839874310986</v>
      </c>
      <c r="H225" s="107">
        <v>0.19160700183504845</v>
      </c>
      <c r="I225" s="107">
        <v>0.12514166910398461</v>
      </c>
      <c r="J225" s="110"/>
    </row>
    <row r="226" spans="1:10" x14ac:dyDescent="0.25">
      <c r="A226" s="109" t="s">
        <v>1632</v>
      </c>
      <c r="B226" s="109" t="s">
        <v>1595</v>
      </c>
      <c r="C226" s="109">
        <v>-100</v>
      </c>
      <c r="D226" s="134">
        <v>40751</v>
      </c>
      <c r="E226" s="106" t="s">
        <v>1594</v>
      </c>
      <c r="F226" s="107">
        <v>0.59457869383988382</v>
      </c>
      <c r="G226" s="107">
        <v>2.3380231138313476</v>
      </c>
      <c r="H226" s="107">
        <v>0.36088557670669236</v>
      </c>
      <c r="I226" s="107">
        <v>0.13690450588397216</v>
      </c>
      <c r="J226" s="110"/>
    </row>
    <row r="227" spans="1:10" x14ac:dyDescent="0.25">
      <c r="A227" s="109" t="s">
        <v>1632</v>
      </c>
      <c r="B227" s="109" t="s">
        <v>1595</v>
      </c>
      <c r="C227" s="109">
        <v>0</v>
      </c>
      <c r="D227" s="134">
        <v>40751</v>
      </c>
      <c r="E227" s="106" t="s">
        <v>1594</v>
      </c>
      <c r="F227" s="107">
        <v>0.26150197405827602</v>
      </c>
      <c r="G227" s="107">
        <v>1.1648831320012447</v>
      </c>
      <c r="H227" s="107">
        <v>0.18134756074691055</v>
      </c>
      <c r="I227" s="107">
        <v>0.10461927301975089</v>
      </c>
      <c r="J227" s="110"/>
    </row>
    <row r="228" spans="1:10" x14ac:dyDescent="0.25">
      <c r="A228" s="109" t="s">
        <v>1633</v>
      </c>
      <c r="B228" s="109" t="s">
        <v>1593</v>
      </c>
      <c r="C228" s="109" t="s">
        <v>1598</v>
      </c>
      <c r="D228" s="134">
        <v>40750</v>
      </c>
      <c r="E228" s="106" t="s">
        <v>1594</v>
      </c>
      <c r="F228" s="107">
        <v>0.10777425723599557</v>
      </c>
      <c r="G228" s="107">
        <v>9.4595949002044808</v>
      </c>
      <c r="H228" s="107">
        <v>0.31280814940017115</v>
      </c>
      <c r="I228" s="107">
        <v>0.25644429584188433</v>
      </c>
      <c r="J228" s="110"/>
    </row>
    <row r="229" spans="1:10" x14ac:dyDescent="0.25">
      <c r="A229" s="109" t="s">
        <v>1633</v>
      </c>
      <c r="B229" s="109" t="s">
        <v>1593</v>
      </c>
      <c r="C229" s="109" t="s">
        <v>1599</v>
      </c>
      <c r="D229" s="134">
        <v>40750</v>
      </c>
      <c r="E229" s="106" t="s">
        <v>1594</v>
      </c>
      <c r="F229" s="107">
        <v>9.8528613498605505E-2</v>
      </c>
      <c r="G229" s="107">
        <v>0.78285992162495555</v>
      </c>
      <c r="H229" s="107">
        <v>8.3590896845203044E-2</v>
      </c>
      <c r="I229" s="107">
        <v>0.10511981926570779</v>
      </c>
      <c r="J229" s="110"/>
    </row>
    <row r="230" spans="1:10" x14ac:dyDescent="0.25">
      <c r="A230" s="109" t="s">
        <v>1633</v>
      </c>
      <c r="B230" s="109" t="s">
        <v>1593</v>
      </c>
      <c r="C230" s="109" t="s">
        <v>1600</v>
      </c>
      <c r="D230" s="134">
        <v>40750</v>
      </c>
      <c r="E230" s="106" t="s">
        <v>1594</v>
      </c>
      <c r="F230" s="107">
        <v>7.9810649765776454E-2</v>
      </c>
      <c r="G230" s="107">
        <v>3.5534678387268848</v>
      </c>
      <c r="H230" s="107">
        <v>-1111</v>
      </c>
      <c r="I230" s="107">
        <v>0.28431537531828505</v>
      </c>
      <c r="J230" s="110"/>
    </row>
    <row r="231" spans="1:10" x14ac:dyDescent="0.25">
      <c r="A231" s="109" t="s">
        <v>1633</v>
      </c>
      <c r="B231" s="109" t="s">
        <v>1593</v>
      </c>
      <c r="C231" s="109" t="s">
        <v>1601</v>
      </c>
      <c r="D231" s="134">
        <v>40750</v>
      </c>
      <c r="E231" s="106" t="s">
        <v>1594</v>
      </c>
      <c r="F231" s="107">
        <v>5.6359960523986216E-2</v>
      </c>
      <c r="G231" s="107">
        <v>1.0179487638080102</v>
      </c>
      <c r="H231" s="107">
        <v>9.6921473105635439E-2</v>
      </c>
      <c r="I231" s="107">
        <v>0.17198507514032541</v>
      </c>
      <c r="J231" s="110"/>
    </row>
    <row r="232" spans="1:10" x14ac:dyDescent="0.25">
      <c r="A232" s="109" t="s">
        <v>1633</v>
      </c>
      <c r="B232" s="109" t="s">
        <v>1595</v>
      </c>
      <c r="C232" s="109">
        <v>-150</v>
      </c>
      <c r="D232" s="134">
        <v>40750</v>
      </c>
      <c r="E232" s="106" t="s">
        <v>1594</v>
      </c>
      <c r="F232" s="107">
        <v>0.25971603990395109</v>
      </c>
      <c r="G232" s="107">
        <v>2.3733846086526493</v>
      </c>
      <c r="H232" s="107">
        <v>0.21663970730213147</v>
      </c>
      <c r="I232" s="107">
        <v>0.21279121547928079</v>
      </c>
      <c r="J232" s="110"/>
    </row>
    <row r="233" spans="1:10" x14ac:dyDescent="0.25">
      <c r="A233" s="109" t="s">
        <v>1633</v>
      </c>
      <c r="B233" s="109" t="s">
        <v>1595</v>
      </c>
      <c r="C233" s="109">
        <v>-100</v>
      </c>
      <c r="D233" s="134">
        <v>40750</v>
      </c>
      <c r="E233" s="106" t="s">
        <v>1594</v>
      </c>
      <c r="F233" s="107">
        <v>0.21561720424715747</v>
      </c>
      <c r="G233" s="107">
        <v>2.6286430087571122</v>
      </c>
      <c r="H233" s="107">
        <v>0.23567696757201279</v>
      </c>
      <c r="I233" s="107">
        <v>0.15608966000829044</v>
      </c>
      <c r="J233" s="110"/>
    </row>
    <row r="234" spans="1:10" x14ac:dyDescent="0.25">
      <c r="A234" s="109" t="s">
        <v>1633</v>
      </c>
      <c r="B234" s="109" t="s">
        <v>1595</v>
      </c>
      <c r="C234" s="109">
        <v>-50</v>
      </c>
      <c r="D234" s="134">
        <v>40750</v>
      </c>
      <c r="E234" s="106" t="s">
        <v>1594</v>
      </c>
      <c r="F234" s="107">
        <v>0.16094014321474673</v>
      </c>
      <c r="G234" s="107">
        <v>1.0862599531583392</v>
      </c>
      <c r="H234" s="107">
        <v>-1111</v>
      </c>
      <c r="I234" s="107">
        <v>0.19286263531374442</v>
      </c>
      <c r="J234" s="110"/>
    </row>
    <row r="235" spans="1:10" x14ac:dyDescent="0.25">
      <c r="A235" s="109" t="s">
        <v>1633</v>
      </c>
      <c r="B235" s="109" t="s">
        <v>1595</v>
      </c>
      <c r="C235" s="109">
        <v>0</v>
      </c>
      <c r="D235" s="134">
        <v>40750</v>
      </c>
      <c r="E235" s="106" t="s">
        <v>1594</v>
      </c>
      <c r="F235" s="107">
        <v>0.2120453359385075</v>
      </c>
      <c r="G235" s="107">
        <v>1.4173983360930831</v>
      </c>
      <c r="H235" s="107">
        <v>0.16068965645975952</v>
      </c>
      <c r="I235" s="107">
        <v>0.14517638991763956</v>
      </c>
      <c r="J235" s="110"/>
    </row>
    <row r="236" spans="1:10" x14ac:dyDescent="0.25">
      <c r="A236" s="109" t="s">
        <v>1631</v>
      </c>
      <c r="B236" s="109" t="s">
        <v>1593</v>
      </c>
      <c r="C236" s="109">
        <v>50</v>
      </c>
      <c r="D236" s="134">
        <v>40752</v>
      </c>
      <c r="E236" s="106" t="s">
        <v>1594</v>
      </c>
      <c r="F236" s="107">
        <v>0.47922566474386807</v>
      </c>
      <c r="G236" s="107">
        <v>3.6161252162421467</v>
      </c>
      <c r="H236" s="107">
        <v>0.368142704536362</v>
      </c>
      <c r="I236" s="107">
        <v>0.37374970967242443</v>
      </c>
      <c r="J236" s="110"/>
    </row>
    <row r="237" spans="1:10" x14ac:dyDescent="0.25">
      <c r="A237" s="109" t="s">
        <v>1631</v>
      </c>
      <c r="B237" s="109" t="s">
        <v>1593</v>
      </c>
      <c r="C237" s="109">
        <v>100</v>
      </c>
      <c r="D237" s="134">
        <v>40752</v>
      </c>
      <c r="E237" s="106" t="s">
        <v>1594</v>
      </c>
      <c r="F237" s="107">
        <v>0.51666159220952612</v>
      </c>
      <c r="G237" s="107">
        <v>5.4240140376807728</v>
      </c>
      <c r="H237" s="107">
        <v>0</v>
      </c>
      <c r="I237" s="107">
        <v>0.46885349640423923</v>
      </c>
      <c r="J237" s="110"/>
    </row>
    <row r="238" spans="1:10" x14ac:dyDescent="0.25">
      <c r="A238" s="109" t="s">
        <v>1631</v>
      </c>
      <c r="B238" s="109" t="s">
        <v>1593</v>
      </c>
      <c r="C238" s="109">
        <v>200</v>
      </c>
      <c r="D238" s="134">
        <v>40752</v>
      </c>
      <c r="E238" s="106" t="s">
        <v>1594</v>
      </c>
      <c r="F238" s="107">
        <v>0.62799626945831066</v>
      </c>
      <c r="G238" s="107">
        <v>8.2759417646470492</v>
      </c>
      <c r="H238" s="107">
        <v>0.45141839596715344</v>
      </c>
      <c r="I238" s="107">
        <v>0.51473690228362357</v>
      </c>
      <c r="J238" s="110"/>
    </row>
    <row r="239" spans="1:10" x14ac:dyDescent="0.25">
      <c r="A239" s="109" t="s">
        <v>1631</v>
      </c>
      <c r="B239" s="109" t="s">
        <v>1593</v>
      </c>
      <c r="C239" s="109">
        <v>300</v>
      </c>
      <c r="D239" s="134">
        <v>40752</v>
      </c>
      <c r="E239" s="106" t="s">
        <v>1594</v>
      </c>
      <c r="F239" s="107">
        <v>0.60973623755992401</v>
      </c>
      <c r="G239" s="107">
        <v>6.9701215111853214</v>
      </c>
      <c r="H239" s="107">
        <v>0.50813482292685364</v>
      </c>
      <c r="I239" s="107">
        <v>0.6144332859490057</v>
      </c>
      <c r="J239" s="110"/>
    </row>
    <row r="240" spans="1:10" x14ac:dyDescent="0.25">
      <c r="A240" s="109" t="s">
        <v>1631</v>
      </c>
      <c r="B240" s="109" t="s">
        <v>1602</v>
      </c>
      <c r="C240" s="109">
        <v>-100</v>
      </c>
      <c r="D240" s="134">
        <v>40752</v>
      </c>
      <c r="E240" s="106" t="s">
        <v>1594</v>
      </c>
      <c r="F240" s="107">
        <v>0.13792906853402109</v>
      </c>
      <c r="G240" s="107">
        <v>0.91489129317434204</v>
      </c>
      <c r="H240" s="107">
        <v>-1111</v>
      </c>
      <c r="I240" s="107">
        <v>0.1326498627933384</v>
      </c>
      <c r="J240" s="110"/>
    </row>
    <row r="241" spans="1:10" x14ac:dyDescent="0.25">
      <c r="A241" s="109" t="s">
        <v>1631</v>
      </c>
      <c r="B241" s="109" t="s">
        <v>1602</v>
      </c>
      <c r="C241" s="109">
        <v>-50</v>
      </c>
      <c r="D241" s="134">
        <v>40752</v>
      </c>
      <c r="E241" s="106" t="s">
        <v>1594</v>
      </c>
      <c r="F241" s="107">
        <v>0.36501746523395828</v>
      </c>
      <c r="G241" s="107">
        <v>1.8342384132179053</v>
      </c>
      <c r="H241" s="107">
        <v>0.21622936959626154</v>
      </c>
      <c r="I241" s="107">
        <v>0.12514166910398461</v>
      </c>
      <c r="J241" s="110"/>
    </row>
    <row r="242" spans="1:10" x14ac:dyDescent="0.25">
      <c r="A242" s="109" t="s">
        <v>1631</v>
      </c>
      <c r="B242" s="109" t="s">
        <v>1602</v>
      </c>
      <c r="C242" s="109">
        <v>-25</v>
      </c>
      <c r="D242" s="134">
        <v>40752</v>
      </c>
      <c r="E242" s="106" t="s">
        <v>1594</v>
      </c>
      <c r="F242" s="107">
        <v>0.44023276904110614</v>
      </c>
      <c r="G242" s="107">
        <v>1.5061127186499821</v>
      </c>
      <c r="H242" s="107">
        <v>0.14332749867337527</v>
      </c>
      <c r="I242" s="107">
        <v>0.13990778335971371</v>
      </c>
      <c r="J242" s="110"/>
    </row>
    <row r="243" spans="1:10" x14ac:dyDescent="0.25">
      <c r="A243" s="109" t="s">
        <v>1631</v>
      </c>
      <c r="B243" s="109" t="s">
        <v>1602</v>
      </c>
      <c r="C243" s="109">
        <v>0</v>
      </c>
      <c r="D243" s="134">
        <v>40752</v>
      </c>
      <c r="E243" s="106" t="s">
        <v>1594</v>
      </c>
      <c r="F243" s="107">
        <v>0.2448790484680205</v>
      </c>
      <c r="G243" s="107">
        <v>1.1974370964560368</v>
      </c>
      <c r="H243" s="107">
        <v>0.1541909968022093</v>
      </c>
      <c r="I243" s="107">
        <v>0.12313948412015691</v>
      </c>
      <c r="J243" s="110"/>
    </row>
    <row r="244" spans="1:10" x14ac:dyDescent="0.25">
      <c r="A244" s="109" t="s">
        <v>1631</v>
      </c>
      <c r="B244" s="109" t="s">
        <v>1595</v>
      </c>
      <c r="C244" s="109">
        <v>-300</v>
      </c>
      <c r="D244" s="134">
        <v>40752</v>
      </c>
      <c r="E244" s="106" t="s">
        <v>1594</v>
      </c>
      <c r="F244" s="107">
        <v>0.32129642334057951</v>
      </c>
      <c r="G244" s="107">
        <v>2.7738130007834725</v>
      </c>
      <c r="H244" s="107">
        <v>0.32882115240626109</v>
      </c>
      <c r="I244" s="107">
        <v>0.21900175164303903</v>
      </c>
      <c r="J244" s="110"/>
    </row>
    <row r="245" spans="1:10" x14ac:dyDescent="0.25">
      <c r="A245" s="109" t="s">
        <v>1631</v>
      </c>
      <c r="B245" s="109" t="s">
        <v>1595</v>
      </c>
      <c r="C245" s="109">
        <v>-200</v>
      </c>
      <c r="D245" s="134">
        <v>40752</v>
      </c>
      <c r="E245" s="106" t="s">
        <v>1594</v>
      </c>
      <c r="F245" s="107">
        <v>2.3066026500858703</v>
      </c>
      <c r="G245" s="107">
        <v>10.196956889558145</v>
      </c>
      <c r="H245" s="107">
        <v>-1111</v>
      </c>
      <c r="I245" s="107">
        <v>0.65448975466244586</v>
      </c>
      <c r="J245" s="110"/>
    </row>
    <row r="246" spans="1:10" x14ac:dyDescent="0.25">
      <c r="A246" s="109" t="s">
        <v>1631</v>
      </c>
      <c r="B246" s="109" t="s">
        <v>1595</v>
      </c>
      <c r="C246" s="109">
        <v>-100</v>
      </c>
      <c r="D246" s="134">
        <v>40752</v>
      </c>
      <c r="E246" s="106" t="s">
        <v>1594</v>
      </c>
      <c r="F246" s="107">
        <v>1.4745977483835149</v>
      </c>
      <c r="G246" s="107">
        <v>6.5877787995643668</v>
      </c>
      <c r="H246" s="107">
        <v>0.5714659060048175</v>
      </c>
      <c r="I246" s="107">
        <v>0.64698156097309212</v>
      </c>
      <c r="J246" s="110"/>
    </row>
    <row r="247" spans="1:10" x14ac:dyDescent="0.25">
      <c r="A247" s="109" t="s">
        <v>1631</v>
      </c>
      <c r="B247" s="109" t="s">
        <v>1595</v>
      </c>
      <c r="C247" s="109">
        <v>0</v>
      </c>
      <c r="D247" s="134">
        <v>40752</v>
      </c>
      <c r="E247" s="106" t="s">
        <v>1594</v>
      </c>
      <c r="F247" s="107">
        <v>3.3125644073969953</v>
      </c>
      <c r="G247" s="107">
        <v>12.952248802564901</v>
      </c>
      <c r="H247" s="107">
        <v>0</v>
      </c>
      <c r="I247" s="107">
        <v>0.87222737165370579</v>
      </c>
      <c r="J247" s="1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638"/>
  <sheetViews>
    <sheetView zoomScale="96" zoomScaleNormal="96" zoomScalePageLayoutView="96" workbookViewId="0"/>
  </sheetViews>
  <sheetFormatPr defaultColWidth="8.85546875" defaultRowHeight="12.75" x14ac:dyDescent="0.2"/>
  <cols>
    <col min="2" max="2" width="26.42578125" customWidth="1"/>
    <col min="3" max="3" width="51.85546875" customWidth="1"/>
    <col min="4" max="4" width="11.7109375" customWidth="1"/>
    <col min="5" max="5" width="13.85546875" customWidth="1"/>
  </cols>
  <sheetData>
    <row r="1" spans="1:14" x14ac:dyDescent="0.2">
      <c r="B1" s="12"/>
    </row>
    <row r="2" spans="1:14" ht="45" x14ac:dyDescent="0.2">
      <c r="A2" s="69" t="s">
        <v>264</v>
      </c>
      <c r="B2" s="70" t="s">
        <v>1317</v>
      </c>
      <c r="C2" s="70" t="s">
        <v>265</v>
      </c>
      <c r="D2" s="71" t="s">
        <v>266</v>
      </c>
      <c r="E2" s="71" t="s">
        <v>267</v>
      </c>
      <c r="F2" s="72" t="s">
        <v>268</v>
      </c>
      <c r="G2" s="70" t="s">
        <v>269</v>
      </c>
      <c r="H2" s="70" t="s">
        <v>270</v>
      </c>
      <c r="I2" s="70" t="s">
        <v>271</v>
      </c>
      <c r="J2" s="70" t="s">
        <v>272</v>
      </c>
      <c r="K2" s="73" t="s">
        <v>273</v>
      </c>
      <c r="L2" s="70" t="s">
        <v>274</v>
      </c>
      <c r="M2" s="70" t="s">
        <v>1318</v>
      </c>
      <c r="N2" s="70" t="s">
        <v>1358</v>
      </c>
    </row>
    <row r="3" spans="1:14" x14ac:dyDescent="0.2">
      <c r="A3">
        <v>1169</v>
      </c>
      <c r="B3" s="12" t="s">
        <v>1544</v>
      </c>
      <c r="C3" s="12" t="s">
        <v>1547</v>
      </c>
      <c r="D3">
        <v>68.99666666666667</v>
      </c>
      <c r="E3">
        <v>-150.28100000000001</v>
      </c>
      <c r="F3" t="s">
        <v>275</v>
      </c>
      <c r="G3" t="s">
        <v>1141</v>
      </c>
      <c r="H3" t="s">
        <v>275</v>
      </c>
      <c r="I3" t="s">
        <v>275</v>
      </c>
      <c r="J3" t="s">
        <v>1267</v>
      </c>
      <c r="K3" t="s">
        <v>275</v>
      </c>
      <c r="L3" t="s">
        <v>275</v>
      </c>
      <c r="M3" s="74" t="str">
        <f t="shared" ref="M3:M66" si="0">HYPERLINK("http://maps.google.com/maps?q="&amp;D3&amp;","&amp;E3,"View on Google Map")</f>
        <v>View on Google Map</v>
      </c>
    </row>
    <row r="4" spans="1:14" x14ac:dyDescent="0.2">
      <c r="A4">
        <v>1170</v>
      </c>
      <c r="B4" s="12" t="s">
        <v>1545</v>
      </c>
      <c r="C4" s="12" t="s">
        <v>1548</v>
      </c>
      <c r="D4">
        <v>68.952222222222218</v>
      </c>
      <c r="E4">
        <v>-150.21249999999998</v>
      </c>
      <c r="F4" t="s">
        <v>275</v>
      </c>
      <c r="G4" t="s">
        <v>1141</v>
      </c>
      <c r="H4" t="s">
        <v>275</v>
      </c>
      <c r="I4" t="s">
        <v>275</v>
      </c>
      <c r="J4" t="s">
        <v>1267</v>
      </c>
      <c r="K4" t="s">
        <v>275</v>
      </c>
      <c r="L4" t="s">
        <v>275</v>
      </c>
      <c r="M4" s="74" t="str">
        <f t="shared" si="0"/>
        <v>View on Google Map</v>
      </c>
    </row>
    <row r="5" spans="1:14" x14ac:dyDescent="0.2">
      <c r="A5">
        <v>1171</v>
      </c>
      <c r="B5" s="12" t="s">
        <v>1546</v>
      </c>
      <c r="C5" s="12" t="s">
        <v>1549</v>
      </c>
      <c r="D5">
        <v>68.934444444444452</v>
      </c>
      <c r="E5">
        <v>-150.2727777777778</v>
      </c>
      <c r="F5" t="s">
        <v>275</v>
      </c>
      <c r="G5" t="s">
        <v>1141</v>
      </c>
      <c r="H5" t="s">
        <v>275</v>
      </c>
      <c r="I5" t="s">
        <v>275</v>
      </c>
      <c r="J5" t="s">
        <v>1269</v>
      </c>
      <c r="K5" t="s">
        <v>275</v>
      </c>
      <c r="L5" t="s">
        <v>338</v>
      </c>
      <c r="M5" s="74" t="str">
        <f t="shared" si="0"/>
        <v>View on Google Map</v>
      </c>
    </row>
    <row r="6" spans="1:14" x14ac:dyDescent="0.2">
      <c r="A6">
        <v>518</v>
      </c>
      <c r="B6" t="s">
        <v>1099</v>
      </c>
      <c r="C6" t="s">
        <v>1088</v>
      </c>
      <c r="D6">
        <v>68.900986000000003</v>
      </c>
      <c r="E6">
        <v>-151.308469</v>
      </c>
      <c r="F6">
        <v>350</v>
      </c>
      <c r="G6" t="s">
        <v>364</v>
      </c>
      <c r="H6" t="s">
        <v>275</v>
      </c>
      <c r="I6" t="s">
        <v>275</v>
      </c>
      <c r="J6" t="s">
        <v>1007</v>
      </c>
      <c r="K6" t="s">
        <v>275</v>
      </c>
      <c r="L6" t="s">
        <v>1089</v>
      </c>
      <c r="M6" s="74" t="str">
        <f t="shared" si="0"/>
        <v>View on Google Map</v>
      </c>
    </row>
    <row r="7" spans="1:14" x14ac:dyDescent="0.2">
      <c r="A7">
        <v>478</v>
      </c>
      <c r="B7" t="s">
        <v>1037</v>
      </c>
      <c r="C7" t="s">
        <v>275</v>
      </c>
      <c r="D7">
        <v>68.510069999999999</v>
      </c>
      <c r="E7">
        <v>-149.62691000000001</v>
      </c>
      <c r="F7">
        <v>996</v>
      </c>
      <c r="G7" t="s">
        <v>364</v>
      </c>
      <c r="H7" t="s">
        <v>275</v>
      </c>
      <c r="I7" t="s">
        <v>275</v>
      </c>
      <c r="J7" t="s">
        <v>1007</v>
      </c>
      <c r="K7" t="s">
        <v>275</v>
      </c>
      <c r="L7" t="s">
        <v>275</v>
      </c>
      <c r="M7" s="74" t="str">
        <f t="shared" si="0"/>
        <v>View on Google Map</v>
      </c>
    </row>
    <row r="8" spans="1:14" x14ac:dyDescent="0.2">
      <c r="A8">
        <v>479</v>
      </c>
      <c r="B8" t="s">
        <v>1038</v>
      </c>
      <c r="C8" t="s">
        <v>275</v>
      </c>
      <c r="D8">
        <v>68.505080000000007</v>
      </c>
      <c r="E8">
        <v>-149.62766999999999</v>
      </c>
      <c r="F8">
        <v>986</v>
      </c>
      <c r="G8" t="s">
        <v>364</v>
      </c>
      <c r="H8" t="s">
        <v>275</v>
      </c>
      <c r="I8" t="s">
        <v>275</v>
      </c>
      <c r="J8" t="s">
        <v>1007</v>
      </c>
      <c r="K8" t="s">
        <v>275</v>
      </c>
      <c r="L8" t="s">
        <v>275</v>
      </c>
      <c r="M8" s="74" t="str">
        <f t="shared" si="0"/>
        <v>View on Google Map</v>
      </c>
    </row>
    <row r="9" spans="1:14" x14ac:dyDescent="0.2">
      <c r="A9">
        <v>480</v>
      </c>
      <c r="B9" t="s">
        <v>1039</v>
      </c>
      <c r="C9" t="s">
        <v>275</v>
      </c>
      <c r="D9">
        <v>68.502449999999996</v>
      </c>
      <c r="E9">
        <v>-149.63137</v>
      </c>
      <c r="F9">
        <v>982</v>
      </c>
      <c r="G9" t="s">
        <v>364</v>
      </c>
      <c r="H9" t="s">
        <v>275</v>
      </c>
      <c r="I9" t="s">
        <v>275</v>
      </c>
      <c r="J9" t="s">
        <v>1007</v>
      </c>
      <c r="K9" t="s">
        <v>275</v>
      </c>
      <c r="L9" t="s">
        <v>275</v>
      </c>
      <c r="M9" s="74" t="str">
        <f t="shared" si="0"/>
        <v>View on Google Map</v>
      </c>
    </row>
    <row r="10" spans="1:14" x14ac:dyDescent="0.2">
      <c r="B10" t="s">
        <v>1428</v>
      </c>
      <c r="C10" t="s">
        <v>1426</v>
      </c>
      <c r="D10">
        <v>69.375833333333333</v>
      </c>
      <c r="E10">
        <v>-150.68138888888899</v>
      </c>
      <c r="G10" t="s">
        <v>1417</v>
      </c>
      <c r="J10" t="s">
        <v>1269</v>
      </c>
      <c r="L10" t="s">
        <v>338</v>
      </c>
      <c r="M10" s="74" t="str">
        <f t="shared" si="0"/>
        <v>View on Google Map</v>
      </c>
    </row>
    <row r="11" spans="1:14" x14ac:dyDescent="0.2">
      <c r="B11" t="s">
        <v>1429</v>
      </c>
      <c r="C11" t="s">
        <v>1426</v>
      </c>
      <c r="D11">
        <v>69.322777777777773</v>
      </c>
      <c r="E11">
        <v>-150.95055555555601</v>
      </c>
      <c r="G11" t="s">
        <v>1417</v>
      </c>
      <c r="J11" t="s">
        <v>1269</v>
      </c>
      <c r="L11" t="s">
        <v>338</v>
      </c>
      <c r="M11" s="74" t="str">
        <f t="shared" si="0"/>
        <v>View on Google Map</v>
      </c>
    </row>
    <row r="12" spans="1:14" x14ac:dyDescent="0.2">
      <c r="B12" t="s">
        <v>1427</v>
      </c>
      <c r="C12" t="s">
        <v>1426</v>
      </c>
      <c r="D12">
        <v>69.328055555555565</v>
      </c>
      <c r="E12">
        <v>-150.238055555556</v>
      </c>
      <c r="G12" t="s">
        <v>1417</v>
      </c>
      <c r="J12" t="s">
        <v>1269</v>
      </c>
      <c r="L12" t="s">
        <v>338</v>
      </c>
      <c r="M12" s="74" t="str">
        <f t="shared" si="0"/>
        <v>View on Google Map</v>
      </c>
    </row>
    <row r="13" spans="1:14" x14ac:dyDescent="0.2">
      <c r="B13" t="s">
        <v>1425</v>
      </c>
      <c r="C13" t="s">
        <v>1426</v>
      </c>
      <c r="D13">
        <v>69.30361111111111</v>
      </c>
      <c r="E13">
        <v>-149.56083333333299</v>
      </c>
      <c r="G13" t="s">
        <v>1417</v>
      </c>
      <c r="J13" t="s">
        <v>1269</v>
      </c>
      <c r="L13" t="s">
        <v>338</v>
      </c>
      <c r="M13" s="74" t="str">
        <f t="shared" si="0"/>
        <v>View on Google Map</v>
      </c>
    </row>
    <row r="14" spans="1:14" x14ac:dyDescent="0.2">
      <c r="A14">
        <v>7</v>
      </c>
      <c r="B14" t="s">
        <v>293</v>
      </c>
      <c r="C14" t="s">
        <v>284</v>
      </c>
      <c r="D14">
        <v>68.95</v>
      </c>
      <c r="E14">
        <v>-148.86666666666667</v>
      </c>
      <c r="F14">
        <v>360</v>
      </c>
      <c r="G14" t="s">
        <v>276</v>
      </c>
      <c r="H14" t="s">
        <v>275</v>
      </c>
      <c r="I14" t="s">
        <v>275</v>
      </c>
      <c r="J14" t="s">
        <v>1337</v>
      </c>
      <c r="K14" t="s">
        <v>275</v>
      </c>
      <c r="L14" t="s">
        <v>280</v>
      </c>
      <c r="M14" s="74" t="str">
        <f t="shared" si="0"/>
        <v>View on Google Map</v>
      </c>
    </row>
    <row r="15" spans="1:14" x14ac:dyDescent="0.2">
      <c r="A15">
        <v>517</v>
      </c>
      <c r="B15" t="s">
        <v>1098</v>
      </c>
      <c r="C15" t="s">
        <v>1088</v>
      </c>
      <c r="D15">
        <v>68.467832999999999</v>
      </c>
      <c r="E15">
        <v>-151.47916699999999</v>
      </c>
      <c r="F15">
        <v>732</v>
      </c>
      <c r="G15" t="s">
        <v>364</v>
      </c>
      <c r="H15" t="s">
        <v>275</v>
      </c>
      <c r="I15" t="s">
        <v>275</v>
      </c>
      <c r="J15" t="s">
        <v>1007</v>
      </c>
      <c r="K15" t="s">
        <v>275</v>
      </c>
      <c r="L15" t="s">
        <v>1089</v>
      </c>
      <c r="M15" s="74" t="str">
        <f t="shared" si="0"/>
        <v>View on Google Map</v>
      </c>
    </row>
    <row r="16" spans="1:14" x14ac:dyDescent="0.2">
      <c r="A16">
        <v>516</v>
      </c>
      <c r="B16" t="s">
        <v>1097</v>
      </c>
      <c r="C16" t="s">
        <v>1088</v>
      </c>
      <c r="D16">
        <v>68.467500000000001</v>
      </c>
      <c r="E16">
        <v>-151.49433300000001</v>
      </c>
      <c r="F16">
        <v>769</v>
      </c>
      <c r="G16" t="s">
        <v>364</v>
      </c>
      <c r="H16" t="s">
        <v>275</v>
      </c>
      <c r="I16" t="s">
        <v>275</v>
      </c>
      <c r="J16" t="s">
        <v>1007</v>
      </c>
      <c r="K16" t="s">
        <v>275</v>
      </c>
      <c r="L16" t="s">
        <v>1089</v>
      </c>
      <c r="M16" s="74" t="str">
        <f t="shared" si="0"/>
        <v>View on Google Map</v>
      </c>
    </row>
    <row r="17" spans="1:13" x14ac:dyDescent="0.2">
      <c r="A17">
        <v>515</v>
      </c>
      <c r="B17" t="s">
        <v>1096</v>
      </c>
      <c r="C17" t="s">
        <v>1088</v>
      </c>
      <c r="D17">
        <v>68.463999999999999</v>
      </c>
      <c r="E17">
        <v>-151.51516699999999</v>
      </c>
      <c r="F17">
        <v>809</v>
      </c>
      <c r="G17" t="s">
        <v>364</v>
      </c>
      <c r="H17" t="s">
        <v>275</v>
      </c>
      <c r="I17" t="s">
        <v>275</v>
      </c>
      <c r="J17" t="s">
        <v>1007</v>
      </c>
      <c r="K17" t="s">
        <v>275</v>
      </c>
      <c r="L17" t="s">
        <v>1089</v>
      </c>
      <c r="M17" s="74" t="str">
        <f t="shared" si="0"/>
        <v>View on Google Map</v>
      </c>
    </row>
    <row r="18" spans="1:13" x14ac:dyDescent="0.2">
      <c r="A18">
        <v>1177</v>
      </c>
      <c r="B18" t="s">
        <v>1278</v>
      </c>
      <c r="C18" t="s">
        <v>1277</v>
      </c>
      <c r="D18">
        <v>68.99539</v>
      </c>
      <c r="E18">
        <v>-150.28278</v>
      </c>
      <c r="F18" t="s">
        <v>275</v>
      </c>
      <c r="G18" t="s">
        <v>1141</v>
      </c>
      <c r="H18" t="s">
        <v>275</v>
      </c>
      <c r="I18" t="s">
        <v>275</v>
      </c>
      <c r="J18" t="s">
        <v>1269</v>
      </c>
      <c r="K18" t="s">
        <v>275</v>
      </c>
      <c r="L18" t="s">
        <v>338</v>
      </c>
      <c r="M18" s="74" t="str">
        <f t="shared" si="0"/>
        <v>View on Google Map</v>
      </c>
    </row>
    <row r="19" spans="1:13" x14ac:dyDescent="0.2">
      <c r="A19">
        <v>1178</v>
      </c>
      <c r="B19" t="s">
        <v>1279</v>
      </c>
      <c r="C19" t="s">
        <v>1277</v>
      </c>
      <c r="D19">
        <v>68.996089999999995</v>
      </c>
      <c r="E19">
        <v>-150.29223999999999</v>
      </c>
      <c r="F19" t="s">
        <v>275</v>
      </c>
      <c r="G19" t="s">
        <v>1141</v>
      </c>
      <c r="H19" t="s">
        <v>275</v>
      </c>
      <c r="I19" t="s">
        <v>275</v>
      </c>
      <c r="J19" t="s">
        <v>1269</v>
      </c>
      <c r="K19" t="s">
        <v>275</v>
      </c>
      <c r="L19" t="s">
        <v>338</v>
      </c>
      <c r="M19" s="74" t="str">
        <f t="shared" si="0"/>
        <v>View on Google Map</v>
      </c>
    </row>
    <row r="20" spans="1:13" x14ac:dyDescent="0.2">
      <c r="A20">
        <v>1179</v>
      </c>
      <c r="B20" t="s">
        <v>1280</v>
      </c>
      <c r="C20" t="s">
        <v>1281</v>
      </c>
      <c r="D20">
        <v>68.953829999999996</v>
      </c>
      <c r="E20">
        <v>-150.20697000000001</v>
      </c>
      <c r="F20" t="s">
        <v>275</v>
      </c>
      <c r="G20" t="s">
        <v>1141</v>
      </c>
      <c r="H20" t="s">
        <v>275</v>
      </c>
      <c r="I20" t="s">
        <v>275</v>
      </c>
      <c r="J20" t="s">
        <v>1269</v>
      </c>
      <c r="K20" t="s">
        <v>275</v>
      </c>
      <c r="L20" t="s">
        <v>338</v>
      </c>
      <c r="M20" s="74" t="str">
        <f t="shared" si="0"/>
        <v>View on Google Map</v>
      </c>
    </row>
    <row r="21" spans="1:13" x14ac:dyDescent="0.2">
      <c r="A21">
        <v>1180</v>
      </c>
      <c r="B21" s="12" t="s">
        <v>1282</v>
      </c>
      <c r="C21" t="s">
        <v>1281</v>
      </c>
      <c r="D21">
        <v>68.951099999999997</v>
      </c>
      <c r="E21">
        <v>-150.20966000000001</v>
      </c>
      <c r="F21" t="s">
        <v>275</v>
      </c>
      <c r="G21" t="s">
        <v>1141</v>
      </c>
      <c r="H21" t="s">
        <v>275</v>
      </c>
      <c r="I21" t="s">
        <v>275</v>
      </c>
      <c r="J21" t="s">
        <v>1269</v>
      </c>
      <c r="K21" t="s">
        <v>275</v>
      </c>
      <c r="L21" t="s">
        <v>338</v>
      </c>
      <c r="M21" s="74" t="str">
        <f t="shared" si="0"/>
        <v>View on Google Map</v>
      </c>
    </row>
    <row r="22" spans="1:13" x14ac:dyDescent="0.2">
      <c r="A22">
        <v>1181</v>
      </c>
      <c r="B22" s="12" t="s">
        <v>1283</v>
      </c>
      <c r="C22" t="s">
        <v>1281</v>
      </c>
      <c r="D22">
        <v>68.950720000000004</v>
      </c>
      <c r="E22">
        <v>-150.19745</v>
      </c>
      <c r="F22" t="s">
        <v>275</v>
      </c>
      <c r="G22" t="s">
        <v>1141</v>
      </c>
      <c r="H22" t="s">
        <v>275</v>
      </c>
      <c r="I22" t="s">
        <v>275</v>
      </c>
      <c r="J22" t="s">
        <v>1269</v>
      </c>
      <c r="K22" t="s">
        <v>275</v>
      </c>
      <c r="L22" t="s">
        <v>338</v>
      </c>
      <c r="M22" s="74" t="str">
        <f t="shared" si="0"/>
        <v>View on Google Map</v>
      </c>
    </row>
    <row r="23" spans="1:13" x14ac:dyDescent="0.2">
      <c r="A23">
        <v>1182</v>
      </c>
      <c r="B23" s="12" t="s">
        <v>1284</v>
      </c>
      <c r="C23" t="s">
        <v>1281</v>
      </c>
      <c r="D23">
        <v>68.950149999999994</v>
      </c>
      <c r="E23">
        <v>-150.19701000000001</v>
      </c>
      <c r="F23" t="s">
        <v>275</v>
      </c>
      <c r="G23" t="s">
        <v>1141</v>
      </c>
      <c r="H23" t="s">
        <v>275</v>
      </c>
      <c r="I23" t="s">
        <v>275</v>
      </c>
      <c r="J23" t="s">
        <v>1269</v>
      </c>
      <c r="K23" t="s">
        <v>275</v>
      </c>
      <c r="L23" t="s">
        <v>338</v>
      </c>
      <c r="M23" s="74" t="str">
        <f t="shared" si="0"/>
        <v>View on Google Map</v>
      </c>
    </row>
    <row r="24" spans="1:13" x14ac:dyDescent="0.2">
      <c r="A24">
        <v>1183</v>
      </c>
      <c r="B24" s="12" t="s">
        <v>1285</v>
      </c>
      <c r="C24" t="s">
        <v>1281</v>
      </c>
      <c r="D24">
        <v>68.949629999999999</v>
      </c>
      <c r="E24">
        <v>-150.19672</v>
      </c>
      <c r="F24" t="s">
        <v>275</v>
      </c>
      <c r="G24" t="s">
        <v>1141</v>
      </c>
      <c r="H24" t="s">
        <v>275</v>
      </c>
      <c r="I24" t="s">
        <v>275</v>
      </c>
      <c r="J24" t="s">
        <v>1269</v>
      </c>
      <c r="K24" t="s">
        <v>275</v>
      </c>
      <c r="L24" t="s">
        <v>338</v>
      </c>
      <c r="M24" s="74" t="str">
        <f t="shared" si="0"/>
        <v>View on Google Map</v>
      </c>
    </row>
    <row r="25" spans="1:13" x14ac:dyDescent="0.2">
      <c r="A25">
        <v>1184</v>
      </c>
      <c r="B25" s="12" t="s">
        <v>1286</v>
      </c>
      <c r="C25" t="s">
        <v>1281</v>
      </c>
      <c r="D25">
        <v>68.952349999999996</v>
      </c>
      <c r="E25">
        <v>-150.20769999999999</v>
      </c>
      <c r="F25" t="s">
        <v>275</v>
      </c>
      <c r="G25" t="s">
        <v>1141</v>
      </c>
      <c r="H25" t="s">
        <v>275</v>
      </c>
      <c r="I25" t="s">
        <v>275</v>
      </c>
      <c r="J25" t="s">
        <v>1269</v>
      </c>
      <c r="K25" t="s">
        <v>275</v>
      </c>
      <c r="L25" t="s">
        <v>338</v>
      </c>
      <c r="M25" s="74" t="str">
        <f t="shared" si="0"/>
        <v>View on Google Map</v>
      </c>
    </row>
    <row r="26" spans="1:13" x14ac:dyDescent="0.2">
      <c r="A26">
        <v>1185</v>
      </c>
      <c r="B26" s="12" t="s">
        <v>1287</v>
      </c>
      <c r="C26" t="s">
        <v>1281</v>
      </c>
      <c r="D26">
        <v>68.933340000000001</v>
      </c>
      <c r="E26">
        <v>-150.27288999999999</v>
      </c>
      <c r="F26" t="s">
        <v>275</v>
      </c>
      <c r="G26" t="s">
        <v>1141</v>
      </c>
      <c r="H26" t="s">
        <v>275</v>
      </c>
      <c r="I26" t="s">
        <v>275</v>
      </c>
      <c r="J26" t="s">
        <v>1269</v>
      </c>
      <c r="K26" t="s">
        <v>275</v>
      </c>
      <c r="L26" t="s">
        <v>338</v>
      </c>
      <c r="M26" s="74" t="str">
        <f t="shared" si="0"/>
        <v>View on Google Map</v>
      </c>
    </row>
    <row r="27" spans="1:13" x14ac:dyDescent="0.2">
      <c r="A27">
        <v>1186</v>
      </c>
      <c r="B27" t="s">
        <v>1288</v>
      </c>
      <c r="C27" t="s">
        <v>1281</v>
      </c>
      <c r="D27">
        <v>68.935190000000006</v>
      </c>
      <c r="E27">
        <v>-150.26884000000001</v>
      </c>
      <c r="F27" t="s">
        <v>275</v>
      </c>
      <c r="G27" t="s">
        <v>1141</v>
      </c>
      <c r="H27" t="s">
        <v>275</v>
      </c>
      <c r="I27" t="s">
        <v>275</v>
      </c>
      <c r="J27" t="s">
        <v>1269</v>
      </c>
      <c r="K27" t="s">
        <v>275</v>
      </c>
      <c r="L27" t="s">
        <v>338</v>
      </c>
      <c r="M27" s="74" t="str">
        <f t="shared" si="0"/>
        <v>View on Google Map</v>
      </c>
    </row>
    <row r="28" spans="1:13" x14ac:dyDescent="0.2">
      <c r="A28">
        <v>1187</v>
      </c>
      <c r="B28" s="12" t="s">
        <v>1289</v>
      </c>
      <c r="C28" t="s">
        <v>1281</v>
      </c>
      <c r="D28">
        <v>68.997339999999994</v>
      </c>
      <c r="E28">
        <v>-150.30745999999999</v>
      </c>
      <c r="F28" t="s">
        <v>275</v>
      </c>
      <c r="G28" t="s">
        <v>1141</v>
      </c>
      <c r="H28" t="s">
        <v>275</v>
      </c>
      <c r="I28" t="s">
        <v>275</v>
      </c>
      <c r="J28" t="s">
        <v>1269</v>
      </c>
      <c r="K28" t="s">
        <v>275</v>
      </c>
      <c r="L28" t="s">
        <v>338</v>
      </c>
      <c r="M28" s="74" t="str">
        <f t="shared" si="0"/>
        <v>View on Google Map</v>
      </c>
    </row>
    <row r="29" spans="1:13" x14ac:dyDescent="0.2">
      <c r="A29">
        <v>1188</v>
      </c>
      <c r="B29" s="12" t="s">
        <v>1290</v>
      </c>
      <c r="C29" t="s">
        <v>1281</v>
      </c>
      <c r="D29">
        <v>68.950779999999995</v>
      </c>
      <c r="E29">
        <v>-150.19788</v>
      </c>
      <c r="F29" t="s">
        <v>275</v>
      </c>
      <c r="G29" t="s">
        <v>1141</v>
      </c>
      <c r="H29" t="s">
        <v>275</v>
      </c>
      <c r="I29" t="s">
        <v>275</v>
      </c>
      <c r="J29" t="s">
        <v>1269</v>
      </c>
      <c r="K29" t="s">
        <v>275</v>
      </c>
      <c r="L29" t="s">
        <v>338</v>
      </c>
      <c r="M29" s="74" t="str">
        <f t="shared" si="0"/>
        <v>View on Google Map</v>
      </c>
    </row>
    <row r="30" spans="1:13" x14ac:dyDescent="0.2">
      <c r="A30">
        <v>1189</v>
      </c>
      <c r="B30" s="12" t="s">
        <v>1291</v>
      </c>
      <c r="C30" t="s">
        <v>1281</v>
      </c>
      <c r="D30">
        <v>68.954440000000005</v>
      </c>
      <c r="E30">
        <v>-150.20644999999999</v>
      </c>
      <c r="F30" t="s">
        <v>275</v>
      </c>
      <c r="G30" t="s">
        <v>1141</v>
      </c>
      <c r="H30" t="s">
        <v>275</v>
      </c>
      <c r="I30" t="s">
        <v>275</v>
      </c>
      <c r="J30" t="s">
        <v>1269</v>
      </c>
      <c r="K30" t="s">
        <v>275</v>
      </c>
      <c r="L30" t="s">
        <v>338</v>
      </c>
      <c r="M30" s="74" t="str">
        <f t="shared" si="0"/>
        <v>View on Google Map</v>
      </c>
    </row>
    <row r="31" spans="1:13" x14ac:dyDescent="0.2">
      <c r="A31">
        <v>1190</v>
      </c>
      <c r="B31" s="12" t="s">
        <v>1292</v>
      </c>
      <c r="C31" t="s">
        <v>1281</v>
      </c>
      <c r="D31">
        <v>69.116330000000005</v>
      </c>
      <c r="E31">
        <v>-150.79077000000001</v>
      </c>
      <c r="F31" t="s">
        <v>275</v>
      </c>
      <c r="G31" t="s">
        <v>1141</v>
      </c>
      <c r="H31" t="s">
        <v>275</v>
      </c>
      <c r="I31" t="s">
        <v>275</v>
      </c>
      <c r="J31" t="s">
        <v>1269</v>
      </c>
      <c r="K31" t="s">
        <v>275</v>
      </c>
      <c r="L31" t="s">
        <v>338</v>
      </c>
      <c r="M31" s="74" t="str">
        <f t="shared" si="0"/>
        <v>View on Google Map</v>
      </c>
    </row>
    <row r="32" spans="1:13" x14ac:dyDescent="0.2">
      <c r="A32">
        <v>1191</v>
      </c>
      <c r="B32" s="12" t="s">
        <v>1293</v>
      </c>
      <c r="C32" t="s">
        <v>1281</v>
      </c>
      <c r="D32">
        <v>69.116150000000005</v>
      </c>
      <c r="E32">
        <v>-150.79553999999999</v>
      </c>
      <c r="F32" t="s">
        <v>275</v>
      </c>
      <c r="G32" t="s">
        <v>1141</v>
      </c>
      <c r="H32" t="s">
        <v>275</v>
      </c>
      <c r="I32" t="s">
        <v>275</v>
      </c>
      <c r="J32" t="s">
        <v>1269</v>
      </c>
      <c r="K32" t="s">
        <v>275</v>
      </c>
      <c r="L32" t="s">
        <v>338</v>
      </c>
      <c r="M32" s="74" t="str">
        <f t="shared" si="0"/>
        <v>View on Google Map</v>
      </c>
    </row>
    <row r="33" spans="1:14" x14ac:dyDescent="0.2">
      <c r="A33">
        <v>3</v>
      </c>
      <c r="B33" t="s">
        <v>281</v>
      </c>
      <c r="C33" t="s">
        <v>282</v>
      </c>
      <c r="D33">
        <v>68.266666666666666</v>
      </c>
      <c r="E33">
        <v>-149.44999999999999</v>
      </c>
      <c r="F33">
        <v>914</v>
      </c>
      <c r="G33" t="s">
        <v>276</v>
      </c>
      <c r="H33" t="s">
        <v>275</v>
      </c>
      <c r="I33" t="s">
        <v>275</v>
      </c>
      <c r="J33" t="s">
        <v>1337</v>
      </c>
      <c r="K33" t="s">
        <v>275</v>
      </c>
      <c r="L33" t="s">
        <v>280</v>
      </c>
      <c r="M33" s="74" t="str">
        <f t="shared" si="0"/>
        <v>View on Google Map</v>
      </c>
    </row>
    <row r="34" spans="1:14" x14ac:dyDescent="0.2">
      <c r="A34">
        <v>2</v>
      </c>
      <c r="B34" t="s">
        <v>278</v>
      </c>
      <c r="C34" t="s">
        <v>279</v>
      </c>
      <c r="D34">
        <v>68.266666666666666</v>
      </c>
      <c r="E34">
        <v>-149.46666666666667</v>
      </c>
      <c r="F34">
        <v>914</v>
      </c>
      <c r="G34" t="s">
        <v>276</v>
      </c>
      <c r="H34" t="s">
        <v>275</v>
      </c>
      <c r="I34" t="s">
        <v>275</v>
      </c>
      <c r="J34" t="s">
        <v>1337</v>
      </c>
      <c r="K34" t="s">
        <v>275</v>
      </c>
      <c r="L34" t="s">
        <v>280</v>
      </c>
      <c r="M34" s="74" t="str">
        <f t="shared" si="0"/>
        <v>View on Google Map</v>
      </c>
    </row>
    <row r="35" spans="1:14" x14ac:dyDescent="0.2">
      <c r="A35">
        <v>25</v>
      </c>
      <c r="B35" t="s">
        <v>324</v>
      </c>
      <c r="C35" t="s">
        <v>275</v>
      </c>
      <c r="D35" t="s">
        <v>275</v>
      </c>
      <c r="E35" t="s">
        <v>275</v>
      </c>
      <c r="F35">
        <v>1097</v>
      </c>
      <c r="G35" t="s">
        <v>276</v>
      </c>
      <c r="H35" t="s">
        <v>325</v>
      </c>
      <c r="I35" t="s">
        <v>275</v>
      </c>
      <c r="J35" t="s">
        <v>1337</v>
      </c>
      <c r="K35" t="s">
        <v>275</v>
      </c>
      <c r="L35" t="s">
        <v>275</v>
      </c>
      <c r="M35" s="74" t="str">
        <f t="shared" si="0"/>
        <v>View on Google Map</v>
      </c>
    </row>
    <row r="36" spans="1:14" x14ac:dyDescent="0.2">
      <c r="A36">
        <v>26</v>
      </c>
      <c r="B36" t="s">
        <v>326</v>
      </c>
      <c r="C36" t="s">
        <v>275</v>
      </c>
      <c r="D36" t="s">
        <v>275</v>
      </c>
      <c r="E36" t="s">
        <v>275</v>
      </c>
      <c r="F36">
        <v>1280</v>
      </c>
      <c r="G36" t="s">
        <v>276</v>
      </c>
      <c r="H36" t="s">
        <v>327</v>
      </c>
      <c r="I36" t="s">
        <v>275</v>
      </c>
      <c r="J36" t="s">
        <v>1337</v>
      </c>
      <c r="K36" t="s">
        <v>275</v>
      </c>
      <c r="L36" t="s">
        <v>275</v>
      </c>
      <c r="M36" s="74" t="str">
        <f t="shared" si="0"/>
        <v>View on Google Map</v>
      </c>
    </row>
    <row r="37" spans="1:14" x14ac:dyDescent="0.2">
      <c r="A37">
        <v>27</v>
      </c>
      <c r="B37" t="s">
        <v>328</v>
      </c>
      <c r="C37" t="s">
        <v>275</v>
      </c>
      <c r="D37" t="s">
        <v>275</v>
      </c>
      <c r="E37" t="s">
        <v>275</v>
      </c>
      <c r="F37">
        <v>1555</v>
      </c>
      <c r="G37" t="s">
        <v>276</v>
      </c>
      <c r="H37" t="s">
        <v>329</v>
      </c>
      <c r="I37" t="s">
        <v>275</v>
      </c>
      <c r="J37" t="s">
        <v>1337</v>
      </c>
      <c r="K37" t="s">
        <v>275</v>
      </c>
      <c r="L37" t="s">
        <v>275</v>
      </c>
      <c r="M37" s="74" t="str">
        <f t="shared" si="0"/>
        <v>View on Google Map</v>
      </c>
    </row>
    <row r="38" spans="1:14" ht="12.75" customHeight="1" x14ac:dyDescent="0.2">
      <c r="A38">
        <v>138</v>
      </c>
      <c r="B38" t="s">
        <v>450</v>
      </c>
      <c r="C38" t="s">
        <v>275</v>
      </c>
      <c r="D38">
        <v>70.283333333333331</v>
      </c>
      <c r="E38">
        <v>-148.30000000000001</v>
      </c>
      <c r="F38">
        <v>6</v>
      </c>
      <c r="G38" t="s">
        <v>364</v>
      </c>
      <c r="H38" t="s">
        <v>451</v>
      </c>
      <c r="I38" t="s">
        <v>275</v>
      </c>
      <c r="J38" t="s">
        <v>1337</v>
      </c>
      <c r="K38" t="s">
        <v>275</v>
      </c>
      <c r="L38" t="s">
        <v>280</v>
      </c>
      <c r="M38" s="74" t="str">
        <f t="shared" si="0"/>
        <v>View on Google Map</v>
      </c>
    </row>
    <row r="39" spans="1:14" ht="12.75" customHeight="1" x14ac:dyDescent="0.2">
      <c r="A39">
        <v>31</v>
      </c>
      <c r="B39" t="s">
        <v>336</v>
      </c>
      <c r="C39" t="s">
        <v>275</v>
      </c>
      <c r="D39">
        <v>68.957566666999995</v>
      </c>
      <c r="E39">
        <v>-150.236266667</v>
      </c>
      <c r="F39">
        <v>386.18</v>
      </c>
      <c r="G39" t="s">
        <v>276</v>
      </c>
      <c r="H39" t="s">
        <v>275</v>
      </c>
      <c r="I39" t="s">
        <v>275</v>
      </c>
      <c r="J39" t="s">
        <v>337</v>
      </c>
      <c r="K39" t="s">
        <v>275</v>
      </c>
      <c r="L39" t="s">
        <v>338</v>
      </c>
      <c r="M39" s="74" t="str">
        <f t="shared" si="0"/>
        <v>View on Google Map</v>
      </c>
    </row>
    <row r="40" spans="1:14" ht="12.75" customHeight="1" x14ac:dyDescent="0.2">
      <c r="A40">
        <v>131</v>
      </c>
      <c r="B40" t="s">
        <v>436</v>
      </c>
      <c r="C40" t="s">
        <v>275</v>
      </c>
      <c r="D40">
        <v>70.333333333333329</v>
      </c>
      <c r="E40">
        <v>-148.93333333333334</v>
      </c>
      <c r="F40">
        <v>3</v>
      </c>
      <c r="G40" t="s">
        <v>364</v>
      </c>
      <c r="H40" t="s">
        <v>437</v>
      </c>
      <c r="I40" t="s">
        <v>275</v>
      </c>
      <c r="J40" t="s">
        <v>1337</v>
      </c>
      <c r="K40" t="s">
        <v>275</v>
      </c>
      <c r="L40" t="s">
        <v>280</v>
      </c>
      <c r="M40" s="74" t="str">
        <f t="shared" si="0"/>
        <v>View on Google Map</v>
      </c>
    </row>
    <row r="41" spans="1:14" s="76" customFormat="1" ht="12.75" customHeight="1" x14ac:dyDescent="0.2">
      <c r="A41">
        <v>132</v>
      </c>
      <c r="B41" t="s">
        <v>438</v>
      </c>
      <c r="C41" t="s">
        <v>275</v>
      </c>
      <c r="D41">
        <v>70.333333333333329</v>
      </c>
      <c r="E41">
        <v>-148.93333333333334</v>
      </c>
      <c r="F41">
        <v>3</v>
      </c>
      <c r="G41" t="s">
        <v>364</v>
      </c>
      <c r="H41" t="s">
        <v>439</v>
      </c>
      <c r="I41" t="s">
        <v>275</v>
      </c>
      <c r="J41" t="s">
        <v>1337</v>
      </c>
      <c r="K41" t="s">
        <v>275</v>
      </c>
      <c r="L41" t="s">
        <v>280</v>
      </c>
      <c r="M41" s="74" t="str">
        <f t="shared" si="0"/>
        <v>View on Google Map</v>
      </c>
      <c r="N41"/>
    </row>
    <row r="42" spans="1:14" ht="12.75" customHeight="1" x14ac:dyDescent="0.2">
      <c r="A42">
        <v>141</v>
      </c>
      <c r="B42" t="s">
        <v>458</v>
      </c>
      <c r="C42" t="s">
        <v>459</v>
      </c>
      <c r="D42">
        <v>68.63333333333334</v>
      </c>
      <c r="E42">
        <v>-149.6</v>
      </c>
      <c r="F42">
        <v>720</v>
      </c>
      <c r="G42" t="s">
        <v>364</v>
      </c>
      <c r="H42" t="s">
        <v>460</v>
      </c>
      <c r="I42" t="s">
        <v>461</v>
      </c>
      <c r="J42" t="s">
        <v>1337</v>
      </c>
      <c r="K42" t="s">
        <v>275</v>
      </c>
      <c r="L42" t="s">
        <v>280</v>
      </c>
      <c r="M42" s="74" t="str">
        <f t="shared" si="0"/>
        <v>View on Google Map</v>
      </c>
    </row>
    <row r="43" spans="1:14" ht="12.75" customHeight="1" x14ac:dyDescent="0.2">
      <c r="A43">
        <v>160</v>
      </c>
      <c r="B43" t="s">
        <v>491</v>
      </c>
      <c r="C43" t="s">
        <v>275</v>
      </c>
      <c r="D43">
        <v>68.599999999999994</v>
      </c>
      <c r="E43">
        <v>-149.18333333333334</v>
      </c>
      <c r="F43">
        <v>864</v>
      </c>
      <c r="G43" t="s">
        <v>364</v>
      </c>
      <c r="H43" t="s">
        <v>492</v>
      </c>
      <c r="I43" t="s">
        <v>493</v>
      </c>
      <c r="J43" t="s">
        <v>1337</v>
      </c>
      <c r="K43">
        <v>246</v>
      </c>
      <c r="L43" t="s">
        <v>280</v>
      </c>
      <c r="M43" s="74" t="str">
        <f t="shared" si="0"/>
        <v>View on Google Map</v>
      </c>
    </row>
    <row r="44" spans="1:14" ht="12.75" customHeight="1" x14ac:dyDescent="0.2">
      <c r="A44">
        <v>481</v>
      </c>
      <c r="B44" t="s">
        <v>1040</v>
      </c>
      <c r="C44" t="s">
        <v>275</v>
      </c>
      <c r="D44">
        <v>68.976716667000005</v>
      </c>
      <c r="E44">
        <v>-150.20383333300001</v>
      </c>
      <c r="F44">
        <v>362</v>
      </c>
      <c r="G44" t="s">
        <v>364</v>
      </c>
      <c r="H44" t="s">
        <v>275</v>
      </c>
      <c r="I44" t="s">
        <v>275</v>
      </c>
      <c r="J44" t="s">
        <v>337</v>
      </c>
      <c r="K44" t="s">
        <v>275</v>
      </c>
      <c r="L44" t="s">
        <v>338</v>
      </c>
      <c r="M44" s="74" t="str">
        <f t="shared" si="0"/>
        <v>View on Google Map</v>
      </c>
    </row>
    <row r="45" spans="1:14" x14ac:dyDescent="0.2">
      <c r="A45">
        <v>21</v>
      </c>
      <c r="B45" t="s">
        <v>319</v>
      </c>
      <c r="C45" t="s">
        <v>275</v>
      </c>
      <c r="D45" t="s">
        <v>275</v>
      </c>
      <c r="E45" t="s">
        <v>275</v>
      </c>
      <c r="F45" t="s">
        <v>275</v>
      </c>
      <c r="G45" t="s">
        <v>276</v>
      </c>
      <c r="H45" t="s">
        <v>275</v>
      </c>
      <c r="I45" t="s">
        <v>275</v>
      </c>
      <c r="J45" t="s">
        <v>1337</v>
      </c>
      <c r="K45" t="s">
        <v>275</v>
      </c>
      <c r="L45" t="s">
        <v>275</v>
      </c>
      <c r="M45" s="74" t="str">
        <f t="shared" si="0"/>
        <v>View on Google Map</v>
      </c>
      <c r="N45" s="76"/>
    </row>
    <row r="46" spans="1:14" x14ac:dyDescent="0.2">
      <c r="A46">
        <v>470</v>
      </c>
      <c r="B46" t="s">
        <v>1028</v>
      </c>
      <c r="C46" t="s">
        <v>275</v>
      </c>
      <c r="D46">
        <v>68.829459999999997</v>
      </c>
      <c r="E46">
        <v>-149.77891</v>
      </c>
      <c r="F46">
        <v>634</v>
      </c>
      <c r="G46" t="s">
        <v>364</v>
      </c>
      <c r="H46" t="s">
        <v>275</v>
      </c>
      <c r="I46" t="s">
        <v>275</v>
      </c>
      <c r="J46" t="s">
        <v>1007</v>
      </c>
      <c r="K46" t="s">
        <v>275</v>
      </c>
      <c r="L46" t="s">
        <v>275</v>
      </c>
      <c r="M46" s="74" t="str">
        <f t="shared" si="0"/>
        <v>View on Google Map</v>
      </c>
    </row>
    <row r="47" spans="1:14" x14ac:dyDescent="0.2">
      <c r="A47">
        <v>471</v>
      </c>
      <c r="B47" t="s">
        <v>1029</v>
      </c>
      <c r="C47" t="s">
        <v>275</v>
      </c>
      <c r="D47">
        <v>68.832939999999994</v>
      </c>
      <c r="E47">
        <v>-149.76775000000001</v>
      </c>
      <c r="F47">
        <v>624</v>
      </c>
      <c r="G47" t="s">
        <v>364</v>
      </c>
      <c r="H47" t="s">
        <v>275</v>
      </c>
      <c r="I47" t="s">
        <v>275</v>
      </c>
      <c r="J47" t="s">
        <v>1007</v>
      </c>
      <c r="K47" t="s">
        <v>275</v>
      </c>
      <c r="L47" t="s">
        <v>275</v>
      </c>
      <c r="M47" s="74" t="str">
        <f t="shared" si="0"/>
        <v>View on Google Map</v>
      </c>
    </row>
    <row r="48" spans="1:14" x14ac:dyDescent="0.2">
      <c r="A48">
        <v>472</v>
      </c>
      <c r="B48" t="s">
        <v>1030</v>
      </c>
      <c r="C48" t="s">
        <v>275</v>
      </c>
      <c r="D48">
        <v>68.828059999999994</v>
      </c>
      <c r="E48">
        <v>-149.76449</v>
      </c>
      <c r="F48">
        <v>624</v>
      </c>
      <c r="G48" t="s">
        <v>364</v>
      </c>
      <c r="H48" t="s">
        <v>275</v>
      </c>
      <c r="I48" t="s">
        <v>275</v>
      </c>
      <c r="J48" t="s">
        <v>1007</v>
      </c>
      <c r="K48" t="s">
        <v>275</v>
      </c>
      <c r="L48" t="s">
        <v>275</v>
      </c>
      <c r="M48" s="74" t="str">
        <f t="shared" si="0"/>
        <v>View on Google Map</v>
      </c>
    </row>
    <row r="49" spans="1:13" x14ac:dyDescent="0.2">
      <c r="A49">
        <v>473</v>
      </c>
      <c r="B49" t="s">
        <v>1031</v>
      </c>
      <c r="C49" t="s">
        <v>275</v>
      </c>
      <c r="D49">
        <v>68.826400000000007</v>
      </c>
      <c r="E49">
        <v>-149.7585</v>
      </c>
      <c r="F49">
        <v>592</v>
      </c>
      <c r="G49" t="s">
        <v>364</v>
      </c>
      <c r="H49" t="s">
        <v>275</v>
      </c>
      <c r="I49" t="s">
        <v>275</v>
      </c>
      <c r="J49" t="s">
        <v>1007</v>
      </c>
      <c r="K49" t="s">
        <v>275</v>
      </c>
      <c r="L49" t="s">
        <v>275</v>
      </c>
      <c r="M49" s="74" t="str">
        <f t="shared" si="0"/>
        <v>View on Google Map</v>
      </c>
    </row>
    <row r="50" spans="1:13" x14ac:dyDescent="0.2">
      <c r="A50">
        <v>474</v>
      </c>
      <c r="B50" t="s">
        <v>1032</v>
      </c>
      <c r="C50" t="s">
        <v>275</v>
      </c>
      <c r="D50">
        <v>68.827349999999996</v>
      </c>
      <c r="E50">
        <v>-149.74993000000001</v>
      </c>
      <c r="F50">
        <v>592</v>
      </c>
      <c r="G50" t="s">
        <v>364</v>
      </c>
      <c r="H50" t="s">
        <v>275</v>
      </c>
      <c r="I50" t="s">
        <v>275</v>
      </c>
      <c r="J50" t="s">
        <v>1007</v>
      </c>
      <c r="K50" t="s">
        <v>275</v>
      </c>
      <c r="L50" t="s">
        <v>275</v>
      </c>
      <c r="M50" s="74" t="str">
        <f t="shared" si="0"/>
        <v>View on Google Map</v>
      </c>
    </row>
    <row r="51" spans="1:13" x14ac:dyDescent="0.2">
      <c r="A51">
        <v>475</v>
      </c>
      <c r="B51" t="s">
        <v>1033</v>
      </c>
      <c r="C51" t="s">
        <v>275</v>
      </c>
      <c r="D51">
        <v>68.831180000000003</v>
      </c>
      <c r="E51">
        <v>-149.74606</v>
      </c>
      <c r="F51">
        <v>593</v>
      </c>
      <c r="G51" t="s">
        <v>364</v>
      </c>
      <c r="H51" t="s">
        <v>1034</v>
      </c>
      <c r="I51" t="s">
        <v>275</v>
      </c>
      <c r="J51" t="s">
        <v>1007</v>
      </c>
      <c r="K51" t="s">
        <v>275</v>
      </c>
      <c r="L51" t="s">
        <v>275</v>
      </c>
      <c r="M51" s="74" t="str">
        <f t="shared" si="0"/>
        <v>View on Google Map</v>
      </c>
    </row>
    <row r="52" spans="1:13" x14ac:dyDescent="0.2">
      <c r="A52">
        <v>476</v>
      </c>
      <c r="B52" t="s">
        <v>1035</v>
      </c>
      <c r="C52" t="s">
        <v>275</v>
      </c>
      <c r="D52">
        <v>68.825339999999997</v>
      </c>
      <c r="E52">
        <v>-149.76837</v>
      </c>
      <c r="F52">
        <v>621</v>
      </c>
      <c r="G52" t="s">
        <v>364</v>
      </c>
      <c r="H52" t="s">
        <v>275</v>
      </c>
      <c r="I52" t="s">
        <v>275</v>
      </c>
      <c r="J52" t="s">
        <v>1007</v>
      </c>
      <c r="K52" t="s">
        <v>275</v>
      </c>
      <c r="L52" t="s">
        <v>275</v>
      </c>
      <c r="M52" s="74" t="str">
        <f t="shared" si="0"/>
        <v>View on Google Map</v>
      </c>
    </row>
    <row r="53" spans="1:13" x14ac:dyDescent="0.2">
      <c r="A53">
        <v>477</v>
      </c>
      <c r="B53" t="s">
        <v>1036</v>
      </c>
      <c r="C53" t="s">
        <v>275</v>
      </c>
      <c r="D53">
        <v>68.821740000000005</v>
      </c>
      <c r="E53">
        <v>-149.76378</v>
      </c>
      <c r="F53">
        <v>605</v>
      </c>
      <c r="G53" t="s">
        <v>364</v>
      </c>
      <c r="H53" t="s">
        <v>275</v>
      </c>
      <c r="I53" t="s">
        <v>275</v>
      </c>
      <c r="J53" t="s">
        <v>1007</v>
      </c>
      <c r="K53" t="s">
        <v>275</v>
      </c>
      <c r="L53" t="s">
        <v>275</v>
      </c>
      <c r="M53" s="74" t="str">
        <f t="shared" si="0"/>
        <v>View on Google Map</v>
      </c>
    </row>
    <row r="54" spans="1:13" x14ac:dyDescent="0.2">
      <c r="A54">
        <v>1174</v>
      </c>
      <c r="B54" t="s">
        <v>1274</v>
      </c>
      <c r="C54" t="s">
        <v>275</v>
      </c>
      <c r="D54">
        <v>68.933938330000004</v>
      </c>
      <c r="E54">
        <v>-150.27111830000001</v>
      </c>
      <c r="F54" t="s">
        <v>275</v>
      </c>
      <c r="G54" t="s">
        <v>1141</v>
      </c>
      <c r="H54" t="s">
        <v>275</v>
      </c>
      <c r="I54" t="s">
        <v>275</v>
      </c>
      <c r="J54" t="s">
        <v>1269</v>
      </c>
      <c r="K54" t="s">
        <v>275</v>
      </c>
      <c r="L54" t="s">
        <v>338</v>
      </c>
      <c r="M54" s="74" t="str">
        <f t="shared" si="0"/>
        <v>View on Google Map</v>
      </c>
    </row>
    <row r="55" spans="1:13" x14ac:dyDescent="0.2">
      <c r="A55">
        <v>242</v>
      </c>
      <c r="B55" t="s">
        <v>678</v>
      </c>
      <c r="C55" t="s">
        <v>275</v>
      </c>
      <c r="D55" t="s">
        <v>275</v>
      </c>
      <c r="E55" t="s">
        <v>275</v>
      </c>
      <c r="F55">
        <v>390.2439024390244</v>
      </c>
      <c r="G55" t="s">
        <v>364</v>
      </c>
      <c r="H55" t="s">
        <v>275</v>
      </c>
      <c r="I55" t="s">
        <v>275</v>
      </c>
      <c r="J55" t="s">
        <v>1337</v>
      </c>
      <c r="K55" t="s">
        <v>275</v>
      </c>
      <c r="L55" t="s">
        <v>679</v>
      </c>
      <c r="M55" s="74" t="str">
        <f t="shared" si="0"/>
        <v>View on Google Map</v>
      </c>
    </row>
    <row r="56" spans="1:13" x14ac:dyDescent="0.2">
      <c r="A56">
        <v>192</v>
      </c>
      <c r="B56" t="s">
        <v>576</v>
      </c>
      <c r="C56" t="s">
        <v>275</v>
      </c>
      <c r="D56">
        <v>69.233333333333334</v>
      </c>
      <c r="E56">
        <v>-148.94999999999999</v>
      </c>
      <c r="F56">
        <v>325</v>
      </c>
      <c r="G56" t="s">
        <v>364</v>
      </c>
      <c r="H56" t="s">
        <v>577</v>
      </c>
      <c r="I56" t="s">
        <v>275</v>
      </c>
      <c r="J56" t="s">
        <v>1337</v>
      </c>
      <c r="K56" t="s">
        <v>275</v>
      </c>
      <c r="L56" t="s">
        <v>578</v>
      </c>
      <c r="M56" s="74" t="str">
        <f t="shared" si="0"/>
        <v>View on Google Map</v>
      </c>
    </row>
    <row r="57" spans="1:13" x14ac:dyDescent="0.2">
      <c r="A57">
        <v>277</v>
      </c>
      <c r="B57" t="s">
        <v>576</v>
      </c>
      <c r="C57" t="s">
        <v>275</v>
      </c>
      <c r="D57">
        <v>70.374600000000001</v>
      </c>
      <c r="E57">
        <v>-149.06383333333332</v>
      </c>
      <c r="F57">
        <v>6</v>
      </c>
      <c r="G57" t="s">
        <v>364</v>
      </c>
      <c r="H57" t="s">
        <v>745</v>
      </c>
      <c r="I57" t="s">
        <v>275</v>
      </c>
      <c r="J57" t="s">
        <v>1337</v>
      </c>
      <c r="K57" t="s">
        <v>275</v>
      </c>
      <c r="L57" t="s">
        <v>746</v>
      </c>
      <c r="M57" s="74" t="str">
        <f t="shared" si="0"/>
        <v>View on Google Map</v>
      </c>
    </row>
    <row r="58" spans="1:13" x14ac:dyDescent="0.2">
      <c r="A58">
        <v>193</v>
      </c>
      <c r="B58" t="s">
        <v>579</v>
      </c>
      <c r="C58" t="s">
        <v>275</v>
      </c>
      <c r="D58">
        <v>69.283333333333331</v>
      </c>
      <c r="E58">
        <v>-148.9</v>
      </c>
      <c r="F58">
        <v>346</v>
      </c>
      <c r="G58" t="s">
        <v>364</v>
      </c>
      <c r="H58" t="s">
        <v>580</v>
      </c>
      <c r="I58" t="s">
        <v>275</v>
      </c>
      <c r="J58" t="s">
        <v>1337</v>
      </c>
      <c r="K58" t="s">
        <v>275</v>
      </c>
      <c r="L58" t="s">
        <v>578</v>
      </c>
      <c r="M58" s="74" t="str">
        <f t="shared" si="0"/>
        <v>View on Google Map</v>
      </c>
    </row>
    <row r="59" spans="1:13" x14ac:dyDescent="0.2">
      <c r="A59">
        <v>278</v>
      </c>
      <c r="B59" t="s">
        <v>579</v>
      </c>
      <c r="C59" t="s">
        <v>275</v>
      </c>
      <c r="D59">
        <v>70.374600000000001</v>
      </c>
      <c r="E59">
        <v>-149.06383333333332</v>
      </c>
      <c r="F59">
        <v>6</v>
      </c>
      <c r="G59" t="s">
        <v>364</v>
      </c>
      <c r="H59" t="s">
        <v>747</v>
      </c>
      <c r="I59" t="s">
        <v>275</v>
      </c>
      <c r="J59" t="s">
        <v>1337</v>
      </c>
      <c r="K59" t="s">
        <v>275</v>
      </c>
      <c r="L59" t="s">
        <v>746</v>
      </c>
      <c r="M59" s="74" t="str">
        <f t="shared" si="0"/>
        <v>View on Google Map</v>
      </c>
    </row>
    <row r="60" spans="1:13" x14ac:dyDescent="0.2">
      <c r="A60">
        <v>194</v>
      </c>
      <c r="B60" t="s">
        <v>581</v>
      </c>
      <c r="C60" t="s">
        <v>275</v>
      </c>
      <c r="D60">
        <v>69.716666666666669</v>
      </c>
      <c r="E60">
        <v>-149.44999999999999</v>
      </c>
      <c r="F60">
        <v>91</v>
      </c>
      <c r="G60" t="s">
        <v>364</v>
      </c>
      <c r="H60" t="s">
        <v>582</v>
      </c>
      <c r="I60" t="s">
        <v>275</v>
      </c>
      <c r="J60" t="s">
        <v>1337</v>
      </c>
      <c r="K60" t="s">
        <v>275</v>
      </c>
      <c r="L60" t="s">
        <v>578</v>
      </c>
      <c r="M60" s="74" t="str">
        <f t="shared" si="0"/>
        <v>View on Google Map</v>
      </c>
    </row>
    <row r="61" spans="1:13" x14ac:dyDescent="0.2">
      <c r="A61">
        <v>279</v>
      </c>
      <c r="B61" t="s">
        <v>581</v>
      </c>
      <c r="C61" t="s">
        <v>275</v>
      </c>
      <c r="D61">
        <v>70.367750000000001</v>
      </c>
      <c r="E61">
        <v>-148.8357</v>
      </c>
      <c r="F61">
        <v>6</v>
      </c>
      <c r="G61" t="s">
        <v>364</v>
      </c>
      <c r="H61" t="s">
        <v>748</v>
      </c>
      <c r="I61" t="s">
        <v>275</v>
      </c>
      <c r="J61" t="s">
        <v>1337</v>
      </c>
      <c r="K61" t="s">
        <v>275</v>
      </c>
      <c r="L61" t="s">
        <v>746</v>
      </c>
      <c r="M61" s="74" t="str">
        <f t="shared" si="0"/>
        <v>View on Google Map</v>
      </c>
    </row>
    <row r="62" spans="1:13" x14ac:dyDescent="0.2">
      <c r="A62">
        <v>195</v>
      </c>
      <c r="B62" t="s">
        <v>583</v>
      </c>
      <c r="C62" t="s">
        <v>275</v>
      </c>
      <c r="D62">
        <v>69.716666666666669</v>
      </c>
      <c r="E62">
        <v>-149.44999999999999</v>
      </c>
      <c r="F62">
        <v>91</v>
      </c>
      <c r="G62" t="s">
        <v>364</v>
      </c>
      <c r="H62" t="s">
        <v>584</v>
      </c>
      <c r="I62" t="s">
        <v>275</v>
      </c>
      <c r="J62" t="s">
        <v>1337</v>
      </c>
      <c r="K62" t="s">
        <v>275</v>
      </c>
      <c r="L62" t="s">
        <v>578</v>
      </c>
      <c r="M62" s="74" t="str">
        <f t="shared" si="0"/>
        <v>View on Google Map</v>
      </c>
    </row>
    <row r="63" spans="1:13" x14ac:dyDescent="0.2">
      <c r="A63">
        <v>280</v>
      </c>
      <c r="B63" t="s">
        <v>583</v>
      </c>
      <c r="C63" t="s">
        <v>275</v>
      </c>
      <c r="D63">
        <v>70.367750000000001</v>
      </c>
      <c r="E63">
        <v>-148.8357</v>
      </c>
      <c r="F63">
        <v>6</v>
      </c>
      <c r="G63" t="s">
        <v>364</v>
      </c>
      <c r="H63" t="s">
        <v>749</v>
      </c>
      <c r="I63" t="s">
        <v>275</v>
      </c>
      <c r="J63" t="s">
        <v>1337</v>
      </c>
      <c r="K63" t="s">
        <v>275</v>
      </c>
      <c r="L63" t="s">
        <v>746</v>
      </c>
      <c r="M63" s="74" t="str">
        <f t="shared" si="0"/>
        <v>View on Google Map</v>
      </c>
    </row>
    <row r="64" spans="1:13" x14ac:dyDescent="0.2">
      <c r="A64">
        <v>196</v>
      </c>
      <c r="B64" t="s">
        <v>585</v>
      </c>
      <c r="C64" t="s">
        <v>275</v>
      </c>
      <c r="D64">
        <v>69.833333333333329</v>
      </c>
      <c r="E64">
        <v>-149.75</v>
      </c>
      <c r="F64">
        <v>80</v>
      </c>
      <c r="G64" t="s">
        <v>364</v>
      </c>
      <c r="H64" t="s">
        <v>586</v>
      </c>
      <c r="I64" t="s">
        <v>275</v>
      </c>
      <c r="J64" t="s">
        <v>1337</v>
      </c>
      <c r="K64" t="s">
        <v>275</v>
      </c>
      <c r="L64" t="s">
        <v>578</v>
      </c>
      <c r="M64" s="74" t="str">
        <f t="shared" si="0"/>
        <v>View on Google Map</v>
      </c>
    </row>
    <row r="65" spans="1:13" x14ac:dyDescent="0.2">
      <c r="A65">
        <v>281</v>
      </c>
      <c r="B65" t="s">
        <v>585</v>
      </c>
      <c r="C65" t="s">
        <v>275</v>
      </c>
      <c r="D65">
        <v>70.26821666666666</v>
      </c>
      <c r="E65">
        <v>-149.20859999999999</v>
      </c>
      <c r="F65">
        <v>15</v>
      </c>
      <c r="G65" t="s">
        <v>364</v>
      </c>
      <c r="H65" t="s">
        <v>750</v>
      </c>
      <c r="I65" t="s">
        <v>275</v>
      </c>
      <c r="J65" t="s">
        <v>1337</v>
      </c>
      <c r="K65" t="s">
        <v>275</v>
      </c>
      <c r="L65" t="s">
        <v>746</v>
      </c>
      <c r="M65" s="74" t="str">
        <f t="shared" si="0"/>
        <v>View on Google Map</v>
      </c>
    </row>
    <row r="66" spans="1:13" x14ac:dyDescent="0.2">
      <c r="A66">
        <v>197</v>
      </c>
      <c r="B66" t="s">
        <v>587</v>
      </c>
      <c r="C66" t="s">
        <v>275</v>
      </c>
      <c r="D66">
        <v>70.283333333333331</v>
      </c>
      <c r="E66">
        <v>-150.19999999999999</v>
      </c>
      <c r="F66">
        <v>12</v>
      </c>
      <c r="G66" t="s">
        <v>364</v>
      </c>
      <c r="H66" t="s">
        <v>588</v>
      </c>
      <c r="I66" t="s">
        <v>275</v>
      </c>
      <c r="J66" t="s">
        <v>1337</v>
      </c>
      <c r="K66" t="s">
        <v>275</v>
      </c>
      <c r="L66" t="s">
        <v>578</v>
      </c>
      <c r="M66" s="74" t="str">
        <f t="shared" si="0"/>
        <v>View on Google Map</v>
      </c>
    </row>
    <row r="67" spans="1:13" x14ac:dyDescent="0.2">
      <c r="A67">
        <v>282</v>
      </c>
      <c r="B67" t="s">
        <v>587</v>
      </c>
      <c r="C67" t="s">
        <v>275</v>
      </c>
      <c r="D67">
        <v>70.26821666666666</v>
      </c>
      <c r="E67">
        <v>-149.20859999999999</v>
      </c>
      <c r="F67">
        <v>15</v>
      </c>
      <c r="G67" t="s">
        <v>364</v>
      </c>
      <c r="H67" t="s">
        <v>751</v>
      </c>
      <c r="I67" t="s">
        <v>275</v>
      </c>
      <c r="J67" t="s">
        <v>1337</v>
      </c>
      <c r="K67" t="s">
        <v>275</v>
      </c>
      <c r="L67" t="s">
        <v>746</v>
      </c>
      <c r="M67" s="74" t="str">
        <f t="shared" ref="M67:M130" si="1">HYPERLINK("http://maps.google.com/maps?q="&amp;D67&amp;","&amp;E67,"View on Google Map")</f>
        <v>View on Google Map</v>
      </c>
    </row>
    <row r="68" spans="1:13" x14ac:dyDescent="0.2">
      <c r="A68">
        <v>198</v>
      </c>
      <c r="B68" t="s">
        <v>589</v>
      </c>
      <c r="C68" t="s">
        <v>275</v>
      </c>
      <c r="D68">
        <v>70.283333333333331</v>
      </c>
      <c r="E68">
        <v>-150.19999999999999</v>
      </c>
      <c r="F68">
        <v>12</v>
      </c>
      <c r="G68" t="s">
        <v>364</v>
      </c>
      <c r="H68" t="s">
        <v>590</v>
      </c>
      <c r="I68" t="s">
        <v>275</v>
      </c>
      <c r="J68" t="s">
        <v>1337</v>
      </c>
      <c r="K68" t="s">
        <v>275</v>
      </c>
      <c r="L68" t="s">
        <v>578</v>
      </c>
      <c r="M68" s="74" t="str">
        <f t="shared" si="1"/>
        <v>View on Google Map</v>
      </c>
    </row>
    <row r="69" spans="1:13" x14ac:dyDescent="0.2">
      <c r="A69">
        <v>283</v>
      </c>
      <c r="B69" t="s">
        <v>589</v>
      </c>
      <c r="C69" t="s">
        <v>275</v>
      </c>
      <c r="D69">
        <v>70.184266666666673</v>
      </c>
      <c r="E69">
        <v>-149.15443333333334</v>
      </c>
      <c r="F69">
        <v>15</v>
      </c>
      <c r="G69" t="s">
        <v>364</v>
      </c>
      <c r="H69" t="s">
        <v>752</v>
      </c>
      <c r="I69" t="s">
        <v>275</v>
      </c>
      <c r="J69" t="s">
        <v>1337</v>
      </c>
      <c r="K69" t="s">
        <v>275</v>
      </c>
      <c r="L69" t="s">
        <v>746</v>
      </c>
      <c r="M69" s="74" t="str">
        <f t="shared" si="1"/>
        <v>View on Google Map</v>
      </c>
    </row>
    <row r="70" spans="1:13" x14ac:dyDescent="0.2">
      <c r="A70">
        <v>199</v>
      </c>
      <c r="B70" t="s">
        <v>591</v>
      </c>
      <c r="C70" t="s">
        <v>275</v>
      </c>
      <c r="D70">
        <v>70.416666666666671</v>
      </c>
      <c r="E70">
        <v>-150.19999999999999</v>
      </c>
      <c r="F70">
        <v>4</v>
      </c>
      <c r="G70" t="s">
        <v>364</v>
      </c>
      <c r="H70" t="s">
        <v>592</v>
      </c>
      <c r="I70" t="s">
        <v>275</v>
      </c>
      <c r="J70" t="s">
        <v>1337</v>
      </c>
      <c r="K70" t="s">
        <v>275</v>
      </c>
      <c r="L70" t="s">
        <v>578</v>
      </c>
      <c r="M70" s="74" t="str">
        <f t="shared" si="1"/>
        <v>View on Google Map</v>
      </c>
    </row>
    <row r="71" spans="1:13" x14ac:dyDescent="0.2">
      <c r="A71">
        <v>284</v>
      </c>
      <c r="B71" t="s">
        <v>591</v>
      </c>
      <c r="C71" t="s">
        <v>275</v>
      </c>
      <c r="D71">
        <v>70.184266666666673</v>
      </c>
      <c r="E71">
        <v>-149.15443333333334</v>
      </c>
      <c r="F71">
        <v>15</v>
      </c>
      <c r="G71" t="s">
        <v>364</v>
      </c>
      <c r="H71" t="s">
        <v>753</v>
      </c>
      <c r="I71" t="s">
        <v>275</v>
      </c>
      <c r="J71" t="s">
        <v>1337</v>
      </c>
      <c r="K71" t="s">
        <v>275</v>
      </c>
      <c r="L71" t="s">
        <v>746</v>
      </c>
      <c r="M71" s="74" t="str">
        <f t="shared" si="1"/>
        <v>View on Google Map</v>
      </c>
    </row>
    <row r="72" spans="1:13" x14ac:dyDescent="0.2">
      <c r="A72">
        <v>200</v>
      </c>
      <c r="B72" t="s">
        <v>593</v>
      </c>
      <c r="C72" t="s">
        <v>275</v>
      </c>
      <c r="D72">
        <v>70.283333333333331</v>
      </c>
      <c r="E72">
        <v>-149.81666666666666</v>
      </c>
      <c r="F72">
        <v>28.963414634146343</v>
      </c>
      <c r="G72" t="s">
        <v>364</v>
      </c>
      <c r="H72" t="s">
        <v>594</v>
      </c>
      <c r="I72" t="s">
        <v>275</v>
      </c>
      <c r="J72" t="s">
        <v>1337</v>
      </c>
      <c r="K72" t="s">
        <v>275</v>
      </c>
      <c r="L72" t="s">
        <v>578</v>
      </c>
      <c r="M72" s="74" t="str">
        <f t="shared" si="1"/>
        <v>View on Google Map</v>
      </c>
    </row>
    <row r="73" spans="1:13" x14ac:dyDescent="0.2">
      <c r="A73">
        <v>285</v>
      </c>
      <c r="B73" t="s">
        <v>593</v>
      </c>
      <c r="C73" t="s">
        <v>275</v>
      </c>
      <c r="D73">
        <v>70.126099999999994</v>
      </c>
      <c r="E73">
        <v>-149.33773333333335</v>
      </c>
      <c r="F73">
        <v>30</v>
      </c>
      <c r="G73" t="s">
        <v>364</v>
      </c>
      <c r="H73" t="s">
        <v>754</v>
      </c>
      <c r="I73" t="s">
        <v>275</v>
      </c>
      <c r="J73" t="s">
        <v>1337</v>
      </c>
      <c r="K73" t="s">
        <v>275</v>
      </c>
      <c r="L73" t="s">
        <v>746</v>
      </c>
      <c r="M73" s="74" t="str">
        <f t="shared" si="1"/>
        <v>View on Google Map</v>
      </c>
    </row>
    <row r="74" spans="1:13" x14ac:dyDescent="0.2">
      <c r="A74">
        <v>201</v>
      </c>
      <c r="B74" t="s">
        <v>595</v>
      </c>
      <c r="C74" t="s">
        <v>275</v>
      </c>
      <c r="D74">
        <v>70.283333333333331</v>
      </c>
      <c r="E74">
        <v>-149.81666666666666</v>
      </c>
      <c r="F74">
        <v>28.963414634146343</v>
      </c>
      <c r="G74" t="s">
        <v>364</v>
      </c>
      <c r="H74" t="s">
        <v>596</v>
      </c>
      <c r="I74" t="s">
        <v>275</v>
      </c>
      <c r="J74" t="s">
        <v>1337</v>
      </c>
      <c r="K74" t="s">
        <v>275</v>
      </c>
      <c r="L74" t="s">
        <v>578</v>
      </c>
      <c r="M74" s="74" t="str">
        <f t="shared" si="1"/>
        <v>View on Google Map</v>
      </c>
    </row>
    <row r="75" spans="1:13" x14ac:dyDescent="0.2">
      <c r="A75">
        <v>286</v>
      </c>
      <c r="B75" t="s">
        <v>595</v>
      </c>
      <c r="C75" t="s">
        <v>275</v>
      </c>
      <c r="D75">
        <v>70.126099999999994</v>
      </c>
      <c r="E75">
        <v>-149.33773333333335</v>
      </c>
      <c r="F75">
        <v>30</v>
      </c>
      <c r="G75" t="s">
        <v>364</v>
      </c>
      <c r="H75" t="s">
        <v>755</v>
      </c>
      <c r="I75" t="s">
        <v>275</v>
      </c>
      <c r="J75" t="s">
        <v>1337</v>
      </c>
      <c r="K75" t="s">
        <v>275</v>
      </c>
      <c r="L75" t="s">
        <v>746</v>
      </c>
      <c r="M75" s="74" t="str">
        <f t="shared" si="1"/>
        <v>View on Google Map</v>
      </c>
    </row>
    <row r="76" spans="1:13" x14ac:dyDescent="0.2">
      <c r="A76">
        <v>202</v>
      </c>
      <c r="B76" t="s">
        <v>597</v>
      </c>
      <c r="C76" t="s">
        <v>275</v>
      </c>
      <c r="D76">
        <v>70.45</v>
      </c>
      <c r="E76">
        <v>-149.16666666666666</v>
      </c>
      <c r="F76">
        <v>4.8780487804878048</v>
      </c>
      <c r="G76" t="s">
        <v>364</v>
      </c>
      <c r="H76" t="s">
        <v>598</v>
      </c>
      <c r="I76" t="s">
        <v>275</v>
      </c>
      <c r="J76" t="s">
        <v>1337</v>
      </c>
      <c r="K76" t="s">
        <v>275</v>
      </c>
      <c r="L76" t="s">
        <v>578</v>
      </c>
      <c r="M76" s="74" t="str">
        <f t="shared" si="1"/>
        <v>View on Google Map</v>
      </c>
    </row>
    <row r="77" spans="1:13" x14ac:dyDescent="0.2">
      <c r="A77">
        <v>287</v>
      </c>
      <c r="B77" t="s">
        <v>597</v>
      </c>
      <c r="C77" t="s">
        <v>275</v>
      </c>
      <c r="D77">
        <v>69.9221</v>
      </c>
      <c r="E77">
        <v>-149.34523333333334</v>
      </c>
      <c r="F77">
        <v>61</v>
      </c>
      <c r="G77" t="s">
        <v>364</v>
      </c>
      <c r="H77" t="s">
        <v>756</v>
      </c>
      <c r="I77" t="s">
        <v>275</v>
      </c>
      <c r="J77" t="s">
        <v>1337</v>
      </c>
      <c r="K77" t="s">
        <v>275</v>
      </c>
      <c r="L77" t="s">
        <v>746</v>
      </c>
      <c r="M77" s="74" t="str">
        <f t="shared" si="1"/>
        <v>View on Google Map</v>
      </c>
    </row>
    <row r="78" spans="1:13" x14ac:dyDescent="0.2">
      <c r="A78">
        <v>203</v>
      </c>
      <c r="B78" t="s">
        <v>599</v>
      </c>
      <c r="C78" t="s">
        <v>275</v>
      </c>
      <c r="D78">
        <v>70.233333333333334</v>
      </c>
      <c r="E78">
        <v>-148.88333333333333</v>
      </c>
      <c r="F78">
        <v>17.682926829268293</v>
      </c>
      <c r="G78" t="s">
        <v>364</v>
      </c>
      <c r="H78" t="s">
        <v>600</v>
      </c>
      <c r="I78" t="s">
        <v>275</v>
      </c>
      <c r="J78" t="s">
        <v>1337</v>
      </c>
      <c r="K78" t="s">
        <v>275</v>
      </c>
      <c r="L78" t="s">
        <v>578</v>
      </c>
      <c r="M78" s="74" t="str">
        <f t="shared" si="1"/>
        <v>View on Google Map</v>
      </c>
    </row>
    <row r="79" spans="1:13" x14ac:dyDescent="0.2">
      <c r="A79">
        <v>288</v>
      </c>
      <c r="B79" t="s">
        <v>599</v>
      </c>
      <c r="C79" t="s">
        <v>275</v>
      </c>
      <c r="D79">
        <v>69.9221</v>
      </c>
      <c r="E79">
        <v>-149.34523333333334</v>
      </c>
      <c r="F79">
        <v>61</v>
      </c>
      <c r="G79" t="s">
        <v>364</v>
      </c>
      <c r="H79" t="s">
        <v>757</v>
      </c>
      <c r="I79" t="s">
        <v>275</v>
      </c>
      <c r="J79" t="s">
        <v>1337</v>
      </c>
      <c r="K79" t="s">
        <v>275</v>
      </c>
      <c r="L79" t="s">
        <v>746</v>
      </c>
      <c r="M79" s="74" t="str">
        <f t="shared" si="1"/>
        <v>View on Google Map</v>
      </c>
    </row>
    <row r="80" spans="1:13" x14ac:dyDescent="0.2">
      <c r="A80">
        <v>204</v>
      </c>
      <c r="B80" t="s">
        <v>601</v>
      </c>
      <c r="C80" t="s">
        <v>275</v>
      </c>
      <c r="D80">
        <v>70.233333333333334</v>
      </c>
      <c r="E80">
        <v>-148.88333333333333</v>
      </c>
      <c r="F80">
        <v>17.682926829268293</v>
      </c>
      <c r="G80" t="s">
        <v>364</v>
      </c>
      <c r="H80" t="s">
        <v>602</v>
      </c>
      <c r="I80" t="s">
        <v>275</v>
      </c>
      <c r="J80" t="s">
        <v>1337</v>
      </c>
      <c r="K80" t="s">
        <v>275</v>
      </c>
      <c r="L80" t="s">
        <v>578</v>
      </c>
      <c r="M80" s="74" t="str">
        <f t="shared" si="1"/>
        <v>View on Google Map</v>
      </c>
    </row>
    <row r="81" spans="1:13" x14ac:dyDescent="0.2">
      <c r="A81">
        <v>289</v>
      </c>
      <c r="B81" t="s">
        <v>601</v>
      </c>
      <c r="C81" t="s">
        <v>275</v>
      </c>
      <c r="D81">
        <v>69.986533333333327</v>
      </c>
      <c r="E81">
        <v>-150.08543333333333</v>
      </c>
      <c r="F81">
        <v>125</v>
      </c>
      <c r="G81" t="s">
        <v>364</v>
      </c>
      <c r="H81" t="s">
        <v>758</v>
      </c>
      <c r="I81" t="s">
        <v>275</v>
      </c>
      <c r="J81" t="s">
        <v>1337</v>
      </c>
      <c r="K81" t="s">
        <v>275</v>
      </c>
      <c r="L81" t="s">
        <v>746</v>
      </c>
      <c r="M81" s="74" t="str">
        <f t="shared" si="1"/>
        <v>View on Google Map</v>
      </c>
    </row>
    <row r="82" spans="1:13" x14ac:dyDescent="0.2">
      <c r="A82">
        <v>205</v>
      </c>
      <c r="B82" t="s">
        <v>603</v>
      </c>
      <c r="C82" t="s">
        <v>275</v>
      </c>
      <c r="D82">
        <v>70.13333333333334</v>
      </c>
      <c r="E82">
        <v>-148.6</v>
      </c>
      <c r="F82">
        <v>24.390243902439025</v>
      </c>
      <c r="G82" t="s">
        <v>364</v>
      </c>
      <c r="H82" t="s">
        <v>604</v>
      </c>
      <c r="I82" t="s">
        <v>275</v>
      </c>
      <c r="J82" t="s">
        <v>1337</v>
      </c>
      <c r="K82" t="s">
        <v>275</v>
      </c>
      <c r="L82" t="s">
        <v>578</v>
      </c>
      <c r="M82" s="74" t="str">
        <f t="shared" si="1"/>
        <v>View on Google Map</v>
      </c>
    </row>
    <row r="83" spans="1:13" x14ac:dyDescent="0.2">
      <c r="A83">
        <v>290</v>
      </c>
      <c r="B83" t="s">
        <v>603</v>
      </c>
      <c r="C83" t="s">
        <v>275</v>
      </c>
      <c r="D83">
        <v>69.986533333333327</v>
      </c>
      <c r="E83">
        <v>-150.08543333333333</v>
      </c>
      <c r="F83">
        <v>125</v>
      </c>
      <c r="G83" t="s">
        <v>364</v>
      </c>
      <c r="H83" t="s">
        <v>759</v>
      </c>
      <c r="I83" t="s">
        <v>275</v>
      </c>
      <c r="J83" t="s">
        <v>1337</v>
      </c>
      <c r="K83" t="s">
        <v>275</v>
      </c>
      <c r="L83" t="s">
        <v>746</v>
      </c>
      <c r="M83" s="74" t="str">
        <f t="shared" si="1"/>
        <v>View on Google Map</v>
      </c>
    </row>
    <row r="84" spans="1:13" x14ac:dyDescent="0.2">
      <c r="A84">
        <v>291</v>
      </c>
      <c r="B84" t="s">
        <v>760</v>
      </c>
      <c r="C84" t="s">
        <v>275</v>
      </c>
      <c r="D84">
        <v>69.639166666666668</v>
      </c>
      <c r="E84">
        <v>-149.73946666666666</v>
      </c>
      <c r="F84">
        <v>91</v>
      </c>
      <c r="G84" t="s">
        <v>364</v>
      </c>
      <c r="H84" t="s">
        <v>761</v>
      </c>
      <c r="I84" t="s">
        <v>275</v>
      </c>
      <c r="J84" t="s">
        <v>1337</v>
      </c>
      <c r="K84" t="s">
        <v>275</v>
      </c>
      <c r="L84" t="s">
        <v>746</v>
      </c>
      <c r="M84" s="74" t="str">
        <f t="shared" si="1"/>
        <v>View on Google Map</v>
      </c>
    </row>
    <row r="85" spans="1:13" x14ac:dyDescent="0.2">
      <c r="A85">
        <v>206</v>
      </c>
      <c r="B85" t="s">
        <v>605</v>
      </c>
      <c r="C85" t="s">
        <v>275</v>
      </c>
      <c r="D85">
        <v>70.11666666666666</v>
      </c>
      <c r="E85">
        <v>-146.16666666666666</v>
      </c>
      <c r="F85">
        <v>3.0487804878048781</v>
      </c>
      <c r="G85" t="s">
        <v>364</v>
      </c>
      <c r="H85" t="s">
        <v>606</v>
      </c>
      <c r="I85" t="s">
        <v>275</v>
      </c>
      <c r="J85" t="s">
        <v>1337</v>
      </c>
      <c r="K85" t="s">
        <v>275</v>
      </c>
      <c r="L85" t="s">
        <v>578</v>
      </c>
      <c r="M85" s="74" t="str">
        <f t="shared" si="1"/>
        <v>View on Google Map</v>
      </c>
    </row>
    <row r="86" spans="1:13" x14ac:dyDescent="0.2">
      <c r="A86">
        <v>292</v>
      </c>
      <c r="B86" t="s">
        <v>605</v>
      </c>
      <c r="C86" t="s">
        <v>275</v>
      </c>
      <c r="D86">
        <v>69.639166666666668</v>
      </c>
      <c r="E86">
        <v>-149.73946666666666</v>
      </c>
      <c r="F86">
        <v>91</v>
      </c>
      <c r="G86" t="s">
        <v>364</v>
      </c>
      <c r="H86" t="s">
        <v>762</v>
      </c>
      <c r="I86" t="s">
        <v>275</v>
      </c>
      <c r="J86" t="s">
        <v>1337</v>
      </c>
      <c r="K86" t="s">
        <v>275</v>
      </c>
      <c r="L86" t="s">
        <v>746</v>
      </c>
      <c r="M86" s="74" t="str">
        <f t="shared" si="1"/>
        <v>View on Google Map</v>
      </c>
    </row>
    <row r="87" spans="1:13" x14ac:dyDescent="0.2">
      <c r="A87">
        <v>207</v>
      </c>
      <c r="B87" t="s">
        <v>607</v>
      </c>
      <c r="C87" t="s">
        <v>275</v>
      </c>
      <c r="D87">
        <v>70.099999999999994</v>
      </c>
      <c r="E87">
        <v>-146.26666666666668</v>
      </c>
      <c r="F87">
        <v>9.1463414634146343</v>
      </c>
      <c r="G87" t="s">
        <v>364</v>
      </c>
      <c r="H87" t="s">
        <v>608</v>
      </c>
      <c r="I87" t="s">
        <v>275</v>
      </c>
      <c r="J87" t="s">
        <v>1337</v>
      </c>
      <c r="K87" t="s">
        <v>275</v>
      </c>
      <c r="L87" t="s">
        <v>578</v>
      </c>
      <c r="M87" s="74" t="str">
        <f t="shared" si="1"/>
        <v>View on Google Map</v>
      </c>
    </row>
    <row r="88" spans="1:13" x14ac:dyDescent="0.2">
      <c r="A88">
        <v>293</v>
      </c>
      <c r="B88" t="s">
        <v>607</v>
      </c>
      <c r="C88" t="s">
        <v>275</v>
      </c>
      <c r="D88">
        <v>68.820783333333338</v>
      </c>
      <c r="E88">
        <v>-149.7646</v>
      </c>
      <c r="F88">
        <v>579</v>
      </c>
      <c r="G88" t="s">
        <v>364</v>
      </c>
      <c r="H88" t="s">
        <v>763</v>
      </c>
      <c r="I88" t="s">
        <v>275</v>
      </c>
      <c r="J88" t="s">
        <v>1337</v>
      </c>
      <c r="K88" t="s">
        <v>275</v>
      </c>
      <c r="L88" t="s">
        <v>746</v>
      </c>
      <c r="M88" s="74" t="str">
        <f t="shared" si="1"/>
        <v>View on Google Map</v>
      </c>
    </row>
    <row r="89" spans="1:13" x14ac:dyDescent="0.2">
      <c r="A89">
        <v>208</v>
      </c>
      <c r="B89" t="s">
        <v>609</v>
      </c>
      <c r="C89" t="s">
        <v>275</v>
      </c>
      <c r="D89">
        <v>70.05</v>
      </c>
      <c r="E89">
        <v>-146.98333333333332</v>
      </c>
      <c r="F89">
        <v>24.390243902439025</v>
      </c>
      <c r="G89" t="s">
        <v>364</v>
      </c>
      <c r="H89" t="s">
        <v>610</v>
      </c>
      <c r="I89" t="s">
        <v>275</v>
      </c>
      <c r="J89" t="s">
        <v>1337</v>
      </c>
      <c r="K89" t="s">
        <v>275</v>
      </c>
      <c r="L89" t="s">
        <v>578</v>
      </c>
      <c r="M89" s="74" t="str">
        <f t="shared" si="1"/>
        <v>View on Google Map</v>
      </c>
    </row>
    <row r="90" spans="1:13" x14ac:dyDescent="0.2">
      <c r="A90">
        <v>294</v>
      </c>
      <c r="B90" t="s">
        <v>609</v>
      </c>
      <c r="C90" t="s">
        <v>275</v>
      </c>
      <c r="D90">
        <v>68.820616666666666</v>
      </c>
      <c r="E90">
        <v>-149.74383333333333</v>
      </c>
      <c r="F90">
        <v>579</v>
      </c>
      <c r="G90" t="s">
        <v>364</v>
      </c>
      <c r="H90" t="s">
        <v>764</v>
      </c>
      <c r="I90" t="s">
        <v>275</v>
      </c>
      <c r="J90" t="s">
        <v>1337</v>
      </c>
      <c r="K90" t="s">
        <v>275</v>
      </c>
      <c r="L90" t="s">
        <v>746</v>
      </c>
      <c r="M90" s="74" t="str">
        <f t="shared" si="1"/>
        <v>View on Google Map</v>
      </c>
    </row>
    <row r="91" spans="1:13" x14ac:dyDescent="0.2">
      <c r="A91">
        <v>209</v>
      </c>
      <c r="B91" t="s">
        <v>611</v>
      </c>
      <c r="C91" t="s">
        <v>275</v>
      </c>
      <c r="D91">
        <v>70.05</v>
      </c>
      <c r="E91">
        <v>-146.98333333333332</v>
      </c>
      <c r="F91">
        <v>24.390243902439025</v>
      </c>
      <c r="G91" t="s">
        <v>364</v>
      </c>
      <c r="H91" t="s">
        <v>612</v>
      </c>
      <c r="I91" t="s">
        <v>275</v>
      </c>
      <c r="J91" t="s">
        <v>1337</v>
      </c>
      <c r="K91" t="s">
        <v>275</v>
      </c>
      <c r="L91" t="s">
        <v>578</v>
      </c>
      <c r="M91" s="74" t="str">
        <f t="shared" si="1"/>
        <v>View on Google Map</v>
      </c>
    </row>
    <row r="92" spans="1:13" x14ac:dyDescent="0.2">
      <c r="A92">
        <v>295</v>
      </c>
      <c r="B92" t="s">
        <v>611</v>
      </c>
      <c r="C92" t="s">
        <v>275</v>
      </c>
      <c r="D92">
        <v>68.821529999999996</v>
      </c>
      <c r="E92">
        <v>-149.05867000000001</v>
      </c>
      <c r="F92">
        <v>518</v>
      </c>
      <c r="G92" t="s">
        <v>364</v>
      </c>
      <c r="H92" t="s">
        <v>765</v>
      </c>
      <c r="I92" t="s">
        <v>275</v>
      </c>
      <c r="J92" t="s">
        <v>1337</v>
      </c>
      <c r="K92" t="s">
        <v>275</v>
      </c>
      <c r="L92" t="s">
        <v>746</v>
      </c>
      <c r="M92" s="74" t="str">
        <f t="shared" si="1"/>
        <v>View on Google Map</v>
      </c>
    </row>
    <row r="93" spans="1:13" x14ac:dyDescent="0.2">
      <c r="A93">
        <v>210</v>
      </c>
      <c r="B93" t="s">
        <v>613</v>
      </c>
      <c r="C93" t="s">
        <v>275</v>
      </c>
      <c r="D93">
        <v>70.150000000000006</v>
      </c>
      <c r="E93">
        <v>-147.36666666666667</v>
      </c>
      <c r="F93">
        <v>6.7073170731707323</v>
      </c>
      <c r="G93" t="s">
        <v>364</v>
      </c>
      <c r="H93" t="s">
        <v>614</v>
      </c>
      <c r="I93" t="s">
        <v>275</v>
      </c>
      <c r="J93" t="s">
        <v>1337</v>
      </c>
      <c r="K93" t="s">
        <v>275</v>
      </c>
      <c r="L93" t="s">
        <v>578</v>
      </c>
      <c r="M93" s="74" t="str">
        <f t="shared" si="1"/>
        <v>View on Google Map</v>
      </c>
    </row>
    <row r="94" spans="1:13" x14ac:dyDescent="0.2">
      <c r="A94">
        <v>296</v>
      </c>
      <c r="B94" t="s">
        <v>613</v>
      </c>
      <c r="C94" t="s">
        <v>275</v>
      </c>
      <c r="D94">
        <v>68.817116666666664</v>
      </c>
      <c r="E94">
        <v>-149.05956666666665</v>
      </c>
      <c r="F94">
        <v>518</v>
      </c>
      <c r="G94" t="s">
        <v>364</v>
      </c>
      <c r="H94" t="s">
        <v>766</v>
      </c>
      <c r="I94" t="s">
        <v>275</v>
      </c>
      <c r="J94" t="s">
        <v>1337</v>
      </c>
      <c r="K94" t="s">
        <v>275</v>
      </c>
      <c r="L94" t="s">
        <v>746</v>
      </c>
      <c r="M94" s="74" t="str">
        <f t="shared" si="1"/>
        <v>View on Google Map</v>
      </c>
    </row>
    <row r="95" spans="1:13" x14ac:dyDescent="0.2">
      <c r="A95">
        <v>211</v>
      </c>
      <c r="B95" t="s">
        <v>615</v>
      </c>
      <c r="C95" t="s">
        <v>275</v>
      </c>
      <c r="D95">
        <v>70.150000000000006</v>
      </c>
      <c r="E95">
        <v>-147.36666666666667</v>
      </c>
      <c r="F95">
        <v>6.7073170731707323</v>
      </c>
      <c r="G95" t="s">
        <v>364</v>
      </c>
      <c r="H95" t="s">
        <v>616</v>
      </c>
      <c r="I95" t="s">
        <v>275</v>
      </c>
      <c r="J95" t="s">
        <v>1337</v>
      </c>
      <c r="K95" t="s">
        <v>275</v>
      </c>
      <c r="L95" t="s">
        <v>578</v>
      </c>
      <c r="M95" s="74" t="str">
        <f t="shared" si="1"/>
        <v>View on Google Map</v>
      </c>
    </row>
    <row r="96" spans="1:13" x14ac:dyDescent="0.2">
      <c r="A96">
        <v>297</v>
      </c>
      <c r="B96" t="s">
        <v>615</v>
      </c>
      <c r="C96" t="s">
        <v>275</v>
      </c>
      <c r="D96">
        <v>69.356183333333334</v>
      </c>
      <c r="E96">
        <v>-150.21899999999999</v>
      </c>
      <c r="F96">
        <v>168</v>
      </c>
      <c r="G96" t="s">
        <v>364</v>
      </c>
      <c r="H96" t="s">
        <v>767</v>
      </c>
      <c r="I96" t="s">
        <v>275</v>
      </c>
      <c r="J96" t="s">
        <v>1337</v>
      </c>
      <c r="K96" t="s">
        <v>275</v>
      </c>
      <c r="L96" t="s">
        <v>746</v>
      </c>
      <c r="M96" s="74" t="str">
        <f t="shared" si="1"/>
        <v>View on Google Map</v>
      </c>
    </row>
    <row r="97" spans="1:13" x14ac:dyDescent="0.2">
      <c r="A97">
        <v>212</v>
      </c>
      <c r="B97" t="s">
        <v>617</v>
      </c>
      <c r="C97" t="s">
        <v>275</v>
      </c>
      <c r="D97">
        <v>70.033333333333331</v>
      </c>
      <c r="E97">
        <v>-147.65</v>
      </c>
      <c r="F97">
        <v>28.04878048780488</v>
      </c>
      <c r="G97" t="s">
        <v>364</v>
      </c>
      <c r="H97" t="s">
        <v>618</v>
      </c>
      <c r="I97" t="s">
        <v>275</v>
      </c>
      <c r="J97" t="s">
        <v>1337</v>
      </c>
      <c r="K97" t="s">
        <v>275</v>
      </c>
      <c r="L97" t="s">
        <v>578</v>
      </c>
      <c r="M97" s="74" t="str">
        <f t="shared" si="1"/>
        <v>View on Google Map</v>
      </c>
    </row>
    <row r="98" spans="1:13" x14ac:dyDescent="0.2">
      <c r="A98">
        <v>298</v>
      </c>
      <c r="B98" t="s">
        <v>617</v>
      </c>
      <c r="C98" t="s">
        <v>275</v>
      </c>
      <c r="D98">
        <v>69.356183333333334</v>
      </c>
      <c r="E98">
        <v>-150.21899999999999</v>
      </c>
      <c r="F98">
        <v>168</v>
      </c>
      <c r="G98" t="s">
        <v>364</v>
      </c>
      <c r="H98" t="s">
        <v>768</v>
      </c>
      <c r="I98" t="s">
        <v>275</v>
      </c>
      <c r="J98" t="s">
        <v>1337</v>
      </c>
      <c r="K98" t="s">
        <v>275</v>
      </c>
      <c r="L98" t="s">
        <v>746</v>
      </c>
      <c r="M98" s="74" t="str">
        <f t="shared" si="1"/>
        <v>View on Google Map</v>
      </c>
    </row>
    <row r="99" spans="1:13" x14ac:dyDescent="0.2">
      <c r="A99">
        <v>213</v>
      </c>
      <c r="B99" t="s">
        <v>619</v>
      </c>
      <c r="C99" t="s">
        <v>275</v>
      </c>
      <c r="D99">
        <v>70.033333333333331</v>
      </c>
      <c r="E99">
        <v>-147.65</v>
      </c>
      <c r="F99">
        <v>28.04878048780488</v>
      </c>
      <c r="G99" t="s">
        <v>364</v>
      </c>
      <c r="H99" t="s">
        <v>620</v>
      </c>
      <c r="I99" t="s">
        <v>275</v>
      </c>
      <c r="J99" t="s">
        <v>1337</v>
      </c>
      <c r="K99" t="s">
        <v>275</v>
      </c>
      <c r="L99" t="s">
        <v>578</v>
      </c>
      <c r="M99" s="74" t="str">
        <f t="shared" si="1"/>
        <v>View on Google Map</v>
      </c>
    </row>
    <row r="100" spans="1:13" x14ac:dyDescent="0.2">
      <c r="A100">
        <v>299</v>
      </c>
      <c r="B100" t="s">
        <v>619</v>
      </c>
      <c r="C100" t="s">
        <v>275</v>
      </c>
      <c r="D100">
        <v>69.5458</v>
      </c>
      <c r="E100">
        <v>-150.37883333333335</v>
      </c>
      <c r="F100">
        <v>107</v>
      </c>
      <c r="G100" t="s">
        <v>364</v>
      </c>
      <c r="H100" t="s">
        <v>769</v>
      </c>
      <c r="I100" t="s">
        <v>275</v>
      </c>
      <c r="J100" t="s">
        <v>1337</v>
      </c>
      <c r="K100" t="s">
        <v>275</v>
      </c>
      <c r="L100" t="s">
        <v>746</v>
      </c>
      <c r="M100" s="74" t="str">
        <f t="shared" si="1"/>
        <v>View on Google Map</v>
      </c>
    </row>
    <row r="101" spans="1:13" x14ac:dyDescent="0.2">
      <c r="A101">
        <v>214</v>
      </c>
      <c r="B101" t="s">
        <v>621</v>
      </c>
      <c r="C101" t="s">
        <v>275</v>
      </c>
      <c r="D101">
        <v>69.833333333333329</v>
      </c>
      <c r="E101">
        <v>-147.93333333333334</v>
      </c>
      <c r="F101">
        <v>92.987804878048792</v>
      </c>
      <c r="G101" t="s">
        <v>364</v>
      </c>
      <c r="H101" t="s">
        <v>622</v>
      </c>
      <c r="I101" t="s">
        <v>275</v>
      </c>
      <c r="J101" t="s">
        <v>1337</v>
      </c>
      <c r="K101" t="s">
        <v>275</v>
      </c>
      <c r="L101" t="s">
        <v>578</v>
      </c>
      <c r="M101" s="74" t="str">
        <f t="shared" si="1"/>
        <v>View on Google Map</v>
      </c>
    </row>
    <row r="102" spans="1:13" x14ac:dyDescent="0.2">
      <c r="A102">
        <v>300</v>
      </c>
      <c r="B102" t="s">
        <v>621</v>
      </c>
      <c r="C102" t="s">
        <v>275</v>
      </c>
      <c r="D102">
        <v>69.5458</v>
      </c>
      <c r="E102">
        <v>-150.37883333333335</v>
      </c>
      <c r="F102">
        <v>107</v>
      </c>
      <c r="G102" t="s">
        <v>364</v>
      </c>
      <c r="H102" t="s">
        <v>770</v>
      </c>
      <c r="I102" t="s">
        <v>275</v>
      </c>
      <c r="J102" t="s">
        <v>1337</v>
      </c>
      <c r="K102" t="s">
        <v>275</v>
      </c>
      <c r="L102" t="s">
        <v>746</v>
      </c>
      <c r="M102" s="74" t="str">
        <f t="shared" si="1"/>
        <v>View on Google Map</v>
      </c>
    </row>
    <row r="103" spans="1:13" x14ac:dyDescent="0.2">
      <c r="A103">
        <v>215</v>
      </c>
      <c r="B103" t="s">
        <v>623</v>
      </c>
      <c r="C103" t="s">
        <v>275</v>
      </c>
      <c r="D103">
        <v>69.833333333333329</v>
      </c>
      <c r="E103">
        <v>-147.93333333333334</v>
      </c>
      <c r="F103">
        <v>92.987804878048792</v>
      </c>
      <c r="G103" t="s">
        <v>364</v>
      </c>
      <c r="H103" t="s">
        <v>624</v>
      </c>
      <c r="I103" t="s">
        <v>275</v>
      </c>
      <c r="J103" t="s">
        <v>1337</v>
      </c>
      <c r="K103" t="s">
        <v>275</v>
      </c>
      <c r="L103" t="s">
        <v>578</v>
      </c>
      <c r="M103" s="74" t="str">
        <f t="shared" si="1"/>
        <v>View on Google Map</v>
      </c>
    </row>
    <row r="104" spans="1:13" x14ac:dyDescent="0.2">
      <c r="A104">
        <v>301</v>
      </c>
      <c r="B104" t="s">
        <v>623</v>
      </c>
      <c r="C104" t="s">
        <v>275</v>
      </c>
      <c r="D104">
        <v>69.523700000000005</v>
      </c>
      <c r="E104">
        <v>-150.55269999999999</v>
      </c>
      <c r="F104">
        <v>107</v>
      </c>
      <c r="G104" t="s">
        <v>364</v>
      </c>
      <c r="H104" t="s">
        <v>771</v>
      </c>
      <c r="I104" t="s">
        <v>275</v>
      </c>
      <c r="J104" t="s">
        <v>1337</v>
      </c>
      <c r="K104" t="s">
        <v>275</v>
      </c>
      <c r="L104" t="s">
        <v>746</v>
      </c>
      <c r="M104" s="74" t="str">
        <f t="shared" si="1"/>
        <v>View on Google Map</v>
      </c>
    </row>
    <row r="105" spans="1:13" x14ac:dyDescent="0.2">
      <c r="A105">
        <v>216</v>
      </c>
      <c r="B105" t="s">
        <v>625</v>
      </c>
      <c r="C105" t="s">
        <v>275</v>
      </c>
      <c r="D105">
        <v>69.88333333333334</v>
      </c>
      <c r="E105">
        <v>-148.63333333333333</v>
      </c>
      <c r="F105">
        <v>118.90243902439025</v>
      </c>
      <c r="G105" t="s">
        <v>364</v>
      </c>
      <c r="H105" t="s">
        <v>626</v>
      </c>
      <c r="I105" t="s">
        <v>275</v>
      </c>
      <c r="J105" t="s">
        <v>1337</v>
      </c>
      <c r="K105" t="s">
        <v>275</v>
      </c>
      <c r="L105" t="s">
        <v>578</v>
      </c>
      <c r="M105" s="74" t="str">
        <f t="shared" si="1"/>
        <v>View on Google Map</v>
      </c>
    </row>
    <row r="106" spans="1:13" x14ac:dyDescent="0.2">
      <c r="A106">
        <v>302</v>
      </c>
      <c r="B106" t="s">
        <v>625</v>
      </c>
      <c r="C106" t="s">
        <v>275</v>
      </c>
      <c r="D106">
        <v>69.523700000000005</v>
      </c>
      <c r="E106">
        <v>-150.55269999999999</v>
      </c>
      <c r="F106">
        <v>107</v>
      </c>
      <c r="G106" t="s">
        <v>364</v>
      </c>
      <c r="H106" t="s">
        <v>772</v>
      </c>
      <c r="I106" t="s">
        <v>275</v>
      </c>
      <c r="J106" t="s">
        <v>1337</v>
      </c>
      <c r="K106" t="s">
        <v>275</v>
      </c>
      <c r="L106" t="s">
        <v>746</v>
      </c>
      <c r="M106" s="74" t="str">
        <f t="shared" si="1"/>
        <v>View on Google Map</v>
      </c>
    </row>
    <row r="107" spans="1:13" x14ac:dyDescent="0.2">
      <c r="A107">
        <v>217</v>
      </c>
      <c r="B107" t="s">
        <v>627</v>
      </c>
      <c r="C107" t="s">
        <v>275</v>
      </c>
      <c r="D107">
        <v>69.7</v>
      </c>
      <c r="E107">
        <v>-148.48333333333332</v>
      </c>
      <c r="F107">
        <v>125</v>
      </c>
      <c r="G107" t="s">
        <v>364</v>
      </c>
      <c r="H107" t="s">
        <v>628</v>
      </c>
      <c r="I107" t="s">
        <v>275</v>
      </c>
      <c r="J107" t="s">
        <v>1337</v>
      </c>
      <c r="K107" t="s">
        <v>275</v>
      </c>
      <c r="L107" t="s">
        <v>578</v>
      </c>
      <c r="M107" s="74" t="str">
        <f t="shared" si="1"/>
        <v>View on Google Map</v>
      </c>
    </row>
    <row r="108" spans="1:13" x14ac:dyDescent="0.2">
      <c r="A108">
        <v>303</v>
      </c>
      <c r="B108" t="s">
        <v>627</v>
      </c>
      <c r="C108" t="s">
        <v>275</v>
      </c>
      <c r="D108">
        <v>69.610399999999998</v>
      </c>
      <c r="E108">
        <v>-148.82113333333334</v>
      </c>
      <c r="F108">
        <v>107</v>
      </c>
      <c r="G108" t="s">
        <v>364</v>
      </c>
      <c r="H108" t="s">
        <v>773</v>
      </c>
      <c r="I108" t="s">
        <v>275</v>
      </c>
      <c r="J108" t="s">
        <v>1337</v>
      </c>
      <c r="K108" t="s">
        <v>275</v>
      </c>
      <c r="L108" t="s">
        <v>746</v>
      </c>
      <c r="M108" s="74" t="str">
        <f t="shared" si="1"/>
        <v>View on Google Map</v>
      </c>
    </row>
    <row r="109" spans="1:13" x14ac:dyDescent="0.2">
      <c r="A109">
        <v>218</v>
      </c>
      <c r="B109" t="s">
        <v>629</v>
      </c>
      <c r="C109" t="s">
        <v>275</v>
      </c>
      <c r="D109">
        <v>69.7</v>
      </c>
      <c r="E109">
        <v>-148.48333333333332</v>
      </c>
      <c r="F109">
        <v>125</v>
      </c>
      <c r="G109" t="s">
        <v>364</v>
      </c>
      <c r="H109" t="s">
        <v>630</v>
      </c>
      <c r="I109" t="s">
        <v>275</v>
      </c>
      <c r="J109" t="s">
        <v>1337</v>
      </c>
      <c r="K109" t="s">
        <v>275</v>
      </c>
      <c r="L109" t="s">
        <v>578</v>
      </c>
      <c r="M109" s="74" t="str">
        <f t="shared" si="1"/>
        <v>View on Google Map</v>
      </c>
    </row>
    <row r="110" spans="1:13" x14ac:dyDescent="0.2">
      <c r="A110">
        <v>304</v>
      </c>
      <c r="B110" t="s">
        <v>629</v>
      </c>
      <c r="C110" t="s">
        <v>275</v>
      </c>
      <c r="D110">
        <v>69.610399999999998</v>
      </c>
      <c r="E110">
        <v>-148.82113333333334</v>
      </c>
      <c r="F110">
        <v>107</v>
      </c>
      <c r="G110" t="s">
        <v>364</v>
      </c>
      <c r="H110" t="s">
        <v>774</v>
      </c>
      <c r="I110" t="s">
        <v>275</v>
      </c>
      <c r="J110" t="s">
        <v>1337</v>
      </c>
      <c r="K110" t="s">
        <v>275</v>
      </c>
      <c r="L110" t="s">
        <v>746</v>
      </c>
      <c r="M110" s="74" t="str">
        <f t="shared" si="1"/>
        <v>View on Google Map</v>
      </c>
    </row>
    <row r="111" spans="1:13" x14ac:dyDescent="0.2">
      <c r="A111">
        <v>232</v>
      </c>
      <c r="B111" t="s">
        <v>658</v>
      </c>
      <c r="C111" t="s">
        <v>275</v>
      </c>
      <c r="D111">
        <v>69.266666666666666</v>
      </c>
      <c r="E111">
        <v>-148.46666666666667</v>
      </c>
      <c r="F111">
        <v>338.71951219512198</v>
      </c>
      <c r="G111" t="s">
        <v>364</v>
      </c>
      <c r="H111" t="s">
        <v>659</v>
      </c>
      <c r="I111" t="s">
        <v>275</v>
      </c>
      <c r="J111" t="s">
        <v>1337</v>
      </c>
      <c r="K111" t="s">
        <v>275</v>
      </c>
      <c r="L111" t="s">
        <v>578</v>
      </c>
      <c r="M111" s="74" t="str">
        <f t="shared" si="1"/>
        <v>View on Google Map</v>
      </c>
    </row>
    <row r="112" spans="1:13" x14ac:dyDescent="0.2">
      <c r="A112">
        <v>239</v>
      </c>
      <c r="B112" t="s">
        <v>673</v>
      </c>
      <c r="C112" t="s">
        <v>674</v>
      </c>
      <c r="D112" t="s">
        <v>275</v>
      </c>
      <c r="E112" t="s">
        <v>275</v>
      </c>
      <c r="F112" t="s">
        <v>275</v>
      </c>
      <c r="G112" t="s">
        <v>364</v>
      </c>
      <c r="H112" t="s">
        <v>275</v>
      </c>
      <c r="I112" t="s">
        <v>275</v>
      </c>
      <c r="J112" t="s">
        <v>1337</v>
      </c>
      <c r="K112" t="s">
        <v>275</v>
      </c>
      <c r="L112" t="s">
        <v>675</v>
      </c>
      <c r="M112" s="74" t="str">
        <f t="shared" si="1"/>
        <v>View on Google Map</v>
      </c>
    </row>
    <row r="113" spans="1:13" x14ac:dyDescent="0.2">
      <c r="A113">
        <v>144</v>
      </c>
      <c r="B113" t="s">
        <v>468</v>
      </c>
      <c r="C113" t="s">
        <v>469</v>
      </c>
      <c r="D113">
        <v>68.63333333333334</v>
      </c>
      <c r="E113">
        <v>-149.6</v>
      </c>
      <c r="F113">
        <v>719</v>
      </c>
      <c r="G113" t="s">
        <v>364</v>
      </c>
      <c r="H113" t="s">
        <v>275</v>
      </c>
      <c r="I113" t="s">
        <v>275</v>
      </c>
      <c r="J113" t="s">
        <v>1337</v>
      </c>
      <c r="K113" t="s">
        <v>275</v>
      </c>
      <c r="L113" t="s">
        <v>280</v>
      </c>
      <c r="M113" s="74" t="str">
        <f t="shared" si="1"/>
        <v>View on Google Map</v>
      </c>
    </row>
    <row r="114" spans="1:13" x14ac:dyDescent="0.2">
      <c r="A114">
        <v>401</v>
      </c>
      <c r="B114" t="s">
        <v>929</v>
      </c>
      <c r="C114" t="s">
        <v>275</v>
      </c>
      <c r="D114" t="s">
        <v>275</v>
      </c>
      <c r="E114" t="s">
        <v>275</v>
      </c>
      <c r="F114" t="s">
        <v>275</v>
      </c>
      <c r="G114" t="s">
        <v>364</v>
      </c>
      <c r="H114" t="s">
        <v>275</v>
      </c>
      <c r="I114" t="s">
        <v>275</v>
      </c>
      <c r="J114" t="s">
        <v>1337</v>
      </c>
      <c r="K114" t="s">
        <v>275</v>
      </c>
      <c r="L114" t="s">
        <v>928</v>
      </c>
      <c r="M114" s="74" t="str">
        <f t="shared" si="1"/>
        <v>View on Google Map</v>
      </c>
    </row>
    <row r="115" spans="1:13" x14ac:dyDescent="0.2">
      <c r="A115">
        <v>403</v>
      </c>
      <c r="B115" t="s">
        <v>931</v>
      </c>
      <c r="C115" t="s">
        <v>275</v>
      </c>
      <c r="D115" t="s">
        <v>275</v>
      </c>
      <c r="E115" t="s">
        <v>275</v>
      </c>
      <c r="F115" t="s">
        <v>275</v>
      </c>
      <c r="G115" t="s">
        <v>364</v>
      </c>
      <c r="H115" t="s">
        <v>275</v>
      </c>
      <c r="I115" t="s">
        <v>275</v>
      </c>
      <c r="J115" t="s">
        <v>1337</v>
      </c>
      <c r="K115" t="s">
        <v>275</v>
      </c>
      <c r="L115" t="s">
        <v>932</v>
      </c>
      <c r="M115" s="74" t="str">
        <f t="shared" si="1"/>
        <v>View on Google Map</v>
      </c>
    </row>
    <row r="116" spans="1:13" x14ac:dyDescent="0.2">
      <c r="A116">
        <v>403</v>
      </c>
      <c r="B116" t="s">
        <v>931</v>
      </c>
      <c r="C116" t="s">
        <v>275</v>
      </c>
      <c r="D116" t="s">
        <v>275</v>
      </c>
      <c r="E116" t="s">
        <v>275</v>
      </c>
      <c r="F116" t="s">
        <v>275</v>
      </c>
      <c r="G116" t="s">
        <v>364</v>
      </c>
      <c r="H116" t="s">
        <v>275</v>
      </c>
      <c r="I116" t="s">
        <v>275</v>
      </c>
      <c r="J116" t="s">
        <v>1337</v>
      </c>
      <c r="K116" t="s">
        <v>275</v>
      </c>
      <c r="L116" t="s">
        <v>932</v>
      </c>
      <c r="M116" s="74" t="str">
        <f t="shared" si="1"/>
        <v>View on Google Map</v>
      </c>
    </row>
    <row r="117" spans="1:13" x14ac:dyDescent="0.2">
      <c r="A117">
        <v>1209</v>
      </c>
      <c r="B117" t="s">
        <v>1296</v>
      </c>
      <c r="C117" t="s">
        <v>1294</v>
      </c>
      <c r="D117">
        <v>68.934420000000003</v>
      </c>
      <c r="E117">
        <v>-150.21242000000001</v>
      </c>
      <c r="F117" t="s">
        <v>275</v>
      </c>
      <c r="G117" t="s">
        <v>1141</v>
      </c>
      <c r="H117" t="s">
        <v>275</v>
      </c>
      <c r="I117" t="s">
        <v>275</v>
      </c>
      <c r="J117" t="s">
        <v>1269</v>
      </c>
      <c r="K117" t="s">
        <v>275</v>
      </c>
      <c r="L117" t="s">
        <v>338</v>
      </c>
      <c r="M117" s="74" t="str">
        <f t="shared" si="1"/>
        <v>View on Google Map</v>
      </c>
    </row>
    <row r="118" spans="1:13" x14ac:dyDescent="0.2">
      <c r="A118">
        <v>482</v>
      </c>
      <c r="B118" t="s">
        <v>1041</v>
      </c>
      <c r="C118" t="s">
        <v>275</v>
      </c>
      <c r="D118">
        <v>68.951483332999999</v>
      </c>
      <c r="E118">
        <v>-150.194333333</v>
      </c>
      <c r="F118">
        <v>399</v>
      </c>
      <c r="G118" t="s">
        <v>364</v>
      </c>
      <c r="H118" t="s">
        <v>275</v>
      </c>
      <c r="I118" t="s">
        <v>275</v>
      </c>
      <c r="J118" t="s">
        <v>337</v>
      </c>
      <c r="K118" t="s">
        <v>275</v>
      </c>
      <c r="L118" t="s">
        <v>338</v>
      </c>
      <c r="M118" s="74" t="str">
        <f t="shared" si="1"/>
        <v>View on Google Map</v>
      </c>
    </row>
    <row r="119" spans="1:13" x14ac:dyDescent="0.2">
      <c r="A119">
        <v>483</v>
      </c>
      <c r="B119" t="s">
        <v>1042</v>
      </c>
      <c r="C119" t="s">
        <v>275</v>
      </c>
      <c r="D119">
        <v>68.950783333000004</v>
      </c>
      <c r="E119">
        <v>-150.19835</v>
      </c>
      <c r="F119">
        <v>399</v>
      </c>
      <c r="G119" t="s">
        <v>276</v>
      </c>
      <c r="H119" t="s">
        <v>1043</v>
      </c>
      <c r="I119" t="s">
        <v>275</v>
      </c>
      <c r="J119" t="s">
        <v>337</v>
      </c>
      <c r="K119" t="s">
        <v>275</v>
      </c>
      <c r="L119" t="s">
        <v>338</v>
      </c>
      <c r="M119" s="74" t="str">
        <f t="shared" si="1"/>
        <v>View on Google Map</v>
      </c>
    </row>
    <row r="120" spans="1:13" x14ac:dyDescent="0.2">
      <c r="A120">
        <v>484</v>
      </c>
      <c r="B120" t="s">
        <v>1044</v>
      </c>
      <c r="C120" t="s">
        <v>275</v>
      </c>
      <c r="D120">
        <v>68.957549999999998</v>
      </c>
      <c r="E120">
        <v>-150.200916667</v>
      </c>
      <c r="F120">
        <v>399</v>
      </c>
      <c r="G120" t="s">
        <v>364</v>
      </c>
      <c r="H120" t="s">
        <v>1045</v>
      </c>
      <c r="I120" t="s">
        <v>1046</v>
      </c>
      <c r="J120" t="s">
        <v>337</v>
      </c>
      <c r="K120" t="s">
        <v>275</v>
      </c>
      <c r="L120" t="s">
        <v>338</v>
      </c>
      <c r="M120" s="74" t="str">
        <f t="shared" si="1"/>
        <v>View on Google Map</v>
      </c>
    </row>
    <row r="121" spans="1:13" x14ac:dyDescent="0.2">
      <c r="A121">
        <v>485</v>
      </c>
      <c r="B121" t="s">
        <v>1047</v>
      </c>
      <c r="C121" t="s">
        <v>275</v>
      </c>
      <c r="D121">
        <v>68.95675</v>
      </c>
      <c r="E121">
        <v>-150.19700833300001</v>
      </c>
      <c r="F121">
        <v>399</v>
      </c>
      <c r="G121" t="s">
        <v>364</v>
      </c>
      <c r="H121" t="s">
        <v>1048</v>
      </c>
      <c r="I121" t="s">
        <v>275</v>
      </c>
      <c r="J121" t="s">
        <v>337</v>
      </c>
      <c r="K121" t="s">
        <v>275</v>
      </c>
      <c r="L121" t="s">
        <v>338</v>
      </c>
      <c r="M121" s="74" t="str">
        <f t="shared" si="1"/>
        <v>View on Google Map</v>
      </c>
    </row>
    <row r="122" spans="1:13" x14ac:dyDescent="0.2">
      <c r="A122">
        <v>514</v>
      </c>
      <c r="B122" t="s">
        <v>1095</v>
      </c>
      <c r="C122" t="s">
        <v>1088</v>
      </c>
      <c r="D122">
        <v>68.418130000000005</v>
      </c>
      <c r="E122">
        <v>-151.58454</v>
      </c>
      <c r="F122">
        <v>876</v>
      </c>
      <c r="G122" t="s">
        <v>364</v>
      </c>
      <c r="H122" t="s">
        <v>275</v>
      </c>
      <c r="I122" t="s">
        <v>275</v>
      </c>
      <c r="J122" t="s">
        <v>1007</v>
      </c>
      <c r="K122" t="s">
        <v>275</v>
      </c>
      <c r="L122" t="s">
        <v>1089</v>
      </c>
      <c r="M122" s="74" t="str">
        <f t="shared" si="1"/>
        <v>View on Google Map</v>
      </c>
    </row>
    <row r="123" spans="1:13" x14ac:dyDescent="0.2">
      <c r="A123">
        <v>400</v>
      </c>
      <c r="B123" t="s">
        <v>927</v>
      </c>
      <c r="C123" t="s">
        <v>275</v>
      </c>
      <c r="D123" t="s">
        <v>275</v>
      </c>
      <c r="E123" t="s">
        <v>275</v>
      </c>
      <c r="F123" t="s">
        <v>275</v>
      </c>
      <c r="G123" t="s">
        <v>364</v>
      </c>
      <c r="H123" t="s">
        <v>275</v>
      </c>
      <c r="I123" t="s">
        <v>275</v>
      </c>
      <c r="J123" t="s">
        <v>1337</v>
      </c>
      <c r="K123" t="s">
        <v>275</v>
      </c>
      <c r="L123" t="s">
        <v>928</v>
      </c>
      <c r="M123" s="74" t="str">
        <f t="shared" si="1"/>
        <v>View on Google Map</v>
      </c>
    </row>
    <row r="124" spans="1:13" x14ac:dyDescent="0.2">
      <c r="A124">
        <v>137</v>
      </c>
      <c r="B124" t="s">
        <v>448</v>
      </c>
      <c r="C124" t="s">
        <v>275</v>
      </c>
      <c r="D124">
        <v>70.3</v>
      </c>
      <c r="E124">
        <v>-148.28333333333333</v>
      </c>
      <c r="F124">
        <v>6</v>
      </c>
      <c r="G124" t="s">
        <v>364</v>
      </c>
      <c r="H124" t="s">
        <v>449</v>
      </c>
      <c r="I124" t="s">
        <v>275</v>
      </c>
      <c r="J124" t="s">
        <v>1337</v>
      </c>
      <c r="K124" t="s">
        <v>275</v>
      </c>
      <c r="L124" t="s">
        <v>280</v>
      </c>
      <c r="M124" s="74" t="str">
        <f t="shared" si="1"/>
        <v>View on Google Map</v>
      </c>
    </row>
    <row r="125" spans="1:13" x14ac:dyDescent="0.2">
      <c r="A125">
        <v>146</v>
      </c>
      <c r="B125" t="s">
        <v>473</v>
      </c>
      <c r="C125" t="s">
        <v>275</v>
      </c>
      <c r="D125">
        <v>68.626195602799996</v>
      </c>
      <c r="E125">
        <v>-149.55534770599999</v>
      </c>
      <c r="F125">
        <v>762</v>
      </c>
      <c r="G125" t="s">
        <v>364</v>
      </c>
      <c r="H125" t="s">
        <v>474</v>
      </c>
      <c r="I125" t="s">
        <v>475</v>
      </c>
      <c r="J125" t="s">
        <v>1337</v>
      </c>
      <c r="K125" t="s">
        <v>275</v>
      </c>
      <c r="L125" t="s">
        <v>275</v>
      </c>
      <c r="M125" s="74" t="str">
        <f t="shared" si="1"/>
        <v>View on Google Map</v>
      </c>
    </row>
    <row r="126" spans="1:13" x14ac:dyDescent="0.2">
      <c r="A126">
        <v>18</v>
      </c>
      <c r="B126" t="s">
        <v>313</v>
      </c>
      <c r="C126" t="s">
        <v>275</v>
      </c>
      <c r="D126" t="s">
        <v>275</v>
      </c>
      <c r="E126" t="s">
        <v>275</v>
      </c>
      <c r="F126">
        <v>762</v>
      </c>
      <c r="G126" t="s">
        <v>276</v>
      </c>
      <c r="H126" t="s">
        <v>314</v>
      </c>
      <c r="I126" t="s">
        <v>315</v>
      </c>
      <c r="J126" t="s">
        <v>1337</v>
      </c>
      <c r="K126" t="s">
        <v>275</v>
      </c>
      <c r="L126" t="s">
        <v>275</v>
      </c>
      <c r="M126" s="74" t="str">
        <f t="shared" si="1"/>
        <v>View on Google Map</v>
      </c>
    </row>
    <row r="127" spans="1:13" x14ac:dyDescent="0.2">
      <c r="A127">
        <v>310</v>
      </c>
      <c r="B127" t="s">
        <v>787</v>
      </c>
      <c r="C127" t="s">
        <v>275</v>
      </c>
      <c r="D127">
        <v>68.622894947099994</v>
      </c>
      <c r="E127">
        <v>-149.54328383999999</v>
      </c>
      <c r="F127" t="s">
        <v>275</v>
      </c>
      <c r="G127" t="s">
        <v>364</v>
      </c>
      <c r="H127" t="s">
        <v>788</v>
      </c>
      <c r="I127" t="s">
        <v>789</v>
      </c>
      <c r="J127" t="s">
        <v>1337</v>
      </c>
      <c r="K127" t="s">
        <v>275</v>
      </c>
      <c r="L127" t="s">
        <v>275</v>
      </c>
      <c r="M127" s="74" t="str">
        <f t="shared" si="1"/>
        <v>View on Google Map</v>
      </c>
    </row>
    <row r="128" spans="1:13" x14ac:dyDescent="0.2">
      <c r="A128">
        <v>311</v>
      </c>
      <c r="B128" t="s">
        <v>790</v>
      </c>
      <c r="C128" t="s">
        <v>275</v>
      </c>
      <c r="D128">
        <v>68.623910828999996</v>
      </c>
      <c r="E128">
        <v>-149.53118563999999</v>
      </c>
      <c r="F128" t="s">
        <v>275</v>
      </c>
      <c r="G128" t="s">
        <v>364</v>
      </c>
      <c r="H128" t="s">
        <v>791</v>
      </c>
      <c r="I128" t="s">
        <v>792</v>
      </c>
      <c r="J128" t="s">
        <v>1337</v>
      </c>
      <c r="K128" t="s">
        <v>275</v>
      </c>
      <c r="L128" t="s">
        <v>275</v>
      </c>
      <c r="M128" s="74" t="str">
        <f t="shared" si="1"/>
        <v>View on Google Map</v>
      </c>
    </row>
    <row r="129" spans="1:13" x14ac:dyDescent="0.2">
      <c r="A129">
        <v>312</v>
      </c>
      <c r="B129" t="s">
        <v>793</v>
      </c>
      <c r="C129" t="s">
        <v>275</v>
      </c>
      <c r="D129">
        <v>68.6277698106</v>
      </c>
      <c r="E129">
        <v>-149.497737003</v>
      </c>
      <c r="F129" t="s">
        <v>275</v>
      </c>
      <c r="G129" t="s">
        <v>364</v>
      </c>
      <c r="H129" t="s">
        <v>794</v>
      </c>
      <c r="I129" t="s">
        <v>795</v>
      </c>
      <c r="J129" t="s">
        <v>1337</v>
      </c>
      <c r="K129" t="s">
        <v>275</v>
      </c>
      <c r="L129" t="s">
        <v>275</v>
      </c>
      <c r="M129" s="74" t="str">
        <f t="shared" si="1"/>
        <v>View on Google Map</v>
      </c>
    </row>
    <row r="130" spans="1:13" x14ac:dyDescent="0.2">
      <c r="A130">
        <v>145</v>
      </c>
      <c r="B130" t="s">
        <v>470</v>
      </c>
      <c r="C130" t="s">
        <v>275</v>
      </c>
      <c r="D130">
        <v>68.642611000000002</v>
      </c>
      <c r="E130">
        <v>-149.458079</v>
      </c>
      <c r="F130">
        <v>800</v>
      </c>
      <c r="G130" t="s">
        <v>364</v>
      </c>
      <c r="H130" t="s">
        <v>471</v>
      </c>
      <c r="I130" t="s">
        <v>472</v>
      </c>
      <c r="J130" t="s">
        <v>1337</v>
      </c>
      <c r="K130" t="s">
        <v>275</v>
      </c>
      <c r="L130" t="s">
        <v>275</v>
      </c>
      <c r="M130" s="74" t="str">
        <f t="shared" si="1"/>
        <v>View on Google Map</v>
      </c>
    </row>
    <row r="131" spans="1:13" x14ac:dyDescent="0.2">
      <c r="A131">
        <v>399</v>
      </c>
      <c r="B131" t="s">
        <v>924</v>
      </c>
      <c r="C131" t="s">
        <v>275</v>
      </c>
      <c r="D131">
        <v>68.643427058300006</v>
      </c>
      <c r="E131">
        <v>-149.44056459199999</v>
      </c>
      <c r="F131">
        <v>792</v>
      </c>
      <c r="G131" t="s">
        <v>364</v>
      </c>
      <c r="H131" t="s">
        <v>925</v>
      </c>
      <c r="I131" t="s">
        <v>926</v>
      </c>
      <c r="J131" t="s">
        <v>1337</v>
      </c>
      <c r="K131" t="s">
        <v>275</v>
      </c>
      <c r="L131" t="s">
        <v>275</v>
      </c>
      <c r="M131" s="74" t="str">
        <f t="shared" ref="M131:M194" si="2">HYPERLINK("http://maps.google.com/maps?q="&amp;D131&amp;","&amp;E131,"View on Google Map")</f>
        <v>View on Google Map</v>
      </c>
    </row>
    <row r="132" spans="1:13" x14ac:dyDescent="0.2">
      <c r="A132">
        <v>1605</v>
      </c>
      <c r="B132" t="s">
        <v>1311</v>
      </c>
      <c r="C132" t="s">
        <v>275</v>
      </c>
      <c r="D132" t="s">
        <v>275</v>
      </c>
      <c r="E132" t="s">
        <v>275</v>
      </c>
      <c r="F132" t="s">
        <v>275</v>
      </c>
      <c r="G132" t="s">
        <v>276</v>
      </c>
      <c r="H132" t="s">
        <v>1312</v>
      </c>
      <c r="I132" t="s">
        <v>1313</v>
      </c>
      <c r="J132" t="s">
        <v>1337</v>
      </c>
      <c r="K132" t="s">
        <v>275</v>
      </c>
      <c r="L132" t="s">
        <v>275</v>
      </c>
      <c r="M132" s="74" t="str">
        <f t="shared" si="2"/>
        <v>View on Google Map</v>
      </c>
    </row>
    <row r="133" spans="1:13" x14ac:dyDescent="0.2">
      <c r="A133">
        <v>1606</v>
      </c>
      <c r="B133" t="s">
        <v>1314</v>
      </c>
      <c r="C133" t="s">
        <v>275</v>
      </c>
      <c r="D133" t="s">
        <v>275</v>
      </c>
      <c r="E133" t="s">
        <v>275</v>
      </c>
      <c r="F133" t="s">
        <v>275</v>
      </c>
      <c r="G133" t="s">
        <v>276</v>
      </c>
      <c r="H133" t="s">
        <v>1315</v>
      </c>
      <c r="I133" t="s">
        <v>1316</v>
      </c>
      <c r="J133" t="s">
        <v>1337</v>
      </c>
      <c r="K133" t="s">
        <v>275</v>
      </c>
      <c r="L133" t="s">
        <v>275</v>
      </c>
      <c r="M133" s="74" t="str">
        <f t="shared" si="2"/>
        <v>View on Google Map</v>
      </c>
    </row>
    <row r="134" spans="1:13" x14ac:dyDescent="0.2">
      <c r="A134">
        <v>1604</v>
      </c>
      <c r="B134" t="s">
        <v>1308</v>
      </c>
      <c r="C134" t="s">
        <v>275</v>
      </c>
      <c r="D134" t="s">
        <v>275</v>
      </c>
      <c r="E134" t="s">
        <v>275</v>
      </c>
      <c r="F134" t="s">
        <v>275</v>
      </c>
      <c r="G134" t="s">
        <v>276</v>
      </c>
      <c r="H134" t="s">
        <v>1309</v>
      </c>
      <c r="I134" t="s">
        <v>1310</v>
      </c>
      <c r="J134" t="s">
        <v>1337</v>
      </c>
      <c r="K134" t="s">
        <v>275</v>
      </c>
      <c r="L134" t="s">
        <v>275</v>
      </c>
      <c r="M134" s="74" t="str">
        <f t="shared" si="2"/>
        <v>View on Google Map</v>
      </c>
    </row>
    <row r="135" spans="1:13" x14ac:dyDescent="0.2">
      <c r="A135">
        <v>24</v>
      </c>
      <c r="B135" t="s">
        <v>323</v>
      </c>
      <c r="C135" t="s">
        <v>275</v>
      </c>
      <c r="D135" t="s">
        <v>275</v>
      </c>
      <c r="E135" t="s">
        <v>275</v>
      </c>
      <c r="F135" t="s">
        <v>275</v>
      </c>
      <c r="G135" t="s">
        <v>276</v>
      </c>
      <c r="H135" t="s">
        <v>275</v>
      </c>
      <c r="I135" t="s">
        <v>275</v>
      </c>
      <c r="J135" t="s">
        <v>1337</v>
      </c>
      <c r="K135" t="s">
        <v>275</v>
      </c>
      <c r="L135" t="s">
        <v>275</v>
      </c>
      <c r="M135" s="74" t="str">
        <f t="shared" si="2"/>
        <v>View on Google Map</v>
      </c>
    </row>
    <row r="136" spans="1:13" x14ac:dyDescent="0.2">
      <c r="A136">
        <v>143</v>
      </c>
      <c r="B136" t="s">
        <v>466</v>
      </c>
      <c r="C136" t="s">
        <v>467</v>
      </c>
      <c r="D136">
        <v>68.650000000000006</v>
      </c>
      <c r="E136">
        <v>-148.5</v>
      </c>
      <c r="F136">
        <v>525</v>
      </c>
      <c r="G136" t="s">
        <v>364</v>
      </c>
      <c r="H136" t="s">
        <v>275</v>
      </c>
      <c r="I136" t="s">
        <v>275</v>
      </c>
      <c r="J136" t="s">
        <v>1337</v>
      </c>
      <c r="K136" t="s">
        <v>275</v>
      </c>
      <c r="L136" t="s">
        <v>280</v>
      </c>
      <c r="M136" s="74" t="str">
        <f t="shared" si="2"/>
        <v>View on Google Map</v>
      </c>
    </row>
    <row r="137" spans="1:13" x14ac:dyDescent="0.2">
      <c r="A137">
        <v>464</v>
      </c>
      <c r="B137" t="s">
        <v>1022</v>
      </c>
      <c r="C137" t="s">
        <v>275</v>
      </c>
      <c r="D137">
        <v>68.793719999999993</v>
      </c>
      <c r="E137">
        <v>-149.47560999999999</v>
      </c>
      <c r="F137">
        <v>702</v>
      </c>
      <c r="G137" t="s">
        <v>364</v>
      </c>
      <c r="H137" t="s">
        <v>275</v>
      </c>
      <c r="I137" t="s">
        <v>275</v>
      </c>
      <c r="J137" t="s">
        <v>1007</v>
      </c>
      <c r="K137" t="s">
        <v>275</v>
      </c>
      <c r="L137" t="s">
        <v>275</v>
      </c>
      <c r="M137" s="74" t="str">
        <f t="shared" si="2"/>
        <v>View on Google Map</v>
      </c>
    </row>
    <row r="138" spans="1:13" x14ac:dyDescent="0.2">
      <c r="A138">
        <v>465</v>
      </c>
      <c r="B138" t="s">
        <v>1023</v>
      </c>
      <c r="C138" t="s">
        <v>275</v>
      </c>
      <c r="D138">
        <v>68.796220000000005</v>
      </c>
      <c r="E138">
        <v>-149.48222000000001</v>
      </c>
      <c r="F138">
        <v>698</v>
      </c>
      <c r="G138" t="s">
        <v>364</v>
      </c>
      <c r="H138" t="s">
        <v>275</v>
      </c>
      <c r="I138" t="s">
        <v>275</v>
      </c>
      <c r="J138" t="s">
        <v>1007</v>
      </c>
      <c r="K138" t="s">
        <v>275</v>
      </c>
      <c r="L138" t="s">
        <v>275</v>
      </c>
      <c r="M138" s="74" t="str">
        <f t="shared" si="2"/>
        <v>View on Google Map</v>
      </c>
    </row>
    <row r="139" spans="1:13" x14ac:dyDescent="0.2">
      <c r="A139">
        <v>466</v>
      </c>
      <c r="B139" t="s">
        <v>1024</v>
      </c>
      <c r="C139" t="s">
        <v>275</v>
      </c>
      <c r="D139">
        <v>68.798249999999996</v>
      </c>
      <c r="E139">
        <v>-149.47832</v>
      </c>
      <c r="F139">
        <v>697</v>
      </c>
      <c r="G139" t="s">
        <v>364</v>
      </c>
      <c r="H139" t="s">
        <v>275</v>
      </c>
      <c r="I139" t="s">
        <v>275</v>
      </c>
      <c r="J139" t="s">
        <v>1007</v>
      </c>
      <c r="K139" t="s">
        <v>275</v>
      </c>
      <c r="L139" t="s">
        <v>275</v>
      </c>
      <c r="M139" s="74" t="str">
        <f t="shared" si="2"/>
        <v>View on Google Map</v>
      </c>
    </row>
    <row r="140" spans="1:13" x14ac:dyDescent="0.2">
      <c r="A140">
        <v>467</v>
      </c>
      <c r="B140" t="s">
        <v>1025</v>
      </c>
      <c r="C140" t="s">
        <v>275</v>
      </c>
      <c r="D140">
        <v>68.794659999999993</v>
      </c>
      <c r="E140">
        <v>-149.46985000000001</v>
      </c>
      <c r="F140">
        <v>702</v>
      </c>
      <c r="G140" t="s">
        <v>364</v>
      </c>
      <c r="H140" t="s">
        <v>275</v>
      </c>
      <c r="I140" t="s">
        <v>275</v>
      </c>
      <c r="J140" t="s">
        <v>1007</v>
      </c>
      <c r="K140" t="s">
        <v>275</v>
      </c>
      <c r="L140" t="s">
        <v>275</v>
      </c>
      <c r="M140" s="74" t="str">
        <f t="shared" si="2"/>
        <v>View on Google Map</v>
      </c>
    </row>
    <row r="141" spans="1:13" x14ac:dyDescent="0.2">
      <c r="A141">
        <v>468</v>
      </c>
      <c r="B141" t="s">
        <v>1026</v>
      </c>
      <c r="C141" t="s">
        <v>275</v>
      </c>
      <c r="D141">
        <v>68.797669999999997</v>
      </c>
      <c r="E141">
        <v>-149.46574000000001</v>
      </c>
      <c r="F141">
        <v>692</v>
      </c>
      <c r="G141" t="s">
        <v>364</v>
      </c>
      <c r="H141" t="s">
        <v>275</v>
      </c>
      <c r="I141" t="s">
        <v>275</v>
      </c>
      <c r="J141" t="s">
        <v>1007</v>
      </c>
      <c r="K141" t="s">
        <v>275</v>
      </c>
      <c r="L141" t="s">
        <v>275</v>
      </c>
      <c r="M141" s="74" t="str">
        <f t="shared" si="2"/>
        <v>View on Google Map</v>
      </c>
    </row>
    <row r="142" spans="1:13" x14ac:dyDescent="0.2">
      <c r="A142">
        <v>469</v>
      </c>
      <c r="B142" t="s">
        <v>1027</v>
      </c>
      <c r="C142" t="s">
        <v>275</v>
      </c>
      <c r="D142">
        <v>68.802390000000003</v>
      </c>
      <c r="E142">
        <v>-149.46473</v>
      </c>
      <c r="F142">
        <v>683</v>
      </c>
      <c r="G142" t="s">
        <v>364</v>
      </c>
      <c r="H142" t="s">
        <v>275</v>
      </c>
      <c r="I142" t="s">
        <v>275</v>
      </c>
      <c r="J142" t="s">
        <v>1007</v>
      </c>
      <c r="K142" t="s">
        <v>275</v>
      </c>
      <c r="L142" t="s">
        <v>275</v>
      </c>
      <c r="M142" s="74" t="str">
        <f t="shared" si="2"/>
        <v>View on Google Map</v>
      </c>
    </row>
    <row r="143" spans="1:13" x14ac:dyDescent="0.2">
      <c r="A143">
        <v>406</v>
      </c>
      <c r="B143" t="s">
        <v>934</v>
      </c>
      <c r="C143" t="s">
        <v>275</v>
      </c>
      <c r="D143" t="s">
        <v>275</v>
      </c>
      <c r="E143" t="s">
        <v>275</v>
      </c>
      <c r="F143" t="s">
        <v>275</v>
      </c>
      <c r="G143" t="s">
        <v>364</v>
      </c>
      <c r="H143" t="s">
        <v>275</v>
      </c>
      <c r="I143" t="s">
        <v>275</v>
      </c>
      <c r="J143" t="s">
        <v>1337</v>
      </c>
      <c r="K143" t="s">
        <v>275</v>
      </c>
      <c r="L143" t="s">
        <v>932</v>
      </c>
      <c r="M143" s="74" t="str">
        <f t="shared" si="2"/>
        <v>View on Google Map</v>
      </c>
    </row>
    <row r="144" spans="1:13" x14ac:dyDescent="0.2">
      <c r="A144">
        <v>407</v>
      </c>
      <c r="B144" t="s">
        <v>935</v>
      </c>
      <c r="C144" t="s">
        <v>275</v>
      </c>
      <c r="D144" t="s">
        <v>275</v>
      </c>
      <c r="E144" t="s">
        <v>275</v>
      </c>
      <c r="F144" t="s">
        <v>275</v>
      </c>
      <c r="G144" t="s">
        <v>364</v>
      </c>
      <c r="H144" t="s">
        <v>275</v>
      </c>
      <c r="I144" t="s">
        <v>275</v>
      </c>
      <c r="J144" t="s">
        <v>1337</v>
      </c>
      <c r="K144" t="s">
        <v>275</v>
      </c>
      <c r="L144" t="s">
        <v>932</v>
      </c>
      <c r="M144" s="74" t="str">
        <f t="shared" si="2"/>
        <v>View on Google Map</v>
      </c>
    </row>
    <row r="145" spans="1:13" x14ac:dyDescent="0.2">
      <c r="A145">
        <v>164</v>
      </c>
      <c r="B145" t="s">
        <v>501</v>
      </c>
      <c r="C145" t="s">
        <v>275</v>
      </c>
      <c r="D145">
        <v>68.683333333333337</v>
      </c>
      <c r="E145">
        <v>-149.07666666666699</v>
      </c>
      <c r="F145">
        <v>770</v>
      </c>
      <c r="G145" t="s">
        <v>364</v>
      </c>
      <c r="H145" t="s">
        <v>502</v>
      </c>
      <c r="I145" t="s">
        <v>503</v>
      </c>
      <c r="J145" t="s">
        <v>1337</v>
      </c>
      <c r="K145">
        <v>274</v>
      </c>
      <c r="L145" t="s">
        <v>275</v>
      </c>
      <c r="M145" s="74" t="str">
        <f t="shared" si="2"/>
        <v>View on Google Map</v>
      </c>
    </row>
    <row r="146" spans="1:13" x14ac:dyDescent="0.2">
      <c r="A146">
        <v>165</v>
      </c>
      <c r="B146" t="s">
        <v>504</v>
      </c>
      <c r="C146" t="s">
        <v>275</v>
      </c>
      <c r="D146">
        <v>68.683333333333337</v>
      </c>
      <c r="E146">
        <v>-149.1</v>
      </c>
      <c r="F146">
        <v>785</v>
      </c>
      <c r="G146" t="s">
        <v>364</v>
      </c>
      <c r="H146" t="s">
        <v>505</v>
      </c>
      <c r="I146" t="s">
        <v>506</v>
      </c>
      <c r="J146" t="s">
        <v>1337</v>
      </c>
      <c r="K146">
        <v>275</v>
      </c>
      <c r="L146" t="s">
        <v>275</v>
      </c>
      <c r="M146" s="74" t="str">
        <f t="shared" si="2"/>
        <v>View on Google Map</v>
      </c>
    </row>
    <row r="147" spans="1:13" x14ac:dyDescent="0.2">
      <c r="A147">
        <v>166</v>
      </c>
      <c r="B147" t="s">
        <v>507</v>
      </c>
      <c r="C147" t="s">
        <v>275</v>
      </c>
      <c r="D147">
        <v>68.666666666666671</v>
      </c>
      <c r="E147">
        <v>-149.1</v>
      </c>
      <c r="F147">
        <v>792</v>
      </c>
      <c r="G147" t="s">
        <v>364</v>
      </c>
      <c r="H147" t="s">
        <v>508</v>
      </c>
      <c r="I147" t="s">
        <v>509</v>
      </c>
      <c r="J147" t="s">
        <v>1337</v>
      </c>
      <c r="K147">
        <v>276</v>
      </c>
      <c r="L147" t="s">
        <v>275</v>
      </c>
      <c r="M147" s="74" t="str">
        <f t="shared" si="2"/>
        <v>View on Google Map</v>
      </c>
    </row>
    <row r="148" spans="1:13" x14ac:dyDescent="0.2">
      <c r="A148">
        <v>167</v>
      </c>
      <c r="B148" t="s">
        <v>510</v>
      </c>
      <c r="C148" t="s">
        <v>275</v>
      </c>
      <c r="D148">
        <v>68.680000000000007</v>
      </c>
      <c r="E148">
        <v>-149.071666666667</v>
      </c>
      <c r="F148">
        <v>754</v>
      </c>
      <c r="G148" t="s">
        <v>364</v>
      </c>
      <c r="H148" t="s">
        <v>511</v>
      </c>
      <c r="I148" t="s">
        <v>512</v>
      </c>
      <c r="J148" t="s">
        <v>1337</v>
      </c>
      <c r="K148" t="s">
        <v>275</v>
      </c>
      <c r="L148" t="s">
        <v>275</v>
      </c>
      <c r="M148" s="74" t="str">
        <f t="shared" si="2"/>
        <v>View on Google Map</v>
      </c>
    </row>
    <row r="149" spans="1:13" x14ac:dyDescent="0.2">
      <c r="A149">
        <v>168</v>
      </c>
      <c r="B149" t="s">
        <v>513</v>
      </c>
      <c r="C149" t="s">
        <v>275</v>
      </c>
      <c r="D149">
        <v>68.674999999999997</v>
      </c>
      <c r="E149">
        <v>-149.06</v>
      </c>
      <c r="F149" t="s">
        <v>275</v>
      </c>
      <c r="G149" t="s">
        <v>364</v>
      </c>
      <c r="H149" t="s">
        <v>514</v>
      </c>
      <c r="I149" t="s">
        <v>515</v>
      </c>
      <c r="J149" t="s">
        <v>1337</v>
      </c>
      <c r="K149" t="s">
        <v>275</v>
      </c>
      <c r="L149" t="s">
        <v>275</v>
      </c>
      <c r="M149" s="74" t="str">
        <f t="shared" si="2"/>
        <v>View on Google Map</v>
      </c>
    </row>
    <row r="150" spans="1:13" x14ac:dyDescent="0.2">
      <c r="A150">
        <v>124</v>
      </c>
      <c r="B150" t="s">
        <v>421</v>
      </c>
      <c r="C150" t="s">
        <v>275</v>
      </c>
      <c r="D150">
        <v>68.466666666666669</v>
      </c>
      <c r="E150">
        <v>-149.5</v>
      </c>
      <c r="F150">
        <v>802</v>
      </c>
      <c r="G150" t="s">
        <v>364</v>
      </c>
      <c r="H150" t="s">
        <v>422</v>
      </c>
      <c r="I150" t="s">
        <v>275</v>
      </c>
      <c r="J150" t="s">
        <v>1337</v>
      </c>
      <c r="K150" t="s">
        <v>275</v>
      </c>
      <c r="L150" t="s">
        <v>280</v>
      </c>
      <c r="M150" s="74" t="str">
        <f t="shared" si="2"/>
        <v>View on Google Map</v>
      </c>
    </row>
    <row r="151" spans="1:13" x14ac:dyDescent="0.2">
      <c r="A151">
        <v>432</v>
      </c>
      <c r="B151" t="s">
        <v>966</v>
      </c>
      <c r="C151" t="s">
        <v>275</v>
      </c>
      <c r="D151" t="s">
        <v>275</v>
      </c>
      <c r="E151" t="s">
        <v>275</v>
      </c>
      <c r="F151">
        <v>800</v>
      </c>
      <c r="G151" t="s">
        <v>364</v>
      </c>
      <c r="H151" t="s">
        <v>967</v>
      </c>
      <c r="I151" t="s">
        <v>275</v>
      </c>
      <c r="J151" t="s">
        <v>1337</v>
      </c>
      <c r="K151" t="s">
        <v>275</v>
      </c>
      <c r="L151" t="s">
        <v>968</v>
      </c>
      <c r="M151" s="74" t="str">
        <f t="shared" si="2"/>
        <v>View on Google Map</v>
      </c>
    </row>
    <row r="152" spans="1:13" x14ac:dyDescent="0.2">
      <c r="A152">
        <v>433</v>
      </c>
      <c r="B152" t="s">
        <v>969</v>
      </c>
      <c r="C152" t="s">
        <v>275</v>
      </c>
      <c r="D152" t="s">
        <v>275</v>
      </c>
      <c r="E152" t="s">
        <v>275</v>
      </c>
      <c r="F152">
        <v>800</v>
      </c>
      <c r="G152" t="s">
        <v>364</v>
      </c>
      <c r="H152" t="s">
        <v>970</v>
      </c>
      <c r="I152" t="s">
        <v>275</v>
      </c>
      <c r="J152" t="s">
        <v>1337</v>
      </c>
      <c r="K152" t="s">
        <v>275</v>
      </c>
      <c r="L152" t="s">
        <v>968</v>
      </c>
      <c r="M152" s="74" t="str">
        <f t="shared" si="2"/>
        <v>View on Google Map</v>
      </c>
    </row>
    <row r="153" spans="1:13" x14ac:dyDescent="0.2">
      <c r="A153">
        <v>434</v>
      </c>
      <c r="B153" t="s">
        <v>971</v>
      </c>
      <c r="C153" t="s">
        <v>275</v>
      </c>
      <c r="D153" t="s">
        <v>275</v>
      </c>
      <c r="E153" t="s">
        <v>275</v>
      </c>
      <c r="F153">
        <v>801</v>
      </c>
      <c r="G153" t="s">
        <v>364</v>
      </c>
      <c r="H153" t="s">
        <v>972</v>
      </c>
      <c r="I153" t="s">
        <v>275</v>
      </c>
      <c r="J153" t="s">
        <v>1337</v>
      </c>
      <c r="K153" t="s">
        <v>275</v>
      </c>
      <c r="L153" t="s">
        <v>968</v>
      </c>
      <c r="M153" s="74" t="str">
        <f t="shared" si="2"/>
        <v>View on Google Map</v>
      </c>
    </row>
    <row r="154" spans="1:13" x14ac:dyDescent="0.2">
      <c r="A154">
        <v>435</v>
      </c>
      <c r="B154" t="s">
        <v>973</v>
      </c>
      <c r="C154" t="s">
        <v>275</v>
      </c>
      <c r="D154" t="s">
        <v>275</v>
      </c>
      <c r="E154" t="s">
        <v>275</v>
      </c>
      <c r="F154">
        <v>802</v>
      </c>
      <c r="G154" t="s">
        <v>364</v>
      </c>
      <c r="H154" t="s">
        <v>974</v>
      </c>
      <c r="I154" t="s">
        <v>275</v>
      </c>
      <c r="J154" t="s">
        <v>1337</v>
      </c>
      <c r="K154" t="s">
        <v>275</v>
      </c>
      <c r="L154" t="s">
        <v>968</v>
      </c>
      <c r="M154" s="74" t="str">
        <f t="shared" si="2"/>
        <v>View on Google Map</v>
      </c>
    </row>
    <row r="155" spans="1:13" x14ac:dyDescent="0.2">
      <c r="A155">
        <v>436</v>
      </c>
      <c r="B155" t="s">
        <v>975</v>
      </c>
      <c r="C155" t="s">
        <v>275</v>
      </c>
      <c r="D155" t="s">
        <v>275</v>
      </c>
      <c r="E155" t="s">
        <v>275</v>
      </c>
      <c r="F155">
        <v>803</v>
      </c>
      <c r="G155" t="s">
        <v>364</v>
      </c>
      <c r="H155" t="s">
        <v>976</v>
      </c>
      <c r="I155" t="s">
        <v>275</v>
      </c>
      <c r="J155" t="s">
        <v>1337</v>
      </c>
      <c r="K155" t="s">
        <v>275</v>
      </c>
      <c r="L155" t="s">
        <v>968</v>
      </c>
      <c r="M155" s="74" t="str">
        <f t="shared" si="2"/>
        <v>View on Google Map</v>
      </c>
    </row>
    <row r="156" spans="1:13" x14ac:dyDescent="0.2">
      <c r="A156">
        <v>437</v>
      </c>
      <c r="B156" t="s">
        <v>977</v>
      </c>
      <c r="C156" t="s">
        <v>275</v>
      </c>
      <c r="D156" t="s">
        <v>275</v>
      </c>
      <c r="E156" t="s">
        <v>275</v>
      </c>
      <c r="F156">
        <v>804</v>
      </c>
      <c r="G156" t="s">
        <v>364</v>
      </c>
      <c r="H156" t="s">
        <v>978</v>
      </c>
      <c r="I156" t="s">
        <v>275</v>
      </c>
      <c r="J156" t="s">
        <v>1337</v>
      </c>
      <c r="K156" t="s">
        <v>275</v>
      </c>
      <c r="L156" t="s">
        <v>968</v>
      </c>
      <c r="M156" s="74" t="str">
        <f t="shared" si="2"/>
        <v>View on Google Map</v>
      </c>
    </row>
    <row r="157" spans="1:13" x14ac:dyDescent="0.2">
      <c r="A157">
        <v>438</v>
      </c>
      <c r="B157" t="s">
        <v>979</v>
      </c>
      <c r="C157" t="s">
        <v>275</v>
      </c>
      <c r="D157" t="s">
        <v>275</v>
      </c>
      <c r="E157" t="s">
        <v>275</v>
      </c>
      <c r="F157">
        <v>805</v>
      </c>
      <c r="G157" t="s">
        <v>364</v>
      </c>
      <c r="H157" t="s">
        <v>980</v>
      </c>
      <c r="I157" t="s">
        <v>275</v>
      </c>
      <c r="J157" t="s">
        <v>1337</v>
      </c>
      <c r="K157" t="s">
        <v>275</v>
      </c>
      <c r="L157" t="s">
        <v>968</v>
      </c>
      <c r="M157" s="74" t="str">
        <f t="shared" si="2"/>
        <v>View on Google Map</v>
      </c>
    </row>
    <row r="158" spans="1:13" x14ac:dyDescent="0.2">
      <c r="A158">
        <v>439</v>
      </c>
      <c r="B158" t="s">
        <v>981</v>
      </c>
      <c r="C158" t="s">
        <v>275</v>
      </c>
      <c r="D158" t="s">
        <v>275</v>
      </c>
      <c r="E158" t="s">
        <v>275</v>
      </c>
      <c r="F158">
        <v>807</v>
      </c>
      <c r="G158" t="s">
        <v>364</v>
      </c>
      <c r="H158" t="s">
        <v>982</v>
      </c>
      <c r="I158" t="s">
        <v>275</v>
      </c>
      <c r="J158" t="s">
        <v>1337</v>
      </c>
      <c r="K158" t="s">
        <v>275</v>
      </c>
      <c r="L158" t="s">
        <v>968</v>
      </c>
      <c r="M158" s="74" t="str">
        <f t="shared" si="2"/>
        <v>View on Google Map</v>
      </c>
    </row>
    <row r="159" spans="1:13" x14ac:dyDescent="0.2">
      <c r="A159">
        <v>440</v>
      </c>
      <c r="B159" t="s">
        <v>983</v>
      </c>
      <c r="C159" t="s">
        <v>275</v>
      </c>
      <c r="D159" t="s">
        <v>275</v>
      </c>
      <c r="E159" t="s">
        <v>275</v>
      </c>
      <c r="F159">
        <v>805</v>
      </c>
      <c r="G159" t="s">
        <v>364</v>
      </c>
      <c r="H159" t="s">
        <v>984</v>
      </c>
      <c r="I159" t="s">
        <v>275</v>
      </c>
      <c r="J159" t="s">
        <v>1337</v>
      </c>
      <c r="K159" t="s">
        <v>275</v>
      </c>
      <c r="L159" t="s">
        <v>968</v>
      </c>
      <c r="M159" s="74" t="str">
        <f t="shared" si="2"/>
        <v>View on Google Map</v>
      </c>
    </row>
    <row r="160" spans="1:13" x14ac:dyDescent="0.2">
      <c r="A160">
        <v>441</v>
      </c>
      <c r="B160" t="s">
        <v>985</v>
      </c>
      <c r="C160" t="s">
        <v>275</v>
      </c>
      <c r="D160" t="s">
        <v>275</v>
      </c>
      <c r="E160" t="s">
        <v>275</v>
      </c>
      <c r="F160">
        <v>805</v>
      </c>
      <c r="G160" t="s">
        <v>364</v>
      </c>
      <c r="H160" t="s">
        <v>986</v>
      </c>
      <c r="I160" t="s">
        <v>275</v>
      </c>
      <c r="J160" t="s">
        <v>1337</v>
      </c>
      <c r="K160" t="s">
        <v>275</v>
      </c>
      <c r="L160" t="s">
        <v>968</v>
      </c>
      <c r="M160" s="74" t="str">
        <f t="shared" si="2"/>
        <v>View on Google Map</v>
      </c>
    </row>
    <row r="161" spans="1:14" x14ac:dyDescent="0.2">
      <c r="A161">
        <v>442</v>
      </c>
      <c r="B161" t="s">
        <v>987</v>
      </c>
      <c r="C161" t="s">
        <v>275</v>
      </c>
      <c r="D161" t="s">
        <v>275</v>
      </c>
      <c r="E161" t="s">
        <v>275</v>
      </c>
      <c r="F161">
        <v>805</v>
      </c>
      <c r="G161" t="s">
        <v>364</v>
      </c>
      <c r="H161" t="s">
        <v>988</v>
      </c>
      <c r="I161" t="s">
        <v>275</v>
      </c>
      <c r="J161" t="s">
        <v>1337</v>
      </c>
      <c r="K161" t="s">
        <v>275</v>
      </c>
      <c r="L161" t="s">
        <v>968</v>
      </c>
      <c r="M161" s="74" t="str">
        <f t="shared" si="2"/>
        <v>View on Google Map</v>
      </c>
    </row>
    <row r="162" spans="1:14" x14ac:dyDescent="0.2">
      <c r="A162">
        <v>443</v>
      </c>
      <c r="B162" t="s">
        <v>989</v>
      </c>
      <c r="C162" t="s">
        <v>275</v>
      </c>
      <c r="D162" t="s">
        <v>275</v>
      </c>
      <c r="E162" t="s">
        <v>275</v>
      </c>
      <c r="F162">
        <v>812</v>
      </c>
      <c r="G162" t="s">
        <v>364</v>
      </c>
      <c r="H162" t="s">
        <v>990</v>
      </c>
      <c r="I162" t="s">
        <v>275</v>
      </c>
      <c r="J162" t="s">
        <v>1337</v>
      </c>
      <c r="K162" t="s">
        <v>275</v>
      </c>
      <c r="L162" t="s">
        <v>968</v>
      </c>
      <c r="M162" s="74" t="str">
        <f t="shared" si="2"/>
        <v>View on Google Map</v>
      </c>
    </row>
    <row r="163" spans="1:14" x14ac:dyDescent="0.2">
      <c r="A163">
        <v>28</v>
      </c>
      <c r="B163" t="s">
        <v>330</v>
      </c>
      <c r="C163" t="s">
        <v>275</v>
      </c>
      <c r="D163" t="s">
        <v>275</v>
      </c>
      <c r="E163" t="s">
        <v>275</v>
      </c>
      <c r="F163">
        <v>1189</v>
      </c>
      <c r="G163" t="s">
        <v>276</v>
      </c>
      <c r="H163" t="s">
        <v>331</v>
      </c>
      <c r="I163" t="s">
        <v>275</v>
      </c>
      <c r="J163" t="s">
        <v>1337</v>
      </c>
      <c r="K163" t="s">
        <v>275</v>
      </c>
      <c r="L163" t="s">
        <v>275</v>
      </c>
      <c r="M163" s="74" t="str">
        <f t="shared" si="2"/>
        <v>View on Google Map</v>
      </c>
    </row>
    <row r="164" spans="1:14" x14ac:dyDescent="0.2">
      <c r="A164">
        <v>29</v>
      </c>
      <c r="B164" t="s">
        <v>332</v>
      </c>
      <c r="C164" t="s">
        <v>275</v>
      </c>
      <c r="D164" t="s">
        <v>275</v>
      </c>
      <c r="E164" t="s">
        <v>275</v>
      </c>
      <c r="F164">
        <v>1372</v>
      </c>
      <c r="G164" t="s">
        <v>276</v>
      </c>
      <c r="H164" t="s">
        <v>333</v>
      </c>
      <c r="I164" t="s">
        <v>275</v>
      </c>
      <c r="J164" t="s">
        <v>1337</v>
      </c>
      <c r="K164" t="s">
        <v>275</v>
      </c>
      <c r="L164" t="s">
        <v>275</v>
      </c>
      <c r="M164" s="74" t="str">
        <f t="shared" si="2"/>
        <v>View on Google Map</v>
      </c>
    </row>
    <row r="165" spans="1:14" x14ac:dyDescent="0.2">
      <c r="A165">
        <v>30</v>
      </c>
      <c r="B165" t="s">
        <v>334</v>
      </c>
      <c r="C165" t="s">
        <v>275</v>
      </c>
      <c r="D165" t="s">
        <v>275</v>
      </c>
      <c r="E165" t="s">
        <v>275</v>
      </c>
      <c r="F165">
        <v>1463</v>
      </c>
      <c r="G165" t="s">
        <v>276</v>
      </c>
      <c r="H165" t="s">
        <v>335</v>
      </c>
      <c r="I165" t="s">
        <v>275</v>
      </c>
      <c r="J165" t="s">
        <v>1337</v>
      </c>
      <c r="K165" t="s">
        <v>275</v>
      </c>
      <c r="L165" t="s">
        <v>275</v>
      </c>
      <c r="M165" s="74" t="str">
        <f t="shared" si="2"/>
        <v>View on Google Map</v>
      </c>
    </row>
    <row r="166" spans="1:14" x14ac:dyDescent="0.2">
      <c r="A166">
        <v>142</v>
      </c>
      <c r="B166" t="s">
        <v>462</v>
      </c>
      <c r="C166" t="s">
        <v>463</v>
      </c>
      <c r="D166">
        <v>68.53698</v>
      </c>
      <c r="E166">
        <v>-149.23740000000001</v>
      </c>
      <c r="F166">
        <v>883</v>
      </c>
      <c r="G166" t="s">
        <v>364</v>
      </c>
      <c r="H166" t="s">
        <v>464</v>
      </c>
      <c r="I166" t="s">
        <v>465</v>
      </c>
      <c r="J166" t="s">
        <v>1337</v>
      </c>
      <c r="K166" t="s">
        <v>275</v>
      </c>
      <c r="L166" t="s">
        <v>280</v>
      </c>
      <c r="M166" s="74" t="str">
        <f t="shared" si="2"/>
        <v>View on Google Map</v>
      </c>
    </row>
    <row r="167" spans="1:14" x14ac:dyDescent="0.2">
      <c r="A167">
        <v>416</v>
      </c>
      <c r="B167" t="s">
        <v>945</v>
      </c>
      <c r="C167" t="s">
        <v>1432</v>
      </c>
      <c r="D167">
        <v>68.496079978500006</v>
      </c>
      <c r="E167">
        <v>-149.60215567200001</v>
      </c>
      <c r="F167">
        <v>938</v>
      </c>
      <c r="G167" t="s">
        <v>364</v>
      </c>
      <c r="H167" t="s">
        <v>946</v>
      </c>
      <c r="I167" t="s">
        <v>275</v>
      </c>
      <c r="J167" t="s">
        <v>690</v>
      </c>
      <c r="K167" t="s">
        <v>275</v>
      </c>
      <c r="L167" t="s">
        <v>691</v>
      </c>
      <c r="M167" s="74" t="str">
        <f t="shared" si="2"/>
        <v>View on Google Map</v>
      </c>
      <c r="N167">
        <f>VALUE(MID(B167,5,3))</f>
        <v>100</v>
      </c>
    </row>
    <row r="168" spans="1:14" x14ac:dyDescent="0.2">
      <c r="A168">
        <v>417</v>
      </c>
      <c r="B168" t="s">
        <v>947</v>
      </c>
      <c r="C168" t="s">
        <v>1433</v>
      </c>
      <c r="D168">
        <v>68.491641939700003</v>
      </c>
      <c r="E168">
        <v>-149.60743984699999</v>
      </c>
      <c r="F168">
        <v>937</v>
      </c>
      <c r="G168" t="s">
        <v>364</v>
      </c>
      <c r="H168" t="s">
        <v>948</v>
      </c>
      <c r="I168" t="s">
        <v>275</v>
      </c>
      <c r="J168" t="s">
        <v>690</v>
      </c>
      <c r="K168" t="s">
        <v>275</v>
      </c>
      <c r="L168" t="s">
        <v>691</v>
      </c>
      <c r="M168" s="74" t="str">
        <f t="shared" si="2"/>
        <v>View on Google Map</v>
      </c>
      <c r="N168">
        <f>VALUE(MID(B168,5,3))</f>
        <v>101</v>
      </c>
    </row>
    <row r="169" spans="1:14" x14ac:dyDescent="0.2">
      <c r="A169">
        <v>418</v>
      </c>
      <c r="B169" t="s">
        <v>949</v>
      </c>
      <c r="C169" t="s">
        <v>1434</v>
      </c>
      <c r="D169">
        <v>68.485971524799993</v>
      </c>
      <c r="E169">
        <v>-149.611957343</v>
      </c>
      <c r="F169">
        <v>936</v>
      </c>
      <c r="G169" t="s">
        <v>364</v>
      </c>
      <c r="H169" t="s">
        <v>275</v>
      </c>
      <c r="I169" t="s">
        <v>275</v>
      </c>
      <c r="J169" t="s">
        <v>690</v>
      </c>
      <c r="K169" t="s">
        <v>275</v>
      </c>
      <c r="L169" t="s">
        <v>691</v>
      </c>
      <c r="M169" s="74" t="str">
        <f t="shared" si="2"/>
        <v>View on Google Map</v>
      </c>
      <c r="N169">
        <f>VALUE(MID(B169,5,3))</f>
        <v>102</v>
      </c>
    </row>
    <row r="170" spans="1:14" x14ac:dyDescent="0.2">
      <c r="A170">
        <v>419</v>
      </c>
      <c r="B170" t="s">
        <v>950</v>
      </c>
      <c r="C170" t="s">
        <v>1435</v>
      </c>
      <c r="D170">
        <v>68.486418246300005</v>
      </c>
      <c r="E170">
        <v>-149.623539768</v>
      </c>
      <c r="F170">
        <v>934</v>
      </c>
      <c r="G170" t="s">
        <v>364</v>
      </c>
      <c r="H170" t="s">
        <v>951</v>
      </c>
      <c r="I170" t="s">
        <v>275</v>
      </c>
      <c r="J170" t="s">
        <v>690</v>
      </c>
      <c r="K170" t="s">
        <v>275</v>
      </c>
      <c r="L170" t="s">
        <v>691</v>
      </c>
      <c r="M170" s="74" t="str">
        <f t="shared" si="2"/>
        <v>View on Google Map</v>
      </c>
      <c r="N170">
        <f>VALUE(MID(B170,5,3))</f>
        <v>103</v>
      </c>
    </row>
    <row r="171" spans="1:14" x14ac:dyDescent="0.2">
      <c r="A171">
        <v>420</v>
      </c>
      <c r="B171" t="s">
        <v>952</v>
      </c>
      <c r="C171" t="s">
        <v>1436</v>
      </c>
      <c r="D171">
        <v>68.480358182399996</v>
      </c>
      <c r="E171">
        <v>-149.621808276</v>
      </c>
      <c r="F171" t="s">
        <v>275</v>
      </c>
      <c r="G171" t="s">
        <v>364</v>
      </c>
      <c r="H171" t="s">
        <v>952</v>
      </c>
      <c r="I171" t="s">
        <v>275</v>
      </c>
      <c r="J171" t="s">
        <v>690</v>
      </c>
      <c r="K171" t="s">
        <v>275</v>
      </c>
      <c r="L171" t="s">
        <v>691</v>
      </c>
      <c r="M171" s="74" t="str">
        <f t="shared" si="2"/>
        <v>View on Google Map</v>
      </c>
      <c r="N171">
        <f t="shared" ref="N171:N198" si="3">VALUE(MID(H171,5,3))</f>
        <v>104</v>
      </c>
    </row>
    <row r="172" spans="1:14" x14ac:dyDescent="0.2">
      <c r="A172">
        <v>421</v>
      </c>
      <c r="B172" t="s">
        <v>953</v>
      </c>
      <c r="C172" t="s">
        <v>1437</v>
      </c>
      <c r="D172">
        <v>68.487163894299997</v>
      </c>
      <c r="E172">
        <v>-149.57470926400001</v>
      </c>
      <c r="F172" t="s">
        <v>275</v>
      </c>
      <c r="G172" t="s">
        <v>364</v>
      </c>
      <c r="H172" t="s">
        <v>953</v>
      </c>
      <c r="I172" t="s">
        <v>275</v>
      </c>
      <c r="J172" t="s">
        <v>690</v>
      </c>
      <c r="K172" t="s">
        <v>275</v>
      </c>
      <c r="L172" t="s">
        <v>691</v>
      </c>
      <c r="M172" s="74" t="str">
        <f t="shared" si="2"/>
        <v>View on Google Map</v>
      </c>
      <c r="N172">
        <f t="shared" si="3"/>
        <v>105</v>
      </c>
    </row>
    <row r="173" spans="1:14" x14ac:dyDescent="0.2">
      <c r="A173">
        <v>422</v>
      </c>
      <c r="B173" t="s">
        <v>954</v>
      </c>
      <c r="C173" t="s">
        <v>1438</v>
      </c>
      <c r="D173">
        <v>68.482007853900001</v>
      </c>
      <c r="E173">
        <v>-149.57357543099999</v>
      </c>
      <c r="F173" t="s">
        <v>275</v>
      </c>
      <c r="G173" t="s">
        <v>364</v>
      </c>
      <c r="H173" t="s">
        <v>954</v>
      </c>
      <c r="I173" t="s">
        <v>275</v>
      </c>
      <c r="J173" t="s">
        <v>690</v>
      </c>
      <c r="K173" t="s">
        <v>275</v>
      </c>
      <c r="L173" t="s">
        <v>691</v>
      </c>
      <c r="M173" s="74" t="str">
        <f t="shared" si="2"/>
        <v>View on Google Map</v>
      </c>
      <c r="N173">
        <f t="shared" si="3"/>
        <v>106</v>
      </c>
    </row>
    <row r="174" spans="1:14" x14ac:dyDescent="0.2">
      <c r="A174">
        <v>423</v>
      </c>
      <c r="B174" t="s">
        <v>955</v>
      </c>
      <c r="C174" t="s">
        <v>1439</v>
      </c>
      <c r="D174">
        <v>68.480117783099999</v>
      </c>
      <c r="E174">
        <v>-149.553733964</v>
      </c>
      <c r="F174" t="s">
        <v>275</v>
      </c>
      <c r="G174" t="s">
        <v>364</v>
      </c>
      <c r="H174" t="s">
        <v>955</v>
      </c>
      <c r="I174" t="s">
        <v>275</v>
      </c>
      <c r="J174" t="s">
        <v>690</v>
      </c>
      <c r="K174" t="s">
        <v>275</v>
      </c>
      <c r="L174" t="s">
        <v>691</v>
      </c>
      <c r="M174" s="74" t="str">
        <f t="shared" si="2"/>
        <v>View on Google Map</v>
      </c>
      <c r="N174">
        <f t="shared" si="3"/>
        <v>107</v>
      </c>
    </row>
    <row r="175" spans="1:14" x14ac:dyDescent="0.2">
      <c r="A175">
        <v>424</v>
      </c>
      <c r="B175" t="s">
        <v>956</v>
      </c>
      <c r="C175" t="s">
        <v>1440</v>
      </c>
      <c r="D175">
        <v>68.553470657600002</v>
      </c>
      <c r="E175">
        <v>-149.16702515599999</v>
      </c>
      <c r="F175" t="s">
        <v>275</v>
      </c>
      <c r="G175" t="s">
        <v>364</v>
      </c>
      <c r="H175" t="s">
        <v>956</v>
      </c>
      <c r="I175" t="s">
        <v>275</v>
      </c>
      <c r="J175" t="s">
        <v>690</v>
      </c>
      <c r="K175" t="s">
        <v>275</v>
      </c>
      <c r="L175" t="s">
        <v>691</v>
      </c>
      <c r="M175" s="74" t="str">
        <f t="shared" si="2"/>
        <v>View on Google Map</v>
      </c>
      <c r="N175">
        <f t="shared" si="3"/>
        <v>108</v>
      </c>
    </row>
    <row r="176" spans="1:14" x14ac:dyDescent="0.2">
      <c r="A176">
        <v>425</v>
      </c>
      <c r="B176" t="s">
        <v>957</v>
      </c>
      <c r="C176" t="s">
        <v>1441</v>
      </c>
      <c r="D176">
        <v>68.557082457700005</v>
      </c>
      <c r="E176">
        <v>-149.154445686</v>
      </c>
      <c r="F176" t="s">
        <v>275</v>
      </c>
      <c r="G176" t="s">
        <v>364</v>
      </c>
      <c r="H176" t="s">
        <v>957</v>
      </c>
      <c r="I176" t="s">
        <v>275</v>
      </c>
      <c r="J176" t="s">
        <v>690</v>
      </c>
      <c r="K176" t="s">
        <v>275</v>
      </c>
      <c r="L176" t="s">
        <v>691</v>
      </c>
      <c r="M176" s="74" t="str">
        <f t="shared" si="2"/>
        <v>View on Google Map</v>
      </c>
      <c r="N176">
        <f t="shared" si="3"/>
        <v>109</v>
      </c>
    </row>
    <row r="177" spans="1:14" x14ac:dyDescent="0.2">
      <c r="A177">
        <v>426</v>
      </c>
      <c r="B177" t="s">
        <v>958</v>
      </c>
      <c r="C177" t="s">
        <v>1442</v>
      </c>
      <c r="D177">
        <v>68.732874005799999</v>
      </c>
      <c r="E177">
        <v>-149.401461627</v>
      </c>
      <c r="F177" t="s">
        <v>275</v>
      </c>
      <c r="G177" t="s">
        <v>364</v>
      </c>
      <c r="H177" t="s">
        <v>958</v>
      </c>
      <c r="I177" t="s">
        <v>275</v>
      </c>
      <c r="J177" t="s">
        <v>690</v>
      </c>
      <c r="K177" t="s">
        <v>275</v>
      </c>
      <c r="L177" t="s">
        <v>691</v>
      </c>
      <c r="M177" s="74" t="str">
        <f t="shared" si="2"/>
        <v>View on Google Map</v>
      </c>
      <c r="N177">
        <f t="shared" si="3"/>
        <v>110</v>
      </c>
    </row>
    <row r="178" spans="1:14" x14ac:dyDescent="0.2">
      <c r="A178">
        <v>427</v>
      </c>
      <c r="B178" t="s">
        <v>959</v>
      </c>
      <c r="C178" t="s">
        <v>1443</v>
      </c>
      <c r="D178">
        <v>68.728437910899999</v>
      </c>
      <c r="E178">
        <v>-149.39298449200001</v>
      </c>
      <c r="F178" t="s">
        <v>275</v>
      </c>
      <c r="G178" t="s">
        <v>364</v>
      </c>
      <c r="H178" t="s">
        <v>959</v>
      </c>
      <c r="I178" t="s">
        <v>275</v>
      </c>
      <c r="J178" t="s">
        <v>690</v>
      </c>
      <c r="K178" t="s">
        <v>275</v>
      </c>
      <c r="L178" t="s">
        <v>691</v>
      </c>
      <c r="M178" s="74" t="str">
        <f t="shared" si="2"/>
        <v>View on Google Map</v>
      </c>
      <c r="N178">
        <f t="shared" si="3"/>
        <v>111</v>
      </c>
    </row>
    <row r="179" spans="1:14" x14ac:dyDescent="0.2">
      <c r="A179">
        <v>428</v>
      </c>
      <c r="B179" t="s">
        <v>960</v>
      </c>
      <c r="C179" t="s">
        <v>1444</v>
      </c>
      <c r="D179">
        <v>68.671908805499996</v>
      </c>
      <c r="E179">
        <v>-149.24817348299999</v>
      </c>
      <c r="F179" t="s">
        <v>275</v>
      </c>
      <c r="G179" t="s">
        <v>364</v>
      </c>
      <c r="H179" t="s">
        <v>960</v>
      </c>
      <c r="I179" t="s">
        <v>275</v>
      </c>
      <c r="J179" t="s">
        <v>690</v>
      </c>
      <c r="K179" t="s">
        <v>275</v>
      </c>
      <c r="L179" t="s">
        <v>691</v>
      </c>
      <c r="M179" s="74" t="str">
        <f t="shared" si="2"/>
        <v>View on Google Map</v>
      </c>
      <c r="N179">
        <f t="shared" si="3"/>
        <v>112</v>
      </c>
    </row>
    <row r="180" spans="1:14" x14ac:dyDescent="0.2">
      <c r="A180">
        <v>429</v>
      </c>
      <c r="B180" t="s">
        <v>961</v>
      </c>
      <c r="C180" t="s">
        <v>1445</v>
      </c>
      <c r="D180">
        <v>68.679427639400004</v>
      </c>
      <c r="E180">
        <v>-149.23947084900001</v>
      </c>
      <c r="F180" t="s">
        <v>275</v>
      </c>
      <c r="G180" t="s">
        <v>364</v>
      </c>
      <c r="H180" t="s">
        <v>961</v>
      </c>
      <c r="I180" t="s">
        <v>275</v>
      </c>
      <c r="J180" t="s">
        <v>690</v>
      </c>
      <c r="K180" t="s">
        <v>275</v>
      </c>
      <c r="L180" t="s">
        <v>691</v>
      </c>
      <c r="M180" s="74" t="str">
        <f t="shared" si="2"/>
        <v>View on Google Map</v>
      </c>
      <c r="N180">
        <f t="shared" si="3"/>
        <v>113</v>
      </c>
    </row>
    <row r="181" spans="1:14" x14ac:dyDescent="0.2">
      <c r="A181">
        <v>430</v>
      </c>
      <c r="B181" t="s">
        <v>962</v>
      </c>
      <c r="C181" t="s">
        <v>1446</v>
      </c>
      <c r="D181">
        <v>68.679424428600001</v>
      </c>
      <c r="E181">
        <v>-149.22969695099999</v>
      </c>
      <c r="F181" t="s">
        <v>275</v>
      </c>
      <c r="G181" t="s">
        <v>364</v>
      </c>
      <c r="H181" t="s">
        <v>962</v>
      </c>
      <c r="I181" t="s">
        <v>275</v>
      </c>
      <c r="J181" t="s">
        <v>690</v>
      </c>
      <c r="K181" t="s">
        <v>275</v>
      </c>
      <c r="L181" t="s">
        <v>691</v>
      </c>
      <c r="M181" s="74" t="str">
        <f t="shared" si="2"/>
        <v>View on Google Map</v>
      </c>
      <c r="N181">
        <f t="shared" si="3"/>
        <v>114</v>
      </c>
    </row>
    <row r="182" spans="1:14" x14ac:dyDescent="0.2">
      <c r="A182">
        <v>398</v>
      </c>
      <c r="B182" t="s">
        <v>923</v>
      </c>
      <c r="C182" t="s">
        <v>1447</v>
      </c>
      <c r="D182">
        <v>68.569791782099998</v>
      </c>
      <c r="E182">
        <v>-149.43938491</v>
      </c>
      <c r="F182" t="s">
        <v>275</v>
      </c>
      <c r="G182" t="s">
        <v>364</v>
      </c>
      <c r="H182" t="s">
        <v>923</v>
      </c>
      <c r="I182" t="s">
        <v>275</v>
      </c>
      <c r="J182" t="s">
        <v>690</v>
      </c>
      <c r="K182" t="s">
        <v>275</v>
      </c>
      <c r="L182" t="s">
        <v>691</v>
      </c>
      <c r="M182" s="74" t="str">
        <f t="shared" si="2"/>
        <v>View on Google Map</v>
      </c>
      <c r="N182">
        <f t="shared" si="3"/>
        <v>82</v>
      </c>
    </row>
    <row r="183" spans="1:14" x14ac:dyDescent="0.2">
      <c r="A183">
        <v>389</v>
      </c>
      <c r="B183" t="s">
        <v>914</v>
      </c>
      <c r="C183" t="s">
        <v>1448</v>
      </c>
      <c r="D183">
        <v>68.568883214500005</v>
      </c>
      <c r="E183">
        <v>-149.432996798</v>
      </c>
      <c r="F183" t="s">
        <v>275</v>
      </c>
      <c r="G183" t="s">
        <v>364</v>
      </c>
      <c r="H183" t="s">
        <v>914</v>
      </c>
      <c r="I183" t="s">
        <v>275</v>
      </c>
      <c r="J183" t="s">
        <v>690</v>
      </c>
      <c r="K183" t="s">
        <v>275</v>
      </c>
      <c r="L183" t="s">
        <v>691</v>
      </c>
      <c r="M183" s="74" t="str">
        <f t="shared" si="2"/>
        <v>View on Google Map</v>
      </c>
      <c r="N183">
        <f t="shared" si="3"/>
        <v>83</v>
      </c>
    </row>
    <row r="184" spans="1:14" x14ac:dyDescent="0.2">
      <c r="A184">
        <v>390</v>
      </c>
      <c r="B184" t="s">
        <v>915</v>
      </c>
      <c r="C184" t="s">
        <v>1449</v>
      </c>
      <c r="D184">
        <v>68.571446755099998</v>
      </c>
      <c r="E184">
        <v>-149.43614776499999</v>
      </c>
      <c r="F184" t="s">
        <v>275</v>
      </c>
      <c r="G184" t="s">
        <v>364</v>
      </c>
      <c r="H184" t="s">
        <v>915</v>
      </c>
      <c r="I184" t="s">
        <v>275</v>
      </c>
      <c r="J184" t="s">
        <v>690</v>
      </c>
      <c r="K184" t="s">
        <v>275</v>
      </c>
      <c r="L184" t="s">
        <v>691</v>
      </c>
      <c r="M184" s="74" t="str">
        <f t="shared" si="2"/>
        <v>View on Google Map</v>
      </c>
      <c r="N184">
        <f t="shared" si="3"/>
        <v>84</v>
      </c>
    </row>
    <row r="185" spans="1:14" x14ac:dyDescent="0.2">
      <c r="A185">
        <v>391</v>
      </c>
      <c r="B185" t="s">
        <v>916</v>
      </c>
      <c r="C185" t="s">
        <v>1450</v>
      </c>
      <c r="D185">
        <v>68.600419015400007</v>
      </c>
      <c r="E185">
        <v>-149.438677388</v>
      </c>
      <c r="F185" t="s">
        <v>275</v>
      </c>
      <c r="G185" t="s">
        <v>364</v>
      </c>
      <c r="H185" t="s">
        <v>916</v>
      </c>
      <c r="I185" t="s">
        <v>275</v>
      </c>
      <c r="J185" t="s">
        <v>690</v>
      </c>
      <c r="K185" t="s">
        <v>275</v>
      </c>
      <c r="L185" t="s">
        <v>691</v>
      </c>
      <c r="M185" s="74" t="str">
        <f t="shared" si="2"/>
        <v>View on Google Map</v>
      </c>
      <c r="N185">
        <f t="shared" si="3"/>
        <v>85</v>
      </c>
    </row>
    <row r="186" spans="1:14" x14ac:dyDescent="0.2">
      <c r="A186">
        <v>392</v>
      </c>
      <c r="B186" t="s">
        <v>917</v>
      </c>
      <c r="C186" t="s">
        <v>1451</v>
      </c>
      <c r="D186">
        <v>68.632424610200005</v>
      </c>
      <c r="E186">
        <v>-149.41874062799999</v>
      </c>
      <c r="F186" t="s">
        <v>275</v>
      </c>
      <c r="G186" t="s">
        <v>364</v>
      </c>
      <c r="H186" t="s">
        <v>917</v>
      </c>
      <c r="I186" t="s">
        <v>275</v>
      </c>
      <c r="J186" t="s">
        <v>690</v>
      </c>
      <c r="K186" t="s">
        <v>275</v>
      </c>
      <c r="L186" t="s">
        <v>691</v>
      </c>
      <c r="M186" s="74" t="str">
        <f t="shared" si="2"/>
        <v>View on Google Map</v>
      </c>
      <c r="N186">
        <f t="shared" si="3"/>
        <v>86</v>
      </c>
    </row>
    <row r="187" spans="1:14" x14ac:dyDescent="0.2">
      <c r="A187">
        <v>393</v>
      </c>
      <c r="B187" t="s">
        <v>918</v>
      </c>
      <c r="C187" t="s">
        <v>1452</v>
      </c>
      <c r="D187">
        <v>68.505704965899994</v>
      </c>
      <c r="E187">
        <v>-149.516276081</v>
      </c>
      <c r="F187" t="s">
        <v>275</v>
      </c>
      <c r="G187" t="s">
        <v>364</v>
      </c>
      <c r="H187" t="s">
        <v>918</v>
      </c>
      <c r="I187" t="s">
        <v>275</v>
      </c>
      <c r="J187" t="s">
        <v>690</v>
      </c>
      <c r="K187" t="s">
        <v>275</v>
      </c>
      <c r="L187" t="s">
        <v>691</v>
      </c>
      <c r="M187" s="74" t="str">
        <f t="shared" si="2"/>
        <v>View on Google Map</v>
      </c>
      <c r="N187">
        <f t="shared" si="3"/>
        <v>87</v>
      </c>
    </row>
    <row r="188" spans="1:14" x14ac:dyDescent="0.2">
      <c r="A188">
        <v>394</v>
      </c>
      <c r="B188" t="s">
        <v>919</v>
      </c>
      <c r="C188" t="s">
        <v>1453</v>
      </c>
      <c r="D188">
        <v>68.509234808599999</v>
      </c>
      <c r="E188">
        <v>-149.58917678500001</v>
      </c>
      <c r="F188" t="s">
        <v>275</v>
      </c>
      <c r="G188" t="s">
        <v>364</v>
      </c>
      <c r="H188" t="s">
        <v>919</v>
      </c>
      <c r="I188" t="s">
        <v>275</v>
      </c>
      <c r="J188" t="s">
        <v>690</v>
      </c>
      <c r="K188" t="s">
        <v>275</v>
      </c>
      <c r="L188" t="s">
        <v>691</v>
      </c>
      <c r="M188" s="74" t="str">
        <f t="shared" si="2"/>
        <v>View on Google Map</v>
      </c>
      <c r="N188">
        <f t="shared" si="3"/>
        <v>88</v>
      </c>
    </row>
    <row r="189" spans="1:14" x14ac:dyDescent="0.2">
      <c r="A189">
        <v>395</v>
      </c>
      <c r="B189" t="s">
        <v>920</v>
      </c>
      <c r="C189" t="s">
        <v>1454</v>
      </c>
      <c r="D189">
        <v>68.525650531300002</v>
      </c>
      <c r="E189">
        <v>-149.54161982299999</v>
      </c>
      <c r="F189" t="s">
        <v>275</v>
      </c>
      <c r="G189" t="s">
        <v>364</v>
      </c>
      <c r="H189" t="s">
        <v>920</v>
      </c>
      <c r="I189" t="s">
        <v>275</v>
      </c>
      <c r="J189" t="s">
        <v>690</v>
      </c>
      <c r="K189" t="s">
        <v>275</v>
      </c>
      <c r="L189" t="s">
        <v>691</v>
      </c>
      <c r="M189" s="74" t="str">
        <f t="shared" si="2"/>
        <v>View on Google Map</v>
      </c>
      <c r="N189">
        <f t="shared" si="3"/>
        <v>89</v>
      </c>
    </row>
    <row r="190" spans="1:14" x14ac:dyDescent="0.2">
      <c r="A190">
        <v>396</v>
      </c>
      <c r="B190" t="s">
        <v>921</v>
      </c>
      <c r="C190" t="s">
        <v>1455</v>
      </c>
      <c r="D190">
        <v>68.531020060399996</v>
      </c>
      <c r="E190">
        <v>-149.54062336999999</v>
      </c>
      <c r="F190" t="s">
        <v>275</v>
      </c>
      <c r="G190" t="s">
        <v>364</v>
      </c>
      <c r="H190" t="s">
        <v>921</v>
      </c>
      <c r="I190" t="s">
        <v>275</v>
      </c>
      <c r="J190" t="s">
        <v>690</v>
      </c>
      <c r="K190" t="s">
        <v>275</v>
      </c>
      <c r="L190" t="s">
        <v>691</v>
      </c>
      <c r="M190" s="74" t="str">
        <f t="shared" si="2"/>
        <v>View on Google Map</v>
      </c>
      <c r="N190">
        <f t="shared" si="3"/>
        <v>90</v>
      </c>
    </row>
    <row r="191" spans="1:14" x14ac:dyDescent="0.2">
      <c r="A191">
        <v>397</v>
      </c>
      <c r="B191" t="s">
        <v>922</v>
      </c>
      <c r="C191" t="s">
        <v>1456</v>
      </c>
      <c r="D191">
        <v>68.623892844400004</v>
      </c>
      <c r="E191">
        <v>-149.46955988600001</v>
      </c>
      <c r="F191" t="s">
        <v>275</v>
      </c>
      <c r="G191" t="s">
        <v>364</v>
      </c>
      <c r="H191" t="s">
        <v>922</v>
      </c>
      <c r="I191" t="s">
        <v>275</v>
      </c>
      <c r="J191" t="s">
        <v>690</v>
      </c>
      <c r="K191" t="s">
        <v>275</v>
      </c>
      <c r="L191" t="s">
        <v>691</v>
      </c>
      <c r="M191" s="74" t="str">
        <f t="shared" si="2"/>
        <v>View on Google Map</v>
      </c>
      <c r="N191">
        <f t="shared" si="3"/>
        <v>91</v>
      </c>
    </row>
    <row r="192" spans="1:14" x14ac:dyDescent="0.2">
      <c r="A192">
        <v>408</v>
      </c>
      <c r="B192" t="s">
        <v>936</v>
      </c>
      <c r="C192" t="s">
        <v>1457</v>
      </c>
      <c r="D192">
        <v>68.606945965400001</v>
      </c>
      <c r="E192">
        <v>-149.195806014</v>
      </c>
      <c r="F192" t="s">
        <v>275</v>
      </c>
      <c r="G192" t="s">
        <v>364</v>
      </c>
      <c r="H192" t="s">
        <v>936</v>
      </c>
      <c r="I192" t="s">
        <v>275</v>
      </c>
      <c r="J192" t="s">
        <v>690</v>
      </c>
      <c r="K192" t="s">
        <v>275</v>
      </c>
      <c r="L192" t="s">
        <v>691</v>
      </c>
      <c r="M192" s="74" t="str">
        <f t="shared" si="2"/>
        <v>View on Google Map</v>
      </c>
      <c r="N192">
        <f t="shared" si="3"/>
        <v>92</v>
      </c>
    </row>
    <row r="193" spans="1:14" x14ac:dyDescent="0.2">
      <c r="A193">
        <v>409</v>
      </c>
      <c r="B193" t="s">
        <v>937</v>
      </c>
      <c r="C193" t="s">
        <v>1458</v>
      </c>
      <c r="D193">
        <v>68.613688053999994</v>
      </c>
      <c r="E193">
        <v>-149.20287565500001</v>
      </c>
      <c r="F193" t="s">
        <v>275</v>
      </c>
      <c r="G193" t="s">
        <v>364</v>
      </c>
      <c r="H193" t="s">
        <v>937</v>
      </c>
      <c r="I193" t="s">
        <v>275</v>
      </c>
      <c r="J193" t="s">
        <v>690</v>
      </c>
      <c r="K193" t="s">
        <v>275</v>
      </c>
      <c r="L193" t="s">
        <v>691</v>
      </c>
      <c r="M193" s="74" t="str">
        <f t="shared" si="2"/>
        <v>View on Google Map</v>
      </c>
      <c r="N193">
        <f t="shared" si="3"/>
        <v>93</v>
      </c>
    </row>
    <row r="194" spans="1:14" x14ac:dyDescent="0.2">
      <c r="A194">
        <v>410</v>
      </c>
      <c r="B194" t="s">
        <v>938</v>
      </c>
      <c r="C194" t="s">
        <v>1459</v>
      </c>
      <c r="D194">
        <v>68.617322837200007</v>
      </c>
      <c r="E194">
        <v>-149.21640989900001</v>
      </c>
      <c r="F194" t="s">
        <v>275</v>
      </c>
      <c r="G194" t="s">
        <v>364</v>
      </c>
      <c r="H194" t="s">
        <v>938</v>
      </c>
      <c r="I194" t="s">
        <v>275</v>
      </c>
      <c r="J194" t="s">
        <v>690</v>
      </c>
      <c r="K194" t="s">
        <v>275</v>
      </c>
      <c r="L194" t="s">
        <v>691</v>
      </c>
      <c r="M194" s="74" t="str">
        <f t="shared" si="2"/>
        <v>View on Google Map</v>
      </c>
      <c r="N194">
        <f t="shared" si="3"/>
        <v>94</v>
      </c>
    </row>
    <row r="195" spans="1:14" x14ac:dyDescent="0.2">
      <c r="A195">
        <v>411</v>
      </c>
      <c r="B195" t="s">
        <v>939</v>
      </c>
      <c r="C195" t="s">
        <v>1460</v>
      </c>
      <c r="D195">
        <v>68.613551663999999</v>
      </c>
      <c r="E195">
        <v>-149.21844056</v>
      </c>
      <c r="F195" t="s">
        <v>275</v>
      </c>
      <c r="G195" t="s">
        <v>364</v>
      </c>
      <c r="H195" t="s">
        <v>939</v>
      </c>
      <c r="I195" t="s">
        <v>275</v>
      </c>
      <c r="J195" t="s">
        <v>690</v>
      </c>
      <c r="K195" t="s">
        <v>275</v>
      </c>
      <c r="L195" t="s">
        <v>691</v>
      </c>
      <c r="M195" s="74" t="str">
        <f t="shared" ref="M195:M258" si="4">HYPERLINK("http://maps.google.com/maps?q="&amp;D195&amp;","&amp;E195,"View on Google Map")</f>
        <v>View on Google Map</v>
      </c>
      <c r="N195">
        <f t="shared" si="3"/>
        <v>95</v>
      </c>
    </row>
    <row r="196" spans="1:14" x14ac:dyDescent="0.2">
      <c r="A196">
        <v>412</v>
      </c>
      <c r="B196" t="s">
        <v>940</v>
      </c>
      <c r="C196" t="s">
        <v>1461</v>
      </c>
      <c r="D196">
        <v>68.609572079800003</v>
      </c>
      <c r="E196">
        <v>-149.20865205600001</v>
      </c>
      <c r="F196" t="s">
        <v>275</v>
      </c>
      <c r="G196" t="s">
        <v>364</v>
      </c>
      <c r="H196" t="s">
        <v>940</v>
      </c>
      <c r="I196" t="s">
        <v>275</v>
      </c>
      <c r="J196" t="s">
        <v>690</v>
      </c>
      <c r="K196" t="s">
        <v>275</v>
      </c>
      <c r="L196" t="s">
        <v>691</v>
      </c>
      <c r="M196" s="74" t="str">
        <f t="shared" si="4"/>
        <v>View on Google Map</v>
      </c>
      <c r="N196">
        <f t="shared" si="3"/>
        <v>96</v>
      </c>
    </row>
    <row r="197" spans="1:14" x14ac:dyDescent="0.2">
      <c r="A197">
        <v>413</v>
      </c>
      <c r="B197" t="s">
        <v>941</v>
      </c>
      <c r="C197" t="s">
        <v>1462</v>
      </c>
      <c r="D197">
        <v>68.607097540200002</v>
      </c>
      <c r="E197">
        <v>-149.21482030499999</v>
      </c>
      <c r="F197" t="s">
        <v>275</v>
      </c>
      <c r="G197" t="s">
        <v>364</v>
      </c>
      <c r="H197" t="s">
        <v>941</v>
      </c>
      <c r="I197" t="s">
        <v>275</v>
      </c>
      <c r="J197" t="s">
        <v>690</v>
      </c>
      <c r="K197" t="s">
        <v>275</v>
      </c>
      <c r="L197" t="s">
        <v>691</v>
      </c>
      <c r="M197" s="74" t="str">
        <f t="shared" si="4"/>
        <v>View on Google Map</v>
      </c>
      <c r="N197">
        <f t="shared" si="3"/>
        <v>97</v>
      </c>
    </row>
    <row r="198" spans="1:14" x14ac:dyDescent="0.2">
      <c r="A198">
        <v>414</v>
      </c>
      <c r="B198" t="s">
        <v>942</v>
      </c>
      <c r="C198" t="s">
        <v>1463</v>
      </c>
      <c r="D198">
        <v>68.605198711400007</v>
      </c>
      <c r="E198">
        <v>-149.27215046800001</v>
      </c>
      <c r="F198" t="s">
        <v>275</v>
      </c>
      <c r="G198" t="s">
        <v>364</v>
      </c>
      <c r="H198" t="s">
        <v>942</v>
      </c>
      <c r="I198" t="s">
        <v>275</v>
      </c>
      <c r="J198" t="s">
        <v>690</v>
      </c>
      <c r="K198" t="s">
        <v>275</v>
      </c>
      <c r="L198" t="s">
        <v>691</v>
      </c>
      <c r="M198" s="74" t="str">
        <f t="shared" si="4"/>
        <v>View on Google Map</v>
      </c>
      <c r="N198">
        <f t="shared" si="3"/>
        <v>98</v>
      </c>
    </row>
    <row r="199" spans="1:14" x14ac:dyDescent="0.2">
      <c r="A199">
        <v>415</v>
      </c>
      <c r="B199" t="s">
        <v>943</v>
      </c>
      <c r="C199" t="s">
        <v>1464</v>
      </c>
      <c r="D199">
        <v>68.498375922400001</v>
      </c>
      <c r="E199">
        <v>-149.59842284699999</v>
      </c>
      <c r="F199">
        <v>947</v>
      </c>
      <c r="G199" t="s">
        <v>364</v>
      </c>
      <c r="H199" t="s">
        <v>944</v>
      </c>
      <c r="I199" t="s">
        <v>275</v>
      </c>
      <c r="J199" t="s">
        <v>690</v>
      </c>
      <c r="K199" t="s">
        <v>275</v>
      </c>
      <c r="L199" t="s">
        <v>691</v>
      </c>
      <c r="M199" s="74" t="str">
        <f t="shared" si="4"/>
        <v>View on Google Map</v>
      </c>
      <c r="N199">
        <f>VALUE(MID(B199,5,3))</f>
        <v>99</v>
      </c>
    </row>
    <row r="200" spans="1:14" x14ac:dyDescent="0.2">
      <c r="A200">
        <v>402</v>
      </c>
      <c r="B200" t="s">
        <v>930</v>
      </c>
      <c r="C200" t="s">
        <v>275</v>
      </c>
      <c r="D200" t="s">
        <v>275</v>
      </c>
      <c r="E200" t="s">
        <v>275</v>
      </c>
      <c r="F200" t="s">
        <v>275</v>
      </c>
      <c r="G200" t="s">
        <v>364</v>
      </c>
      <c r="H200" t="s">
        <v>275</v>
      </c>
      <c r="I200" t="s">
        <v>275</v>
      </c>
      <c r="J200" t="s">
        <v>1337</v>
      </c>
      <c r="K200" t="s">
        <v>275</v>
      </c>
      <c r="L200" t="s">
        <v>928</v>
      </c>
      <c r="M200" s="74" t="str">
        <f t="shared" si="4"/>
        <v>View on Google Map</v>
      </c>
    </row>
    <row r="201" spans="1:14" x14ac:dyDescent="0.2">
      <c r="A201">
        <v>8</v>
      </c>
      <c r="B201" t="s">
        <v>294</v>
      </c>
      <c r="C201" t="s">
        <v>284</v>
      </c>
      <c r="D201">
        <v>69.150000000000006</v>
      </c>
      <c r="E201">
        <v>-148.83333333333334</v>
      </c>
      <c r="F201">
        <v>290</v>
      </c>
      <c r="G201" t="s">
        <v>276</v>
      </c>
      <c r="H201" t="s">
        <v>275</v>
      </c>
      <c r="I201" t="s">
        <v>275</v>
      </c>
      <c r="J201" t="s">
        <v>1337</v>
      </c>
      <c r="K201" t="s">
        <v>275</v>
      </c>
      <c r="L201" t="s">
        <v>280</v>
      </c>
      <c r="M201" s="74" t="str">
        <f t="shared" si="4"/>
        <v>View on Google Map</v>
      </c>
    </row>
    <row r="202" spans="1:14" x14ac:dyDescent="0.2">
      <c r="A202">
        <v>219</v>
      </c>
      <c r="B202" t="s">
        <v>631</v>
      </c>
      <c r="C202" t="s">
        <v>275</v>
      </c>
      <c r="D202">
        <v>69.8</v>
      </c>
      <c r="E202">
        <v>-151.83333333333334</v>
      </c>
      <c r="F202">
        <v>60.365853658536601</v>
      </c>
      <c r="G202" t="s">
        <v>364</v>
      </c>
      <c r="H202" t="s">
        <v>632</v>
      </c>
      <c r="I202" t="s">
        <v>275</v>
      </c>
      <c r="J202" t="s">
        <v>1337</v>
      </c>
      <c r="K202" t="s">
        <v>275</v>
      </c>
      <c r="L202" t="s">
        <v>633</v>
      </c>
      <c r="M202" s="74" t="str">
        <f t="shared" si="4"/>
        <v>View on Google Map</v>
      </c>
    </row>
    <row r="203" spans="1:14" x14ac:dyDescent="0.2">
      <c r="A203">
        <v>220</v>
      </c>
      <c r="B203" t="s">
        <v>634</v>
      </c>
      <c r="C203" t="s">
        <v>275</v>
      </c>
      <c r="D203">
        <v>69.75</v>
      </c>
      <c r="E203">
        <v>-151.5</v>
      </c>
      <c r="F203">
        <v>60.365853658536587</v>
      </c>
      <c r="G203" t="s">
        <v>364</v>
      </c>
      <c r="H203" t="s">
        <v>635</v>
      </c>
      <c r="I203" t="s">
        <v>275</v>
      </c>
      <c r="J203" t="s">
        <v>1337</v>
      </c>
      <c r="K203" t="s">
        <v>275</v>
      </c>
      <c r="L203" t="s">
        <v>633</v>
      </c>
      <c r="M203" s="74" t="str">
        <f t="shared" si="4"/>
        <v>View on Google Map</v>
      </c>
    </row>
    <row r="204" spans="1:14" x14ac:dyDescent="0.2">
      <c r="A204">
        <v>221</v>
      </c>
      <c r="B204" t="s">
        <v>636</v>
      </c>
      <c r="C204" t="s">
        <v>275</v>
      </c>
      <c r="D204">
        <v>69.75</v>
      </c>
      <c r="E204">
        <v>-151.5</v>
      </c>
      <c r="F204">
        <v>30.487804878048781</v>
      </c>
      <c r="G204" t="s">
        <v>364</v>
      </c>
      <c r="H204" t="s">
        <v>637</v>
      </c>
      <c r="I204" t="s">
        <v>275</v>
      </c>
      <c r="J204" t="s">
        <v>1337</v>
      </c>
      <c r="K204" t="s">
        <v>275</v>
      </c>
      <c r="L204" t="s">
        <v>633</v>
      </c>
      <c r="M204" s="74" t="str">
        <f t="shared" si="4"/>
        <v>View on Google Map</v>
      </c>
    </row>
    <row r="205" spans="1:14" x14ac:dyDescent="0.2">
      <c r="A205">
        <v>222</v>
      </c>
      <c r="B205" t="s">
        <v>638</v>
      </c>
      <c r="C205" t="s">
        <v>275</v>
      </c>
      <c r="D205">
        <v>69.7</v>
      </c>
      <c r="E205">
        <v>-151.16666666666666</v>
      </c>
      <c r="F205">
        <v>42.682926829268297</v>
      </c>
      <c r="G205" t="s">
        <v>364</v>
      </c>
      <c r="H205" t="s">
        <v>639</v>
      </c>
      <c r="I205" t="s">
        <v>275</v>
      </c>
      <c r="J205" t="s">
        <v>1337</v>
      </c>
      <c r="K205" t="s">
        <v>275</v>
      </c>
      <c r="L205" t="s">
        <v>633</v>
      </c>
      <c r="M205" s="74" t="str">
        <f t="shared" si="4"/>
        <v>View on Google Map</v>
      </c>
    </row>
    <row r="206" spans="1:14" x14ac:dyDescent="0.2">
      <c r="A206">
        <v>223</v>
      </c>
      <c r="B206" t="s">
        <v>640</v>
      </c>
      <c r="C206" t="s">
        <v>275</v>
      </c>
      <c r="D206">
        <v>69.7</v>
      </c>
      <c r="E206">
        <v>-151.16666666666666</v>
      </c>
      <c r="F206">
        <v>42.682926829268297</v>
      </c>
      <c r="G206" t="s">
        <v>364</v>
      </c>
      <c r="H206" t="s">
        <v>641</v>
      </c>
      <c r="I206" t="s">
        <v>275</v>
      </c>
      <c r="J206" t="s">
        <v>1337</v>
      </c>
      <c r="K206" t="s">
        <v>275</v>
      </c>
      <c r="L206" t="s">
        <v>633</v>
      </c>
      <c r="M206" s="74" t="str">
        <f t="shared" si="4"/>
        <v>View on Google Map</v>
      </c>
    </row>
    <row r="207" spans="1:14" x14ac:dyDescent="0.2">
      <c r="A207">
        <v>224</v>
      </c>
      <c r="B207" t="s">
        <v>642</v>
      </c>
      <c r="C207" t="s">
        <v>275</v>
      </c>
      <c r="D207">
        <v>69.516666666666666</v>
      </c>
      <c r="E207">
        <v>-150.86666666666667</v>
      </c>
      <c r="F207">
        <v>60.975609756097562</v>
      </c>
      <c r="G207" t="s">
        <v>364</v>
      </c>
      <c r="H207" t="s">
        <v>643</v>
      </c>
      <c r="I207" t="s">
        <v>275</v>
      </c>
      <c r="J207" t="s">
        <v>1337</v>
      </c>
      <c r="K207" t="s">
        <v>275</v>
      </c>
      <c r="L207" t="s">
        <v>633</v>
      </c>
      <c r="M207" s="74" t="str">
        <f t="shared" si="4"/>
        <v>View on Google Map</v>
      </c>
    </row>
    <row r="208" spans="1:14" x14ac:dyDescent="0.2">
      <c r="A208">
        <v>225</v>
      </c>
      <c r="B208" t="s">
        <v>644</v>
      </c>
      <c r="C208" t="s">
        <v>275</v>
      </c>
      <c r="D208">
        <v>69.516666666666666</v>
      </c>
      <c r="E208">
        <v>-150.86666666666667</v>
      </c>
      <c r="F208">
        <v>60.975609756097562</v>
      </c>
      <c r="G208" t="s">
        <v>364</v>
      </c>
      <c r="H208" t="s">
        <v>645</v>
      </c>
      <c r="I208" t="s">
        <v>275</v>
      </c>
      <c r="J208" t="s">
        <v>1337</v>
      </c>
      <c r="K208" t="s">
        <v>275</v>
      </c>
      <c r="L208" t="s">
        <v>633</v>
      </c>
      <c r="M208" s="74" t="str">
        <f t="shared" si="4"/>
        <v>View on Google Map</v>
      </c>
    </row>
    <row r="209" spans="1:13" x14ac:dyDescent="0.2">
      <c r="A209">
        <v>226</v>
      </c>
      <c r="B209" t="s">
        <v>646</v>
      </c>
      <c r="C209" t="s">
        <v>275</v>
      </c>
      <c r="D209">
        <v>69.25</v>
      </c>
      <c r="E209">
        <v>-150.43333333333334</v>
      </c>
      <c r="F209">
        <v>182.92682926829269</v>
      </c>
      <c r="G209" t="s">
        <v>364</v>
      </c>
      <c r="H209" t="s">
        <v>647</v>
      </c>
      <c r="I209" t="s">
        <v>275</v>
      </c>
      <c r="J209" t="s">
        <v>1337</v>
      </c>
      <c r="K209" t="s">
        <v>275</v>
      </c>
      <c r="L209" t="s">
        <v>633</v>
      </c>
      <c r="M209" s="74" t="str">
        <f t="shared" si="4"/>
        <v>View on Google Map</v>
      </c>
    </row>
    <row r="210" spans="1:13" x14ac:dyDescent="0.2">
      <c r="A210">
        <v>227</v>
      </c>
      <c r="B210" t="s">
        <v>648</v>
      </c>
      <c r="C210" t="s">
        <v>275</v>
      </c>
      <c r="D210">
        <v>69.25</v>
      </c>
      <c r="E210">
        <v>-150.43333333333334</v>
      </c>
      <c r="F210">
        <v>182.92682926829269</v>
      </c>
      <c r="G210" t="s">
        <v>364</v>
      </c>
      <c r="H210" t="s">
        <v>649</v>
      </c>
      <c r="I210" t="s">
        <v>275</v>
      </c>
      <c r="J210" t="s">
        <v>1337</v>
      </c>
      <c r="K210" t="s">
        <v>275</v>
      </c>
      <c r="L210" t="s">
        <v>633</v>
      </c>
      <c r="M210" s="74" t="str">
        <f t="shared" si="4"/>
        <v>View on Google Map</v>
      </c>
    </row>
    <row r="211" spans="1:13" x14ac:dyDescent="0.2">
      <c r="A211">
        <v>228</v>
      </c>
      <c r="B211" t="s">
        <v>650</v>
      </c>
      <c r="C211" t="s">
        <v>275</v>
      </c>
      <c r="D211">
        <v>69.25</v>
      </c>
      <c r="E211">
        <v>-151.16666666666666</v>
      </c>
      <c r="F211">
        <v>182.92682926829269</v>
      </c>
      <c r="G211" t="s">
        <v>364</v>
      </c>
      <c r="H211" t="s">
        <v>651</v>
      </c>
      <c r="I211" t="s">
        <v>275</v>
      </c>
      <c r="J211" t="s">
        <v>1337</v>
      </c>
      <c r="K211" t="s">
        <v>275</v>
      </c>
      <c r="L211" t="s">
        <v>633</v>
      </c>
      <c r="M211" s="74" t="str">
        <f t="shared" si="4"/>
        <v>View on Google Map</v>
      </c>
    </row>
    <row r="212" spans="1:13" x14ac:dyDescent="0.2">
      <c r="A212">
        <v>229</v>
      </c>
      <c r="B212" t="s">
        <v>652</v>
      </c>
      <c r="C212" t="s">
        <v>275</v>
      </c>
      <c r="D212">
        <v>69.233333333333334</v>
      </c>
      <c r="E212">
        <v>-151.63333333333333</v>
      </c>
      <c r="F212">
        <v>178.35365853658539</v>
      </c>
      <c r="G212" t="s">
        <v>364</v>
      </c>
      <c r="H212" t="s">
        <v>653</v>
      </c>
      <c r="I212" t="s">
        <v>275</v>
      </c>
      <c r="J212" t="s">
        <v>1337</v>
      </c>
      <c r="K212" t="s">
        <v>275</v>
      </c>
      <c r="L212" t="s">
        <v>633</v>
      </c>
      <c r="M212" s="74" t="str">
        <f t="shared" si="4"/>
        <v>View on Google Map</v>
      </c>
    </row>
    <row r="213" spans="1:13" x14ac:dyDescent="0.2">
      <c r="A213">
        <v>230</v>
      </c>
      <c r="B213" t="s">
        <v>654</v>
      </c>
      <c r="C213" t="s">
        <v>275</v>
      </c>
      <c r="D213">
        <v>68.900000000000006</v>
      </c>
      <c r="E213">
        <v>-151.28333333333333</v>
      </c>
      <c r="F213">
        <v>335.36585365853659</v>
      </c>
      <c r="G213" t="s">
        <v>364</v>
      </c>
      <c r="H213" t="s">
        <v>655</v>
      </c>
      <c r="I213" t="s">
        <v>275</v>
      </c>
      <c r="J213" t="s">
        <v>1337</v>
      </c>
      <c r="K213" t="s">
        <v>275</v>
      </c>
      <c r="L213" t="s">
        <v>633</v>
      </c>
      <c r="M213" s="74" t="str">
        <f t="shared" si="4"/>
        <v>View on Google Map</v>
      </c>
    </row>
    <row r="214" spans="1:13" x14ac:dyDescent="0.2">
      <c r="A214">
        <v>231</v>
      </c>
      <c r="B214" t="s">
        <v>656</v>
      </c>
      <c r="C214" t="s">
        <v>275</v>
      </c>
      <c r="D214">
        <v>68.8</v>
      </c>
      <c r="E214">
        <v>-150.80000000000001</v>
      </c>
      <c r="F214">
        <v>411.58536585365857</v>
      </c>
      <c r="G214" t="s">
        <v>364</v>
      </c>
      <c r="H214" t="s">
        <v>657</v>
      </c>
      <c r="I214" t="s">
        <v>275</v>
      </c>
      <c r="J214" t="s">
        <v>1337</v>
      </c>
      <c r="K214" t="s">
        <v>275</v>
      </c>
      <c r="L214" t="s">
        <v>633</v>
      </c>
      <c r="M214" s="74" t="str">
        <f t="shared" si="4"/>
        <v>View on Google Map</v>
      </c>
    </row>
    <row r="215" spans="1:13" x14ac:dyDescent="0.2">
      <c r="A215">
        <v>237</v>
      </c>
      <c r="B215" t="s">
        <v>668</v>
      </c>
      <c r="C215" t="s">
        <v>275</v>
      </c>
      <c r="D215">
        <v>68.783333333333331</v>
      </c>
      <c r="E215" t="s">
        <v>275</v>
      </c>
      <c r="F215">
        <v>681.40243902439033</v>
      </c>
      <c r="G215" t="s">
        <v>364</v>
      </c>
      <c r="H215" t="s">
        <v>669</v>
      </c>
      <c r="I215" t="s">
        <v>670</v>
      </c>
      <c r="J215" t="s">
        <v>1337</v>
      </c>
      <c r="K215" t="s">
        <v>275</v>
      </c>
      <c r="L215" t="s">
        <v>633</v>
      </c>
      <c r="M215" s="74" t="str">
        <f t="shared" si="4"/>
        <v>View on Google Map</v>
      </c>
    </row>
    <row r="216" spans="1:13" x14ac:dyDescent="0.2">
      <c r="A216">
        <v>238</v>
      </c>
      <c r="B216" t="s">
        <v>671</v>
      </c>
      <c r="C216" t="s">
        <v>275</v>
      </c>
      <c r="D216">
        <v>68.783333333333331</v>
      </c>
      <c r="E216" t="s">
        <v>275</v>
      </c>
      <c r="F216">
        <v>681.40243902439033</v>
      </c>
      <c r="G216" t="s">
        <v>364</v>
      </c>
      <c r="H216" t="s">
        <v>672</v>
      </c>
      <c r="I216" t="s">
        <v>670</v>
      </c>
      <c r="J216" t="s">
        <v>1337</v>
      </c>
      <c r="K216" t="s">
        <v>275</v>
      </c>
      <c r="L216" t="s">
        <v>633</v>
      </c>
      <c r="M216" s="74" t="str">
        <f t="shared" si="4"/>
        <v>View on Google Map</v>
      </c>
    </row>
    <row r="217" spans="1:13" x14ac:dyDescent="0.2">
      <c r="A217">
        <v>10</v>
      </c>
      <c r="B217" t="s">
        <v>296</v>
      </c>
      <c r="C217" t="s">
        <v>1359</v>
      </c>
      <c r="D217">
        <v>68.644702925000004</v>
      </c>
      <c r="E217">
        <v>-149.41200613611099</v>
      </c>
      <c r="F217">
        <v>751.33799999999997</v>
      </c>
      <c r="G217" t="s">
        <v>276</v>
      </c>
      <c r="H217" t="s">
        <v>275</v>
      </c>
      <c r="I217" t="s">
        <v>275</v>
      </c>
      <c r="J217" t="s">
        <v>1337</v>
      </c>
      <c r="K217" t="s">
        <v>275</v>
      </c>
      <c r="L217" t="s">
        <v>275</v>
      </c>
      <c r="M217" s="74" t="str">
        <f t="shared" si="4"/>
        <v>View on Google Map</v>
      </c>
    </row>
    <row r="218" spans="1:13" x14ac:dyDescent="0.2">
      <c r="A218">
        <v>486</v>
      </c>
      <c r="B218" t="s">
        <v>1049</v>
      </c>
      <c r="C218" t="s">
        <v>275</v>
      </c>
      <c r="D218">
        <v>68.958333332999999</v>
      </c>
      <c r="E218">
        <v>-150.302016667</v>
      </c>
      <c r="F218">
        <v>382</v>
      </c>
      <c r="G218" t="s">
        <v>364</v>
      </c>
      <c r="H218" t="s">
        <v>275</v>
      </c>
      <c r="I218" t="s">
        <v>275</v>
      </c>
      <c r="J218" t="s">
        <v>337</v>
      </c>
      <c r="K218" t="s">
        <v>275</v>
      </c>
      <c r="L218" t="s">
        <v>338</v>
      </c>
      <c r="M218" s="74" t="str">
        <f t="shared" si="4"/>
        <v>View on Google Map</v>
      </c>
    </row>
    <row r="219" spans="1:13" x14ac:dyDescent="0.2">
      <c r="A219">
        <v>388</v>
      </c>
      <c r="B219" t="s">
        <v>913</v>
      </c>
      <c r="C219" t="s">
        <v>275</v>
      </c>
      <c r="D219">
        <v>68.556340000000006</v>
      </c>
      <c r="E219">
        <v>-149.56628000000001</v>
      </c>
      <c r="F219">
        <v>801</v>
      </c>
      <c r="G219" t="s">
        <v>364</v>
      </c>
      <c r="H219" t="s">
        <v>275</v>
      </c>
      <c r="I219" t="s">
        <v>275</v>
      </c>
      <c r="J219" t="s">
        <v>1337</v>
      </c>
      <c r="K219" t="s">
        <v>275</v>
      </c>
      <c r="L219" t="s">
        <v>394</v>
      </c>
      <c r="M219" s="74" t="str">
        <f t="shared" si="4"/>
        <v>View on Google Map</v>
      </c>
    </row>
    <row r="220" spans="1:13" x14ac:dyDescent="0.2">
      <c r="A220">
        <v>450</v>
      </c>
      <c r="B220" t="s">
        <v>1005</v>
      </c>
      <c r="C220" t="s">
        <v>275</v>
      </c>
      <c r="D220">
        <v>68.553610000000006</v>
      </c>
      <c r="E220">
        <v>-149.53397000000001</v>
      </c>
      <c r="F220">
        <v>820</v>
      </c>
      <c r="G220" t="s">
        <v>364</v>
      </c>
      <c r="H220" t="s">
        <v>1006</v>
      </c>
      <c r="I220" t="s">
        <v>275</v>
      </c>
      <c r="J220" t="s">
        <v>1007</v>
      </c>
      <c r="K220" t="s">
        <v>275</v>
      </c>
      <c r="L220" t="s">
        <v>275</v>
      </c>
      <c r="M220" s="74" t="str">
        <f t="shared" si="4"/>
        <v>View on Google Map</v>
      </c>
    </row>
    <row r="221" spans="1:13" x14ac:dyDescent="0.2">
      <c r="A221">
        <v>451</v>
      </c>
      <c r="B221" t="s">
        <v>1008</v>
      </c>
      <c r="C221" t="s">
        <v>275</v>
      </c>
      <c r="D221">
        <v>68.545929999999998</v>
      </c>
      <c r="E221">
        <v>-149.54213999999999</v>
      </c>
      <c r="F221">
        <v>852</v>
      </c>
      <c r="G221" t="s">
        <v>364</v>
      </c>
      <c r="H221" t="s">
        <v>1009</v>
      </c>
      <c r="I221" t="s">
        <v>275</v>
      </c>
      <c r="J221" t="s">
        <v>1007</v>
      </c>
      <c r="K221" t="s">
        <v>275</v>
      </c>
      <c r="L221" t="s">
        <v>275</v>
      </c>
      <c r="M221" s="74" t="str">
        <f t="shared" si="4"/>
        <v>View on Google Map</v>
      </c>
    </row>
    <row r="222" spans="1:13" x14ac:dyDescent="0.2">
      <c r="A222">
        <v>531</v>
      </c>
      <c r="B222" t="s">
        <v>1115</v>
      </c>
      <c r="C222" t="s">
        <v>1113</v>
      </c>
      <c r="D222">
        <v>68.556769000000003</v>
      </c>
      <c r="E222">
        <v>-149.555385</v>
      </c>
      <c r="F222">
        <v>805</v>
      </c>
      <c r="G222" t="s">
        <v>276</v>
      </c>
      <c r="H222" t="s">
        <v>275</v>
      </c>
      <c r="I222" t="s">
        <v>275</v>
      </c>
      <c r="J222" t="s">
        <v>1007</v>
      </c>
      <c r="K222" t="s">
        <v>275</v>
      </c>
      <c r="L222" t="s">
        <v>1061</v>
      </c>
      <c r="M222" s="74" t="str">
        <f t="shared" si="4"/>
        <v>View on Google Map</v>
      </c>
    </row>
    <row r="223" spans="1:13" x14ac:dyDescent="0.2">
      <c r="A223">
        <v>532</v>
      </c>
      <c r="B223" t="s">
        <v>1116</v>
      </c>
      <c r="C223" t="s">
        <v>1113</v>
      </c>
      <c r="D223">
        <v>68.556635999999997</v>
      </c>
      <c r="E223">
        <v>-149.574457</v>
      </c>
      <c r="F223">
        <v>803</v>
      </c>
      <c r="G223" t="s">
        <v>276</v>
      </c>
      <c r="H223" t="s">
        <v>275</v>
      </c>
      <c r="I223" t="s">
        <v>275</v>
      </c>
      <c r="J223" t="s">
        <v>1007</v>
      </c>
      <c r="K223" t="s">
        <v>275</v>
      </c>
      <c r="L223" t="s">
        <v>1061</v>
      </c>
      <c r="M223" s="74" t="str">
        <f t="shared" si="4"/>
        <v>View on Google Map</v>
      </c>
    </row>
    <row r="224" spans="1:13" x14ac:dyDescent="0.2">
      <c r="A224">
        <v>120</v>
      </c>
      <c r="B224" t="s">
        <v>419</v>
      </c>
      <c r="C224" t="s">
        <v>275</v>
      </c>
      <c r="D224">
        <v>68.610781000000003</v>
      </c>
      <c r="E224">
        <v>-149.600742</v>
      </c>
      <c r="F224">
        <v>736</v>
      </c>
      <c r="G224" t="s">
        <v>364</v>
      </c>
      <c r="H224" t="s">
        <v>420</v>
      </c>
      <c r="I224" t="s">
        <v>275</v>
      </c>
      <c r="J224" t="s">
        <v>1337</v>
      </c>
      <c r="K224">
        <v>313</v>
      </c>
      <c r="L224" t="s">
        <v>394</v>
      </c>
      <c r="M224" s="74" t="str">
        <f t="shared" si="4"/>
        <v>View on Google Map</v>
      </c>
    </row>
    <row r="225" spans="1:13" x14ac:dyDescent="0.2">
      <c r="A225">
        <v>191</v>
      </c>
      <c r="B225" t="s">
        <v>572</v>
      </c>
      <c r="C225" t="s">
        <v>573</v>
      </c>
      <c r="D225">
        <v>68.610349999999997</v>
      </c>
      <c r="E225">
        <v>-149.59976599999999</v>
      </c>
      <c r="F225">
        <v>736</v>
      </c>
      <c r="G225" t="s">
        <v>276</v>
      </c>
      <c r="H225" t="s">
        <v>574</v>
      </c>
      <c r="I225" t="s">
        <v>575</v>
      </c>
      <c r="J225" t="s">
        <v>1337</v>
      </c>
      <c r="K225" t="s">
        <v>275</v>
      </c>
      <c r="L225" t="s">
        <v>304</v>
      </c>
      <c r="M225" s="74" t="str">
        <f t="shared" si="4"/>
        <v>View on Google Map</v>
      </c>
    </row>
    <row r="226" spans="1:13" x14ac:dyDescent="0.2">
      <c r="A226">
        <v>243</v>
      </c>
      <c r="B226" t="s">
        <v>680</v>
      </c>
      <c r="C226" t="s">
        <v>275</v>
      </c>
      <c r="D226">
        <v>68.611682999999999</v>
      </c>
      <c r="E226">
        <v>-149.599254</v>
      </c>
      <c r="F226">
        <v>736</v>
      </c>
      <c r="G226" t="s">
        <v>276</v>
      </c>
      <c r="H226" t="s">
        <v>681</v>
      </c>
      <c r="I226" t="s">
        <v>682</v>
      </c>
      <c r="J226" t="s">
        <v>1337</v>
      </c>
      <c r="K226" t="s">
        <v>275</v>
      </c>
      <c r="L226" t="s">
        <v>304</v>
      </c>
      <c r="M226" s="74" t="str">
        <f t="shared" si="4"/>
        <v>View on Google Map</v>
      </c>
    </row>
    <row r="227" spans="1:13" x14ac:dyDescent="0.2">
      <c r="A227">
        <v>111</v>
      </c>
      <c r="B227" t="s">
        <v>391</v>
      </c>
      <c r="C227" t="s">
        <v>275</v>
      </c>
      <c r="D227">
        <v>68.568713078900004</v>
      </c>
      <c r="E227">
        <v>-149.58807625</v>
      </c>
      <c r="F227">
        <v>785</v>
      </c>
      <c r="G227" t="s">
        <v>364</v>
      </c>
      <c r="H227" t="s">
        <v>392</v>
      </c>
      <c r="I227" t="s">
        <v>393</v>
      </c>
      <c r="J227" t="s">
        <v>1337</v>
      </c>
      <c r="K227" t="s">
        <v>275</v>
      </c>
      <c r="L227" t="s">
        <v>394</v>
      </c>
      <c r="M227" s="74" t="str">
        <f t="shared" si="4"/>
        <v>View on Google Map</v>
      </c>
    </row>
    <row r="228" spans="1:13" x14ac:dyDescent="0.2">
      <c r="A228">
        <v>175</v>
      </c>
      <c r="B228" t="s">
        <v>530</v>
      </c>
      <c r="C228" t="s">
        <v>275</v>
      </c>
      <c r="D228">
        <v>68.573999999999998</v>
      </c>
      <c r="E228">
        <v>-149.58356599999999</v>
      </c>
      <c r="F228">
        <v>774</v>
      </c>
      <c r="G228" t="s">
        <v>276</v>
      </c>
      <c r="H228" t="s">
        <v>531</v>
      </c>
      <c r="I228" t="s">
        <v>532</v>
      </c>
      <c r="J228" t="s">
        <v>1337</v>
      </c>
      <c r="K228" t="s">
        <v>275</v>
      </c>
      <c r="L228" t="s">
        <v>304</v>
      </c>
      <c r="M228" s="74" t="str">
        <f t="shared" si="4"/>
        <v>View on Google Map</v>
      </c>
    </row>
    <row r="229" spans="1:13" x14ac:dyDescent="0.2">
      <c r="A229">
        <v>174</v>
      </c>
      <c r="B229" t="s">
        <v>527</v>
      </c>
      <c r="C229" t="s">
        <v>275</v>
      </c>
      <c r="D229">
        <v>68.572295999999994</v>
      </c>
      <c r="E229">
        <v>-149.58101400000001</v>
      </c>
      <c r="F229">
        <v>785</v>
      </c>
      <c r="G229" t="s">
        <v>276</v>
      </c>
      <c r="H229" t="s">
        <v>528</v>
      </c>
      <c r="I229" t="s">
        <v>529</v>
      </c>
      <c r="J229" t="s">
        <v>1337</v>
      </c>
      <c r="K229" t="s">
        <v>275</v>
      </c>
      <c r="L229" t="s">
        <v>304</v>
      </c>
      <c r="M229" s="74" t="str">
        <f t="shared" si="4"/>
        <v>View on Google Map</v>
      </c>
    </row>
    <row r="230" spans="1:13" x14ac:dyDescent="0.2">
      <c r="A230">
        <v>112</v>
      </c>
      <c r="B230" t="s">
        <v>395</v>
      </c>
      <c r="C230" t="s">
        <v>275</v>
      </c>
      <c r="D230">
        <v>68.571319563299994</v>
      </c>
      <c r="E230">
        <v>-149.56588161799999</v>
      </c>
      <c r="F230">
        <v>785</v>
      </c>
      <c r="G230" t="s">
        <v>364</v>
      </c>
      <c r="H230" t="s">
        <v>396</v>
      </c>
      <c r="I230" t="s">
        <v>397</v>
      </c>
      <c r="J230" t="s">
        <v>1337</v>
      </c>
      <c r="K230" t="s">
        <v>275</v>
      </c>
      <c r="L230" t="s">
        <v>394</v>
      </c>
      <c r="M230" s="74" t="str">
        <f t="shared" si="4"/>
        <v>View on Google Map</v>
      </c>
    </row>
    <row r="231" spans="1:13" x14ac:dyDescent="0.2">
      <c r="A231">
        <v>176</v>
      </c>
      <c r="B231" t="s">
        <v>533</v>
      </c>
      <c r="C231" t="s">
        <v>275</v>
      </c>
      <c r="D231">
        <v>68.574783330000002</v>
      </c>
      <c r="E231">
        <v>-149.58205000000001</v>
      </c>
      <c r="F231">
        <v>774</v>
      </c>
      <c r="G231" t="s">
        <v>276</v>
      </c>
      <c r="H231" t="s">
        <v>534</v>
      </c>
      <c r="I231" t="s">
        <v>535</v>
      </c>
      <c r="J231" t="s">
        <v>1337</v>
      </c>
      <c r="K231" t="s">
        <v>275</v>
      </c>
      <c r="L231" t="s">
        <v>304</v>
      </c>
      <c r="M231" s="74" t="str">
        <f t="shared" si="4"/>
        <v>View on Google Map</v>
      </c>
    </row>
    <row r="232" spans="1:13" x14ac:dyDescent="0.2">
      <c r="A232">
        <v>173</v>
      </c>
      <c r="B232" t="s">
        <v>524</v>
      </c>
      <c r="C232" t="s">
        <v>275</v>
      </c>
      <c r="D232">
        <v>68.572546000000003</v>
      </c>
      <c r="E232">
        <v>-149.570268</v>
      </c>
      <c r="F232">
        <v>785</v>
      </c>
      <c r="G232" t="s">
        <v>276</v>
      </c>
      <c r="H232" t="s">
        <v>525</v>
      </c>
      <c r="I232" t="s">
        <v>526</v>
      </c>
      <c r="J232" t="s">
        <v>1337</v>
      </c>
      <c r="K232" t="s">
        <v>275</v>
      </c>
      <c r="L232" t="s">
        <v>304</v>
      </c>
      <c r="M232" s="74" t="str">
        <f t="shared" si="4"/>
        <v>View on Google Map</v>
      </c>
    </row>
    <row r="233" spans="1:13" x14ac:dyDescent="0.2">
      <c r="A233">
        <v>113</v>
      </c>
      <c r="B233" t="s">
        <v>398</v>
      </c>
      <c r="C233" t="s">
        <v>275</v>
      </c>
      <c r="D233">
        <v>68.575536630100004</v>
      </c>
      <c r="E233">
        <v>-149.583644456</v>
      </c>
      <c r="F233">
        <v>774</v>
      </c>
      <c r="G233" t="s">
        <v>364</v>
      </c>
      <c r="H233" t="s">
        <v>399</v>
      </c>
      <c r="I233" t="s">
        <v>400</v>
      </c>
      <c r="J233" t="s">
        <v>1337</v>
      </c>
      <c r="K233" t="s">
        <v>275</v>
      </c>
      <c r="L233" t="s">
        <v>394</v>
      </c>
      <c r="M233" s="74" t="str">
        <f t="shared" si="4"/>
        <v>View on Google Map</v>
      </c>
    </row>
    <row r="234" spans="1:13" x14ac:dyDescent="0.2">
      <c r="A234">
        <v>177</v>
      </c>
      <c r="B234" t="s">
        <v>536</v>
      </c>
      <c r="C234" t="s">
        <v>275</v>
      </c>
      <c r="D234">
        <v>68.577539999999999</v>
      </c>
      <c r="E234">
        <v>-149.58200299999999</v>
      </c>
      <c r="F234">
        <v>774</v>
      </c>
      <c r="G234" t="s">
        <v>276</v>
      </c>
      <c r="H234" t="s">
        <v>537</v>
      </c>
      <c r="I234" t="s">
        <v>538</v>
      </c>
      <c r="J234" t="s">
        <v>1337</v>
      </c>
      <c r="K234" t="s">
        <v>275</v>
      </c>
      <c r="L234" t="s">
        <v>304</v>
      </c>
      <c r="M234" s="74" t="str">
        <f t="shared" si="4"/>
        <v>View on Google Map</v>
      </c>
    </row>
    <row r="235" spans="1:13" x14ac:dyDescent="0.2">
      <c r="A235">
        <v>114</v>
      </c>
      <c r="B235" t="s">
        <v>401</v>
      </c>
      <c r="C235" t="s">
        <v>275</v>
      </c>
      <c r="D235">
        <v>68.579567150000003</v>
      </c>
      <c r="E235">
        <v>-149.58405938000001</v>
      </c>
      <c r="F235">
        <v>770</v>
      </c>
      <c r="G235" t="s">
        <v>364</v>
      </c>
      <c r="H235" t="s">
        <v>402</v>
      </c>
      <c r="I235" t="s">
        <v>403</v>
      </c>
      <c r="J235" t="s">
        <v>1337</v>
      </c>
      <c r="K235" t="s">
        <v>275</v>
      </c>
      <c r="L235" t="s">
        <v>394</v>
      </c>
      <c r="M235" s="74" t="str">
        <f t="shared" si="4"/>
        <v>View on Google Map</v>
      </c>
    </row>
    <row r="236" spans="1:13" x14ac:dyDescent="0.2">
      <c r="A236">
        <v>179</v>
      </c>
      <c r="B236" t="s">
        <v>542</v>
      </c>
      <c r="C236" t="s">
        <v>275</v>
      </c>
      <c r="D236">
        <v>68.584233330000004</v>
      </c>
      <c r="E236">
        <v>-149.58359999999999</v>
      </c>
      <c r="F236">
        <v>770</v>
      </c>
      <c r="G236" t="s">
        <v>276</v>
      </c>
      <c r="H236" t="s">
        <v>543</v>
      </c>
      <c r="I236" t="s">
        <v>544</v>
      </c>
      <c r="J236" t="s">
        <v>1337</v>
      </c>
      <c r="K236" t="s">
        <v>275</v>
      </c>
      <c r="L236" t="s">
        <v>304</v>
      </c>
      <c r="M236" s="74" t="str">
        <f t="shared" si="4"/>
        <v>View on Google Map</v>
      </c>
    </row>
    <row r="237" spans="1:13" x14ac:dyDescent="0.2">
      <c r="A237">
        <v>178</v>
      </c>
      <c r="B237" t="s">
        <v>539</v>
      </c>
      <c r="C237" t="s">
        <v>275</v>
      </c>
      <c r="D237">
        <v>68.581429999999997</v>
      </c>
      <c r="E237">
        <v>-149.58609999999999</v>
      </c>
      <c r="F237">
        <v>770</v>
      </c>
      <c r="G237" t="s">
        <v>276</v>
      </c>
      <c r="H237" t="s">
        <v>540</v>
      </c>
      <c r="I237" t="s">
        <v>541</v>
      </c>
      <c r="J237" t="s">
        <v>1337</v>
      </c>
      <c r="K237" t="s">
        <v>275</v>
      </c>
      <c r="L237" t="s">
        <v>304</v>
      </c>
      <c r="M237" s="74" t="str">
        <f t="shared" si="4"/>
        <v>View on Google Map</v>
      </c>
    </row>
    <row r="238" spans="1:13" x14ac:dyDescent="0.2">
      <c r="A238">
        <v>115</v>
      </c>
      <c r="B238" t="s">
        <v>404</v>
      </c>
      <c r="C238" t="s">
        <v>275</v>
      </c>
      <c r="D238">
        <v>68.587387439099999</v>
      </c>
      <c r="E238">
        <v>-149.589625877</v>
      </c>
      <c r="F238">
        <v>767</v>
      </c>
      <c r="G238" t="s">
        <v>364</v>
      </c>
      <c r="H238" t="s">
        <v>405</v>
      </c>
      <c r="I238" t="s">
        <v>406</v>
      </c>
      <c r="J238" t="s">
        <v>1337</v>
      </c>
      <c r="K238" t="s">
        <v>275</v>
      </c>
      <c r="L238" t="s">
        <v>394</v>
      </c>
      <c r="M238" s="74" t="str">
        <f t="shared" si="4"/>
        <v>View on Google Map</v>
      </c>
    </row>
    <row r="239" spans="1:13" x14ac:dyDescent="0.2">
      <c r="A239">
        <v>181</v>
      </c>
      <c r="B239" t="s">
        <v>548</v>
      </c>
      <c r="C239" t="s">
        <v>275</v>
      </c>
      <c r="D239">
        <v>68.594916670000003</v>
      </c>
      <c r="E239">
        <v>-149.58631600000001</v>
      </c>
      <c r="F239">
        <v>754</v>
      </c>
      <c r="G239" t="s">
        <v>276</v>
      </c>
      <c r="H239" t="s">
        <v>549</v>
      </c>
      <c r="I239" t="s">
        <v>550</v>
      </c>
      <c r="J239" t="s">
        <v>1337</v>
      </c>
      <c r="K239" t="s">
        <v>275</v>
      </c>
      <c r="L239" t="s">
        <v>304</v>
      </c>
      <c r="M239" s="74" t="str">
        <f t="shared" si="4"/>
        <v>View on Google Map</v>
      </c>
    </row>
    <row r="240" spans="1:13" x14ac:dyDescent="0.2">
      <c r="A240">
        <v>180</v>
      </c>
      <c r="B240" t="s">
        <v>545</v>
      </c>
      <c r="C240" t="s">
        <v>275</v>
      </c>
      <c r="D240">
        <v>68.589087000000006</v>
      </c>
      <c r="E240">
        <v>-149.58921900000001</v>
      </c>
      <c r="F240">
        <v>767</v>
      </c>
      <c r="G240" t="s">
        <v>276</v>
      </c>
      <c r="H240" t="s">
        <v>546</v>
      </c>
      <c r="I240" t="s">
        <v>547</v>
      </c>
      <c r="J240" t="s">
        <v>1337</v>
      </c>
      <c r="K240" t="s">
        <v>275</v>
      </c>
      <c r="L240" t="s">
        <v>304</v>
      </c>
      <c r="M240" s="74" t="str">
        <f t="shared" si="4"/>
        <v>View on Google Map</v>
      </c>
    </row>
    <row r="241" spans="1:13" x14ac:dyDescent="0.2">
      <c r="A241">
        <v>116</v>
      </c>
      <c r="B241" t="s">
        <v>407</v>
      </c>
      <c r="C241" t="s">
        <v>275</v>
      </c>
      <c r="D241">
        <v>68.596592403900004</v>
      </c>
      <c r="E241">
        <v>-149.59264335</v>
      </c>
      <c r="F241">
        <v>754</v>
      </c>
      <c r="G241" t="s">
        <v>364</v>
      </c>
      <c r="H241" t="s">
        <v>408</v>
      </c>
      <c r="I241" t="s">
        <v>409</v>
      </c>
      <c r="J241" t="s">
        <v>1337</v>
      </c>
      <c r="K241" t="s">
        <v>275</v>
      </c>
      <c r="L241" t="s">
        <v>394</v>
      </c>
      <c r="M241" s="74" t="str">
        <f t="shared" si="4"/>
        <v>View on Google Map</v>
      </c>
    </row>
    <row r="242" spans="1:13" x14ac:dyDescent="0.2">
      <c r="A242">
        <v>431</v>
      </c>
      <c r="B242" t="s">
        <v>963</v>
      </c>
      <c r="C242" t="s">
        <v>275</v>
      </c>
      <c r="D242">
        <v>68.582061999999993</v>
      </c>
      <c r="E242">
        <v>-149.62293199999999</v>
      </c>
      <c r="F242">
        <v>806</v>
      </c>
      <c r="G242" t="s">
        <v>364</v>
      </c>
      <c r="H242" t="s">
        <v>964</v>
      </c>
      <c r="I242" t="s">
        <v>965</v>
      </c>
      <c r="J242" t="s">
        <v>1337</v>
      </c>
      <c r="K242" t="s">
        <v>275</v>
      </c>
      <c r="L242" t="s">
        <v>394</v>
      </c>
      <c r="M242" s="74" t="str">
        <f t="shared" si="4"/>
        <v>View on Google Map</v>
      </c>
    </row>
    <row r="243" spans="1:13" x14ac:dyDescent="0.2">
      <c r="A243">
        <v>444</v>
      </c>
      <c r="B243" t="s">
        <v>991</v>
      </c>
      <c r="C243" t="s">
        <v>275</v>
      </c>
      <c r="D243">
        <v>68.578643</v>
      </c>
      <c r="E243">
        <v>-149.62110200000001</v>
      </c>
      <c r="F243">
        <v>808</v>
      </c>
      <c r="G243" t="s">
        <v>276</v>
      </c>
      <c r="H243" t="s">
        <v>992</v>
      </c>
      <c r="I243" t="s">
        <v>993</v>
      </c>
      <c r="J243" t="s">
        <v>1337</v>
      </c>
      <c r="K243" t="s">
        <v>275</v>
      </c>
      <c r="L243" t="s">
        <v>304</v>
      </c>
      <c r="M243" s="74" t="str">
        <f t="shared" si="4"/>
        <v>View on Google Map</v>
      </c>
    </row>
    <row r="244" spans="1:13" x14ac:dyDescent="0.2">
      <c r="A244">
        <v>535</v>
      </c>
      <c r="B244" t="s">
        <v>1121</v>
      </c>
      <c r="C244" t="s">
        <v>1118</v>
      </c>
      <c r="D244">
        <v>68.585839000000007</v>
      </c>
      <c r="E244">
        <v>-149.62222299999999</v>
      </c>
      <c r="F244">
        <v>805</v>
      </c>
      <c r="G244" t="s">
        <v>276</v>
      </c>
      <c r="H244" t="s">
        <v>275</v>
      </c>
      <c r="I244" t="s">
        <v>275</v>
      </c>
      <c r="J244" t="s">
        <v>1007</v>
      </c>
      <c r="K244" t="s">
        <v>275</v>
      </c>
      <c r="L244" t="s">
        <v>1119</v>
      </c>
      <c r="M244" s="74" t="str">
        <f t="shared" si="4"/>
        <v>View on Google Map</v>
      </c>
    </row>
    <row r="245" spans="1:13" x14ac:dyDescent="0.2">
      <c r="A245">
        <v>536</v>
      </c>
      <c r="B245" t="s">
        <v>1122</v>
      </c>
      <c r="C245" t="s">
        <v>1118</v>
      </c>
      <c r="D245">
        <v>68.591329999999999</v>
      </c>
      <c r="E245">
        <v>-149.61154199999999</v>
      </c>
      <c r="F245">
        <v>775</v>
      </c>
      <c r="G245" t="s">
        <v>276</v>
      </c>
      <c r="H245" t="s">
        <v>275</v>
      </c>
      <c r="I245" t="s">
        <v>275</v>
      </c>
      <c r="J245" t="s">
        <v>1007</v>
      </c>
      <c r="K245" t="s">
        <v>275</v>
      </c>
      <c r="L245" t="s">
        <v>1119</v>
      </c>
      <c r="M245" s="74" t="str">
        <f t="shared" si="4"/>
        <v>View on Google Map</v>
      </c>
    </row>
    <row r="246" spans="1:13" x14ac:dyDescent="0.2">
      <c r="A246">
        <v>445</v>
      </c>
      <c r="B246" t="s">
        <v>994</v>
      </c>
      <c r="C246" t="s">
        <v>275</v>
      </c>
      <c r="D246">
        <v>68.583569999999995</v>
      </c>
      <c r="E246">
        <v>-149.62384</v>
      </c>
      <c r="F246">
        <v>808</v>
      </c>
      <c r="G246" t="s">
        <v>276</v>
      </c>
      <c r="H246" t="s">
        <v>995</v>
      </c>
      <c r="I246" t="s">
        <v>996</v>
      </c>
      <c r="J246" t="s">
        <v>1337</v>
      </c>
      <c r="K246" t="s">
        <v>275</v>
      </c>
      <c r="L246" t="s">
        <v>304</v>
      </c>
      <c r="M246" s="74" t="str">
        <f t="shared" si="4"/>
        <v>View on Google Map</v>
      </c>
    </row>
    <row r="247" spans="1:13" x14ac:dyDescent="0.2">
      <c r="A247">
        <v>182</v>
      </c>
      <c r="B247" t="s">
        <v>551</v>
      </c>
      <c r="C247" t="s">
        <v>275</v>
      </c>
      <c r="D247">
        <v>68.596883329999997</v>
      </c>
      <c r="E247">
        <v>-149.60124999999999</v>
      </c>
      <c r="F247">
        <v>754</v>
      </c>
      <c r="G247" t="s">
        <v>276</v>
      </c>
      <c r="H247" t="s">
        <v>552</v>
      </c>
      <c r="I247" t="s">
        <v>553</v>
      </c>
      <c r="J247" t="s">
        <v>1337</v>
      </c>
      <c r="K247" t="s">
        <v>275</v>
      </c>
      <c r="L247" t="s">
        <v>304</v>
      </c>
      <c r="M247" s="74" t="str">
        <f t="shared" si="4"/>
        <v>View on Google Map</v>
      </c>
    </row>
    <row r="248" spans="1:13" x14ac:dyDescent="0.2">
      <c r="A248">
        <v>183</v>
      </c>
      <c r="B248" t="s">
        <v>554</v>
      </c>
      <c r="C248" t="s">
        <v>275</v>
      </c>
      <c r="D248">
        <v>68.598684000000006</v>
      </c>
      <c r="E248">
        <v>-149.599853</v>
      </c>
      <c r="F248">
        <v>754</v>
      </c>
      <c r="G248" t="s">
        <v>276</v>
      </c>
      <c r="H248" t="s">
        <v>555</v>
      </c>
      <c r="I248" t="s">
        <v>556</v>
      </c>
      <c r="J248" t="s">
        <v>1337</v>
      </c>
      <c r="K248" t="s">
        <v>275</v>
      </c>
      <c r="L248" t="s">
        <v>304</v>
      </c>
      <c r="M248" s="74" t="str">
        <f t="shared" si="4"/>
        <v>View on Google Map</v>
      </c>
    </row>
    <row r="249" spans="1:13" x14ac:dyDescent="0.2">
      <c r="A249">
        <v>117</v>
      </c>
      <c r="B249" t="s">
        <v>410</v>
      </c>
      <c r="C249" t="s">
        <v>275</v>
      </c>
      <c r="D249">
        <v>68.600874798199996</v>
      </c>
      <c r="E249">
        <v>-149.596582063</v>
      </c>
      <c r="F249">
        <v>742</v>
      </c>
      <c r="G249" t="s">
        <v>364</v>
      </c>
      <c r="H249" t="s">
        <v>411</v>
      </c>
      <c r="I249" t="s">
        <v>412</v>
      </c>
      <c r="J249" t="s">
        <v>1337</v>
      </c>
      <c r="K249" t="s">
        <v>275</v>
      </c>
      <c r="L249" t="s">
        <v>394</v>
      </c>
      <c r="M249" s="74" t="str">
        <f t="shared" si="4"/>
        <v>View on Google Map</v>
      </c>
    </row>
    <row r="250" spans="1:13" x14ac:dyDescent="0.2">
      <c r="A250">
        <v>187</v>
      </c>
      <c r="B250" t="s">
        <v>563</v>
      </c>
      <c r="C250" t="s">
        <v>275</v>
      </c>
      <c r="D250">
        <v>68.618183329999994</v>
      </c>
      <c r="E250">
        <v>-149.596766</v>
      </c>
      <c r="F250">
        <v>728</v>
      </c>
      <c r="G250" t="s">
        <v>276</v>
      </c>
      <c r="H250" t="s">
        <v>564</v>
      </c>
      <c r="I250" t="s">
        <v>565</v>
      </c>
      <c r="J250" t="s">
        <v>1337</v>
      </c>
      <c r="K250" t="s">
        <v>275</v>
      </c>
      <c r="L250" t="s">
        <v>304</v>
      </c>
      <c r="M250" s="74" t="str">
        <f t="shared" si="4"/>
        <v>View on Google Map</v>
      </c>
    </row>
    <row r="251" spans="1:13" x14ac:dyDescent="0.2">
      <c r="A251">
        <v>184</v>
      </c>
      <c r="B251" t="s">
        <v>557</v>
      </c>
      <c r="C251" t="s">
        <v>275</v>
      </c>
      <c r="D251">
        <v>68.601830000000007</v>
      </c>
      <c r="E251">
        <v>-149.59671299999999</v>
      </c>
      <c r="F251">
        <v>742</v>
      </c>
      <c r="G251" t="s">
        <v>276</v>
      </c>
      <c r="H251" t="s">
        <v>558</v>
      </c>
      <c r="I251" t="s">
        <v>559</v>
      </c>
      <c r="J251" t="s">
        <v>1337</v>
      </c>
      <c r="K251" t="s">
        <v>275</v>
      </c>
      <c r="L251" t="s">
        <v>304</v>
      </c>
      <c r="M251" s="74" t="str">
        <f t="shared" si="4"/>
        <v>View on Google Map</v>
      </c>
    </row>
    <row r="252" spans="1:13" x14ac:dyDescent="0.2">
      <c r="A252">
        <v>118</v>
      </c>
      <c r="B252" t="s">
        <v>413</v>
      </c>
      <c r="C252" t="s">
        <v>275</v>
      </c>
      <c r="D252">
        <v>68.6101575207</v>
      </c>
      <c r="E252">
        <v>-149.582211513</v>
      </c>
      <c r="F252">
        <v>744</v>
      </c>
      <c r="G252" t="s">
        <v>364</v>
      </c>
      <c r="H252" t="s">
        <v>414</v>
      </c>
      <c r="I252" t="s">
        <v>415</v>
      </c>
      <c r="J252" t="s">
        <v>1337</v>
      </c>
      <c r="K252" t="s">
        <v>275</v>
      </c>
      <c r="L252" t="s">
        <v>394</v>
      </c>
      <c r="M252" s="74" t="str">
        <f t="shared" si="4"/>
        <v>View on Google Map</v>
      </c>
    </row>
    <row r="253" spans="1:13" x14ac:dyDescent="0.2">
      <c r="A253">
        <v>172</v>
      </c>
      <c r="B253" t="s">
        <v>521</v>
      </c>
      <c r="C253" t="s">
        <v>275</v>
      </c>
      <c r="D253">
        <v>68.573666666666668</v>
      </c>
      <c r="E253">
        <v>-149.53716666666699</v>
      </c>
      <c r="F253">
        <v>808</v>
      </c>
      <c r="G253" t="s">
        <v>276</v>
      </c>
      <c r="H253" t="s">
        <v>522</v>
      </c>
      <c r="I253" t="s">
        <v>523</v>
      </c>
      <c r="J253" t="s">
        <v>1337</v>
      </c>
      <c r="K253" t="s">
        <v>275</v>
      </c>
      <c r="L253" t="s">
        <v>304</v>
      </c>
      <c r="M253" s="74" t="str">
        <f t="shared" si="4"/>
        <v>View on Google Map</v>
      </c>
    </row>
    <row r="254" spans="1:13" x14ac:dyDescent="0.2">
      <c r="A254">
        <v>533</v>
      </c>
      <c r="B254" t="s">
        <v>1117</v>
      </c>
      <c r="C254" t="s">
        <v>1118</v>
      </c>
      <c r="D254">
        <v>68.599999999999994</v>
      </c>
      <c r="E254">
        <v>-149.57599999999999</v>
      </c>
      <c r="F254">
        <v>762</v>
      </c>
      <c r="G254" t="s">
        <v>276</v>
      </c>
      <c r="H254" t="s">
        <v>275</v>
      </c>
      <c r="I254" t="s">
        <v>275</v>
      </c>
      <c r="J254" t="s">
        <v>1007</v>
      </c>
      <c r="K254" t="s">
        <v>275</v>
      </c>
      <c r="L254" t="s">
        <v>1119</v>
      </c>
      <c r="M254" s="74" t="str">
        <f t="shared" si="4"/>
        <v>View on Google Map</v>
      </c>
    </row>
    <row r="255" spans="1:13" x14ac:dyDescent="0.2">
      <c r="A255">
        <v>534</v>
      </c>
      <c r="B255" t="s">
        <v>1120</v>
      </c>
      <c r="C255" t="s">
        <v>1118</v>
      </c>
      <c r="D255">
        <v>68.601493000000005</v>
      </c>
      <c r="E255">
        <v>-149.579071</v>
      </c>
      <c r="F255">
        <v>760</v>
      </c>
      <c r="G255" t="s">
        <v>276</v>
      </c>
      <c r="H255" t="s">
        <v>275</v>
      </c>
      <c r="I255" t="s">
        <v>275</v>
      </c>
      <c r="J255" t="s">
        <v>1007</v>
      </c>
      <c r="K255" t="s">
        <v>275</v>
      </c>
      <c r="L255" t="s">
        <v>1119</v>
      </c>
      <c r="M255" s="74" t="str">
        <f t="shared" si="4"/>
        <v>View on Google Map</v>
      </c>
    </row>
    <row r="256" spans="1:13" x14ac:dyDescent="0.2">
      <c r="A256">
        <v>185</v>
      </c>
      <c r="B256" t="s">
        <v>560</v>
      </c>
      <c r="C256" t="s">
        <v>275</v>
      </c>
      <c r="D256">
        <v>68.60853333</v>
      </c>
      <c r="E256">
        <v>-149.58763300000001</v>
      </c>
      <c r="F256">
        <v>744</v>
      </c>
      <c r="G256" t="s">
        <v>276</v>
      </c>
      <c r="H256" t="s">
        <v>561</v>
      </c>
      <c r="I256" t="s">
        <v>562</v>
      </c>
      <c r="J256" t="s">
        <v>1337</v>
      </c>
      <c r="K256" t="s">
        <v>275</v>
      </c>
      <c r="L256" t="s">
        <v>304</v>
      </c>
      <c r="M256" s="74" t="str">
        <f t="shared" si="4"/>
        <v>View on Google Map</v>
      </c>
    </row>
    <row r="257" spans="1:13" x14ac:dyDescent="0.2">
      <c r="A257">
        <v>547</v>
      </c>
      <c r="B257" t="s">
        <v>1136</v>
      </c>
      <c r="C257" t="s">
        <v>1124</v>
      </c>
      <c r="D257">
        <v>68.611012000000002</v>
      </c>
      <c r="E257">
        <v>-149.57365200000001</v>
      </c>
      <c r="F257">
        <v>744</v>
      </c>
      <c r="G257" t="s">
        <v>276</v>
      </c>
      <c r="H257" t="s">
        <v>275</v>
      </c>
      <c r="I257" t="s">
        <v>275</v>
      </c>
      <c r="J257" t="s">
        <v>1125</v>
      </c>
      <c r="K257" t="s">
        <v>275</v>
      </c>
      <c r="L257" t="s">
        <v>1126</v>
      </c>
      <c r="M257" s="74" t="str">
        <f t="shared" si="4"/>
        <v>View on Google Map</v>
      </c>
    </row>
    <row r="258" spans="1:13" x14ac:dyDescent="0.2">
      <c r="A258">
        <v>548</v>
      </c>
      <c r="B258" t="s">
        <v>1137</v>
      </c>
      <c r="C258" t="s">
        <v>1124</v>
      </c>
      <c r="D258">
        <v>68.612117999999995</v>
      </c>
      <c r="E258">
        <v>-149.576359</v>
      </c>
      <c r="F258">
        <v>744</v>
      </c>
      <c r="G258" t="s">
        <v>276</v>
      </c>
      <c r="H258" t="s">
        <v>275</v>
      </c>
      <c r="I258" t="s">
        <v>275</v>
      </c>
      <c r="J258" t="s">
        <v>1125</v>
      </c>
      <c r="K258" t="s">
        <v>275</v>
      </c>
      <c r="L258" t="s">
        <v>1126</v>
      </c>
      <c r="M258" s="74" t="str">
        <f t="shared" si="4"/>
        <v>View on Google Map</v>
      </c>
    </row>
    <row r="259" spans="1:13" x14ac:dyDescent="0.2">
      <c r="A259">
        <v>546</v>
      </c>
      <c r="B259" t="s">
        <v>1135</v>
      </c>
      <c r="C259" t="s">
        <v>1124</v>
      </c>
      <c r="D259">
        <v>68.608949999999993</v>
      </c>
      <c r="E259">
        <v>-149.57907399999999</v>
      </c>
      <c r="F259">
        <v>744</v>
      </c>
      <c r="G259" t="s">
        <v>276</v>
      </c>
      <c r="H259" t="s">
        <v>275</v>
      </c>
      <c r="I259" t="s">
        <v>275</v>
      </c>
      <c r="J259" t="s">
        <v>1125</v>
      </c>
      <c r="K259" t="s">
        <v>275</v>
      </c>
      <c r="L259" t="s">
        <v>1126</v>
      </c>
      <c r="M259" s="74" t="str">
        <f t="shared" ref="M259:M322" si="5">HYPERLINK("http://maps.google.com/maps?q="&amp;D259&amp;","&amp;E259,"View on Google Map")</f>
        <v>View on Google Map</v>
      </c>
    </row>
    <row r="260" spans="1:13" x14ac:dyDescent="0.2">
      <c r="A260">
        <v>545</v>
      </c>
      <c r="B260" t="s">
        <v>1134</v>
      </c>
      <c r="C260" t="s">
        <v>1124</v>
      </c>
      <c r="D260">
        <v>68.609307999999999</v>
      </c>
      <c r="E260">
        <v>-149.57375200000001</v>
      </c>
      <c r="F260">
        <v>744</v>
      </c>
      <c r="G260" t="s">
        <v>276</v>
      </c>
      <c r="H260" t="s">
        <v>275</v>
      </c>
      <c r="I260" t="s">
        <v>275</v>
      </c>
      <c r="J260" t="s">
        <v>1125</v>
      </c>
      <c r="K260" t="s">
        <v>275</v>
      </c>
      <c r="L260" t="s">
        <v>1126</v>
      </c>
      <c r="M260" s="74" t="str">
        <f t="shared" si="5"/>
        <v>View on Google Map</v>
      </c>
    </row>
    <row r="261" spans="1:13" x14ac:dyDescent="0.2">
      <c r="A261">
        <v>549</v>
      </c>
      <c r="B261" t="s">
        <v>1138</v>
      </c>
      <c r="C261" t="s">
        <v>275</v>
      </c>
      <c r="D261" t="s">
        <v>275</v>
      </c>
      <c r="E261" t="s">
        <v>275</v>
      </c>
      <c r="F261" t="s">
        <v>275</v>
      </c>
      <c r="G261" t="s">
        <v>276</v>
      </c>
      <c r="H261" t="s">
        <v>275</v>
      </c>
      <c r="I261" t="s">
        <v>275</v>
      </c>
      <c r="J261" t="s">
        <v>1007</v>
      </c>
      <c r="K261" t="s">
        <v>275</v>
      </c>
      <c r="L261" t="s">
        <v>1139</v>
      </c>
      <c r="M261" s="74" t="str">
        <f t="shared" si="5"/>
        <v>View on Google Map</v>
      </c>
    </row>
    <row r="262" spans="1:13" x14ac:dyDescent="0.2">
      <c r="A262">
        <v>188</v>
      </c>
      <c r="B262" t="s">
        <v>566</v>
      </c>
      <c r="C262" t="s">
        <v>275</v>
      </c>
      <c r="D262">
        <v>68.61838333</v>
      </c>
      <c r="E262">
        <v>-149.59649999999999</v>
      </c>
      <c r="F262">
        <v>728</v>
      </c>
      <c r="G262" t="s">
        <v>276</v>
      </c>
      <c r="H262" t="s">
        <v>567</v>
      </c>
      <c r="I262" t="s">
        <v>568</v>
      </c>
      <c r="J262" t="s">
        <v>1337</v>
      </c>
      <c r="K262" t="s">
        <v>275</v>
      </c>
      <c r="L262" t="s">
        <v>304</v>
      </c>
      <c r="M262" s="74" t="str">
        <f t="shared" si="5"/>
        <v>View on Google Map</v>
      </c>
    </row>
    <row r="263" spans="1:13" x14ac:dyDescent="0.2">
      <c r="A263">
        <v>541</v>
      </c>
      <c r="B263" t="s">
        <v>1130</v>
      </c>
      <c r="C263" t="s">
        <v>1124</v>
      </c>
      <c r="D263">
        <v>68.609846000000005</v>
      </c>
      <c r="E263">
        <v>-149.58295100000001</v>
      </c>
      <c r="F263">
        <v>744</v>
      </c>
      <c r="G263" t="s">
        <v>364</v>
      </c>
      <c r="H263" t="s">
        <v>275</v>
      </c>
      <c r="I263" t="s">
        <v>275</v>
      </c>
      <c r="J263" t="s">
        <v>1125</v>
      </c>
      <c r="K263" t="s">
        <v>275</v>
      </c>
      <c r="L263" t="s">
        <v>1126</v>
      </c>
      <c r="M263" s="74" t="str">
        <f t="shared" si="5"/>
        <v>View on Google Map</v>
      </c>
    </row>
    <row r="264" spans="1:13" x14ac:dyDescent="0.2">
      <c r="A264">
        <v>539</v>
      </c>
      <c r="B264" t="s">
        <v>1128</v>
      </c>
      <c r="C264" t="s">
        <v>1124</v>
      </c>
      <c r="D264">
        <v>68.610575999999995</v>
      </c>
      <c r="E264">
        <v>-149.576018</v>
      </c>
      <c r="F264">
        <v>744</v>
      </c>
      <c r="G264" t="s">
        <v>364</v>
      </c>
      <c r="H264" t="s">
        <v>275</v>
      </c>
      <c r="I264" t="s">
        <v>275</v>
      </c>
      <c r="J264" t="s">
        <v>1125</v>
      </c>
      <c r="K264" t="s">
        <v>275</v>
      </c>
      <c r="L264" t="s">
        <v>1126</v>
      </c>
      <c r="M264" s="74" t="str">
        <f t="shared" si="5"/>
        <v>View on Google Map</v>
      </c>
    </row>
    <row r="265" spans="1:13" x14ac:dyDescent="0.2">
      <c r="A265">
        <v>538</v>
      </c>
      <c r="B265" t="s">
        <v>1127</v>
      </c>
      <c r="C265" t="s">
        <v>1124</v>
      </c>
      <c r="D265">
        <v>68.610889</v>
      </c>
      <c r="E265">
        <v>-149.576108</v>
      </c>
      <c r="F265">
        <v>744</v>
      </c>
      <c r="G265" t="s">
        <v>276</v>
      </c>
      <c r="H265" t="s">
        <v>275</v>
      </c>
      <c r="I265" t="s">
        <v>275</v>
      </c>
      <c r="J265" t="s">
        <v>1125</v>
      </c>
      <c r="K265" t="s">
        <v>275</v>
      </c>
      <c r="L265" t="s">
        <v>1126</v>
      </c>
      <c r="M265" s="74" t="str">
        <f t="shared" si="5"/>
        <v>View on Google Map</v>
      </c>
    </row>
    <row r="266" spans="1:13" x14ac:dyDescent="0.2">
      <c r="A266">
        <v>544</v>
      </c>
      <c r="B266" t="s">
        <v>1133</v>
      </c>
      <c r="C266" t="s">
        <v>1124</v>
      </c>
      <c r="D266">
        <v>68.610529</v>
      </c>
      <c r="E266">
        <v>-149.58864199999999</v>
      </c>
      <c r="F266">
        <v>744</v>
      </c>
      <c r="G266" t="s">
        <v>364</v>
      </c>
      <c r="H266" t="s">
        <v>275</v>
      </c>
      <c r="I266" t="s">
        <v>275</v>
      </c>
      <c r="J266" t="s">
        <v>1125</v>
      </c>
      <c r="K266" t="s">
        <v>275</v>
      </c>
      <c r="L266" t="s">
        <v>1126</v>
      </c>
      <c r="M266" s="74" t="str">
        <f t="shared" si="5"/>
        <v>View on Google Map</v>
      </c>
    </row>
    <row r="267" spans="1:13" x14ac:dyDescent="0.2">
      <c r="A267">
        <v>540</v>
      </c>
      <c r="B267" t="s">
        <v>1129</v>
      </c>
      <c r="C267" t="s">
        <v>1124</v>
      </c>
      <c r="D267">
        <v>68.609842</v>
      </c>
      <c r="E267">
        <v>-149.575346</v>
      </c>
      <c r="F267">
        <v>744</v>
      </c>
      <c r="G267" t="s">
        <v>364</v>
      </c>
      <c r="H267" t="s">
        <v>275</v>
      </c>
      <c r="I267" t="s">
        <v>275</v>
      </c>
      <c r="J267" t="s">
        <v>1125</v>
      </c>
      <c r="K267" t="s">
        <v>275</v>
      </c>
      <c r="L267" t="s">
        <v>1126</v>
      </c>
      <c r="M267" s="74" t="str">
        <f t="shared" si="5"/>
        <v>View on Google Map</v>
      </c>
    </row>
    <row r="268" spans="1:13" x14ac:dyDescent="0.2">
      <c r="A268">
        <v>542</v>
      </c>
      <c r="B268" t="s">
        <v>1131</v>
      </c>
      <c r="C268" t="s">
        <v>1124</v>
      </c>
      <c r="D268">
        <v>68.609202999999994</v>
      </c>
      <c r="E268">
        <v>-149.588257</v>
      </c>
      <c r="F268">
        <v>744</v>
      </c>
      <c r="G268" t="s">
        <v>364</v>
      </c>
      <c r="H268" t="s">
        <v>275</v>
      </c>
      <c r="I268" t="s">
        <v>275</v>
      </c>
      <c r="J268" t="s">
        <v>1125</v>
      </c>
      <c r="K268" t="s">
        <v>275</v>
      </c>
      <c r="L268" t="s">
        <v>1126</v>
      </c>
      <c r="M268" s="74" t="str">
        <f t="shared" si="5"/>
        <v>View on Google Map</v>
      </c>
    </row>
    <row r="269" spans="1:13" x14ac:dyDescent="0.2">
      <c r="A269">
        <v>543</v>
      </c>
      <c r="B269" t="s">
        <v>1132</v>
      </c>
      <c r="C269" t="s">
        <v>1124</v>
      </c>
      <c r="D269">
        <v>68.610028</v>
      </c>
      <c r="E269">
        <v>-149.588391</v>
      </c>
      <c r="F269">
        <v>744</v>
      </c>
      <c r="G269" t="s">
        <v>364</v>
      </c>
      <c r="H269" t="s">
        <v>275</v>
      </c>
      <c r="I269" t="s">
        <v>275</v>
      </c>
      <c r="J269" t="s">
        <v>1125</v>
      </c>
      <c r="K269" t="s">
        <v>275</v>
      </c>
      <c r="L269" t="s">
        <v>1126</v>
      </c>
      <c r="M269" s="74" t="str">
        <f t="shared" si="5"/>
        <v>View on Google Map</v>
      </c>
    </row>
    <row r="270" spans="1:13" x14ac:dyDescent="0.2">
      <c r="A270">
        <v>537</v>
      </c>
      <c r="B270" t="s">
        <v>1123</v>
      </c>
      <c r="C270" t="s">
        <v>1124</v>
      </c>
      <c r="D270">
        <v>68.611514</v>
      </c>
      <c r="E270">
        <v>-149.577617</v>
      </c>
      <c r="F270">
        <v>744</v>
      </c>
      <c r="G270" t="s">
        <v>276</v>
      </c>
      <c r="H270" t="s">
        <v>275</v>
      </c>
      <c r="I270" t="s">
        <v>275</v>
      </c>
      <c r="J270" t="s">
        <v>1125</v>
      </c>
      <c r="K270" t="s">
        <v>275</v>
      </c>
      <c r="L270" t="s">
        <v>1126</v>
      </c>
      <c r="M270" s="74" t="str">
        <f t="shared" si="5"/>
        <v>View on Google Map</v>
      </c>
    </row>
    <row r="271" spans="1:13" x14ac:dyDescent="0.2">
      <c r="A271">
        <v>15</v>
      </c>
      <c r="B271" t="s">
        <v>307</v>
      </c>
      <c r="C271" t="s">
        <v>275</v>
      </c>
      <c r="D271" t="s">
        <v>275</v>
      </c>
      <c r="E271" t="s">
        <v>275</v>
      </c>
      <c r="F271">
        <v>744</v>
      </c>
      <c r="G271" t="s">
        <v>276</v>
      </c>
      <c r="H271" t="s">
        <v>308</v>
      </c>
      <c r="I271" t="s">
        <v>309</v>
      </c>
      <c r="J271" t="s">
        <v>1337</v>
      </c>
      <c r="K271">
        <v>186</v>
      </c>
      <c r="L271" t="s">
        <v>275</v>
      </c>
      <c r="M271" s="74" t="str">
        <f t="shared" si="5"/>
        <v>View on Google Map</v>
      </c>
    </row>
    <row r="272" spans="1:13" x14ac:dyDescent="0.2">
      <c r="A272">
        <v>305</v>
      </c>
      <c r="B272" t="s">
        <v>775</v>
      </c>
      <c r="C272" t="s">
        <v>776</v>
      </c>
      <c r="D272" t="s">
        <v>275</v>
      </c>
      <c r="E272" t="s">
        <v>275</v>
      </c>
      <c r="F272" t="s">
        <v>275</v>
      </c>
      <c r="G272" t="s">
        <v>276</v>
      </c>
      <c r="H272" t="s">
        <v>777</v>
      </c>
      <c r="I272" t="s">
        <v>778</v>
      </c>
      <c r="J272" t="s">
        <v>1337</v>
      </c>
      <c r="K272" t="s">
        <v>275</v>
      </c>
      <c r="L272" t="s">
        <v>304</v>
      </c>
      <c r="M272" s="74" t="str">
        <f t="shared" si="5"/>
        <v>View on Google Map</v>
      </c>
    </row>
    <row r="273" spans="1:13" x14ac:dyDescent="0.2">
      <c r="A273">
        <v>119</v>
      </c>
      <c r="B273" t="s">
        <v>416</v>
      </c>
      <c r="C273" t="s">
        <v>275</v>
      </c>
      <c r="D273">
        <v>68.618964513199998</v>
      </c>
      <c r="E273">
        <v>-149.59549733099999</v>
      </c>
      <c r="F273">
        <v>728</v>
      </c>
      <c r="G273" t="s">
        <v>364</v>
      </c>
      <c r="H273" t="s">
        <v>417</v>
      </c>
      <c r="I273" t="s">
        <v>418</v>
      </c>
      <c r="J273" t="s">
        <v>1337</v>
      </c>
      <c r="K273" t="s">
        <v>275</v>
      </c>
      <c r="L273" t="s">
        <v>394</v>
      </c>
      <c r="M273" s="74" t="str">
        <f t="shared" si="5"/>
        <v>View on Google Map</v>
      </c>
    </row>
    <row r="274" spans="1:13" x14ac:dyDescent="0.2">
      <c r="A274">
        <v>244</v>
      </c>
      <c r="B274" t="s">
        <v>683</v>
      </c>
      <c r="C274" t="s">
        <v>275</v>
      </c>
      <c r="D274">
        <v>68.619383330000005</v>
      </c>
      <c r="E274">
        <v>-149.59528299999999</v>
      </c>
      <c r="F274">
        <v>728</v>
      </c>
      <c r="G274" t="s">
        <v>276</v>
      </c>
      <c r="H274" t="s">
        <v>684</v>
      </c>
      <c r="I274" t="s">
        <v>685</v>
      </c>
      <c r="J274" t="s">
        <v>1337</v>
      </c>
      <c r="K274" t="s">
        <v>275</v>
      </c>
      <c r="L274" t="s">
        <v>304</v>
      </c>
      <c r="M274" s="74" t="str">
        <f t="shared" si="5"/>
        <v>View on Google Map</v>
      </c>
    </row>
    <row r="275" spans="1:13" x14ac:dyDescent="0.2">
      <c r="B275" t="s">
        <v>1406</v>
      </c>
      <c r="C275" t="s">
        <v>1359</v>
      </c>
      <c r="D275">
        <v>68.544377999999995</v>
      </c>
      <c r="E275">
        <v>-149.521467</v>
      </c>
      <c r="G275" t="s">
        <v>1361</v>
      </c>
      <c r="J275" s="12" t="s">
        <v>1337</v>
      </c>
      <c r="M275" s="74" t="str">
        <f t="shared" si="5"/>
        <v>View on Google Map</v>
      </c>
    </row>
    <row r="276" spans="1:13" x14ac:dyDescent="0.2">
      <c r="B276" t="s">
        <v>1410</v>
      </c>
      <c r="C276" t="s">
        <v>1359</v>
      </c>
      <c r="D276">
        <v>68.548204999999996</v>
      </c>
      <c r="E276">
        <v>-149.52195</v>
      </c>
      <c r="G276" t="s">
        <v>1361</v>
      </c>
      <c r="J276" s="12" t="s">
        <v>1337</v>
      </c>
      <c r="M276" s="74" t="str">
        <f t="shared" si="5"/>
        <v>View on Google Map</v>
      </c>
    </row>
    <row r="277" spans="1:13" x14ac:dyDescent="0.2">
      <c r="B277" t="s">
        <v>1409</v>
      </c>
      <c r="C277" t="s">
        <v>1359</v>
      </c>
      <c r="D277">
        <v>68.548062999999999</v>
      </c>
      <c r="E277">
        <v>-149.521309</v>
      </c>
      <c r="G277" t="s">
        <v>1361</v>
      </c>
      <c r="J277" s="12" t="s">
        <v>1337</v>
      </c>
      <c r="M277" s="74" t="str">
        <f t="shared" si="5"/>
        <v>View on Google Map</v>
      </c>
    </row>
    <row r="278" spans="1:13" x14ac:dyDescent="0.2">
      <c r="B278" t="s">
        <v>1407</v>
      </c>
      <c r="C278" t="s">
        <v>1359</v>
      </c>
      <c r="D278">
        <v>68.544113999999993</v>
      </c>
      <c r="E278">
        <v>-149.52220800000001</v>
      </c>
      <c r="G278" t="s">
        <v>1361</v>
      </c>
      <c r="J278" s="12" t="s">
        <v>1337</v>
      </c>
      <c r="M278" s="74" t="str">
        <f t="shared" si="5"/>
        <v>View on Google Map</v>
      </c>
    </row>
    <row r="279" spans="1:13" x14ac:dyDescent="0.2">
      <c r="B279" t="s">
        <v>1408</v>
      </c>
      <c r="C279" t="s">
        <v>1359</v>
      </c>
      <c r="D279">
        <v>68.547873999999993</v>
      </c>
      <c r="E279">
        <v>-149.52158900000001</v>
      </c>
      <c r="G279" t="s">
        <v>1361</v>
      </c>
      <c r="J279" s="12" t="s">
        <v>1337</v>
      </c>
      <c r="M279" s="74" t="str">
        <f t="shared" si="5"/>
        <v>View on Google Map</v>
      </c>
    </row>
    <row r="280" spans="1:13" x14ac:dyDescent="0.2">
      <c r="B280" t="s">
        <v>1392</v>
      </c>
      <c r="C280" t="s">
        <v>1359</v>
      </c>
      <c r="D280">
        <v>68.616620304999998</v>
      </c>
      <c r="E280">
        <v>-149.31797396100001</v>
      </c>
      <c r="F280">
        <v>880.55700000000002</v>
      </c>
      <c r="G280" t="s">
        <v>1361</v>
      </c>
      <c r="J280" s="12" t="s">
        <v>1337</v>
      </c>
      <c r="M280" s="74" t="str">
        <f t="shared" si="5"/>
        <v>View on Google Map</v>
      </c>
    </row>
    <row r="281" spans="1:13" x14ac:dyDescent="0.2">
      <c r="B281" t="s">
        <v>1393</v>
      </c>
      <c r="C281" t="s">
        <v>1359</v>
      </c>
      <c r="D281">
        <v>68.618287679000005</v>
      </c>
      <c r="E281">
        <v>-149.318578011</v>
      </c>
      <c r="F281">
        <v>877.59500000000003</v>
      </c>
      <c r="G281" t="s">
        <v>1361</v>
      </c>
      <c r="J281" s="12" t="s">
        <v>1337</v>
      </c>
      <c r="M281" s="74" t="str">
        <f t="shared" si="5"/>
        <v>View on Google Map</v>
      </c>
    </row>
    <row r="282" spans="1:13" x14ac:dyDescent="0.2">
      <c r="B282" t="s">
        <v>1394</v>
      </c>
      <c r="C282" t="s">
        <v>1359</v>
      </c>
      <c r="D282">
        <v>68.619548409999993</v>
      </c>
      <c r="E282">
        <v>-149.31832187699999</v>
      </c>
      <c r="F282">
        <v>875.59299999999996</v>
      </c>
      <c r="G282" t="s">
        <v>1361</v>
      </c>
      <c r="J282" s="12" t="s">
        <v>1337</v>
      </c>
      <c r="M282" s="74" t="str">
        <f t="shared" si="5"/>
        <v>View on Google Map</v>
      </c>
    </row>
    <row r="283" spans="1:13" x14ac:dyDescent="0.2">
      <c r="B283" t="s">
        <v>1395</v>
      </c>
      <c r="C283" t="s">
        <v>1359</v>
      </c>
      <c r="D283">
        <v>68.621317497999996</v>
      </c>
      <c r="E283">
        <v>-149.31921364300001</v>
      </c>
      <c r="F283">
        <v>874.15200000000004</v>
      </c>
      <c r="G283" t="s">
        <v>1361</v>
      </c>
      <c r="J283" s="12" t="s">
        <v>1337</v>
      </c>
      <c r="M283" s="74" t="str">
        <f t="shared" si="5"/>
        <v>View on Google Map</v>
      </c>
    </row>
    <row r="284" spans="1:13" x14ac:dyDescent="0.2">
      <c r="A284">
        <v>11</v>
      </c>
      <c r="B284" t="s">
        <v>297</v>
      </c>
      <c r="C284" t="s">
        <v>275</v>
      </c>
      <c r="D284" t="s">
        <v>275</v>
      </c>
      <c r="E284" t="s">
        <v>275</v>
      </c>
      <c r="F284">
        <v>884</v>
      </c>
      <c r="G284" t="s">
        <v>276</v>
      </c>
      <c r="H284" t="s">
        <v>298</v>
      </c>
      <c r="I284" t="s">
        <v>299</v>
      </c>
      <c r="J284" t="s">
        <v>1337</v>
      </c>
      <c r="K284" t="s">
        <v>275</v>
      </c>
      <c r="L284" t="s">
        <v>275</v>
      </c>
      <c r="M284" s="74" t="str">
        <f t="shared" si="5"/>
        <v>View on Google Map</v>
      </c>
    </row>
    <row r="285" spans="1:13" x14ac:dyDescent="0.2">
      <c r="B285" t="s">
        <v>1390</v>
      </c>
      <c r="C285" t="s">
        <v>1359</v>
      </c>
      <c r="D285">
        <v>68.625256622999999</v>
      </c>
      <c r="E285">
        <v>-149.32463380199999</v>
      </c>
      <c r="F285">
        <v>862.80799999999999</v>
      </c>
      <c r="G285" t="s">
        <v>1361</v>
      </c>
      <c r="J285" s="12" t="s">
        <v>1337</v>
      </c>
      <c r="M285" s="74" t="str">
        <f t="shared" si="5"/>
        <v>View on Google Map</v>
      </c>
    </row>
    <row r="286" spans="1:13" x14ac:dyDescent="0.2">
      <c r="B286" t="s">
        <v>1391</v>
      </c>
      <c r="C286" t="s">
        <v>1359</v>
      </c>
      <c r="D286">
        <v>68.641922837999999</v>
      </c>
      <c r="E286">
        <v>-149.342972559</v>
      </c>
      <c r="F286">
        <v>834.62599999999998</v>
      </c>
      <c r="G286" t="s">
        <v>1361</v>
      </c>
      <c r="J286" s="12" t="s">
        <v>1337</v>
      </c>
      <c r="M286" s="74" t="str">
        <f t="shared" si="5"/>
        <v>View on Google Map</v>
      </c>
    </row>
    <row r="287" spans="1:13" x14ac:dyDescent="0.2">
      <c r="A287">
        <v>1141</v>
      </c>
      <c r="B287" t="s">
        <v>1219</v>
      </c>
      <c r="C287" t="s">
        <v>275</v>
      </c>
      <c r="D287" t="s">
        <v>275</v>
      </c>
      <c r="E287" t="s">
        <v>275</v>
      </c>
      <c r="F287" t="s">
        <v>275</v>
      </c>
      <c r="G287" t="s">
        <v>1141</v>
      </c>
      <c r="H287" t="s">
        <v>1220</v>
      </c>
      <c r="I287" t="s">
        <v>275</v>
      </c>
      <c r="J287" t="s">
        <v>1337</v>
      </c>
      <c r="K287" t="s">
        <v>275</v>
      </c>
      <c r="L287" t="s">
        <v>275</v>
      </c>
      <c r="M287" s="74" t="str">
        <f t="shared" si="5"/>
        <v>View on Google Map</v>
      </c>
    </row>
    <row r="288" spans="1:13" x14ac:dyDescent="0.2">
      <c r="A288">
        <v>1142</v>
      </c>
      <c r="B288" t="s">
        <v>1221</v>
      </c>
      <c r="C288" t="s">
        <v>275</v>
      </c>
      <c r="D288" t="s">
        <v>275</v>
      </c>
      <c r="E288" t="s">
        <v>275</v>
      </c>
      <c r="F288" t="s">
        <v>275</v>
      </c>
      <c r="G288" t="s">
        <v>276</v>
      </c>
      <c r="H288" t="s">
        <v>1222</v>
      </c>
      <c r="I288" t="s">
        <v>275</v>
      </c>
      <c r="J288" t="s">
        <v>1223</v>
      </c>
      <c r="K288" t="s">
        <v>275</v>
      </c>
      <c r="L288" t="s">
        <v>275</v>
      </c>
      <c r="M288" s="74" t="str">
        <f t="shared" si="5"/>
        <v>View on Google Map</v>
      </c>
    </row>
    <row r="289" spans="1:13" x14ac:dyDescent="0.2">
      <c r="A289">
        <v>1143</v>
      </c>
      <c r="B289" t="s">
        <v>1224</v>
      </c>
      <c r="C289" t="s">
        <v>275</v>
      </c>
      <c r="D289" t="s">
        <v>275</v>
      </c>
      <c r="E289" t="s">
        <v>275</v>
      </c>
      <c r="F289" t="s">
        <v>275</v>
      </c>
      <c r="G289" t="s">
        <v>276</v>
      </c>
      <c r="H289" t="s">
        <v>275</v>
      </c>
      <c r="I289" t="s">
        <v>275</v>
      </c>
      <c r="J289" t="s">
        <v>1223</v>
      </c>
      <c r="K289" t="s">
        <v>275</v>
      </c>
      <c r="L289" t="s">
        <v>275</v>
      </c>
      <c r="M289" s="74" t="str">
        <f t="shared" si="5"/>
        <v>View on Google Map</v>
      </c>
    </row>
    <row r="290" spans="1:13" x14ac:dyDescent="0.2">
      <c r="A290">
        <v>1140</v>
      </c>
      <c r="B290" t="s">
        <v>1216</v>
      </c>
      <c r="C290" t="s">
        <v>275</v>
      </c>
      <c r="D290" t="s">
        <v>275</v>
      </c>
      <c r="E290" t="s">
        <v>275</v>
      </c>
      <c r="F290" t="s">
        <v>275</v>
      </c>
      <c r="G290" t="s">
        <v>1141</v>
      </c>
      <c r="H290" t="s">
        <v>1217</v>
      </c>
      <c r="I290" t="s">
        <v>1218</v>
      </c>
      <c r="J290" t="s">
        <v>1337</v>
      </c>
      <c r="K290" t="s">
        <v>275</v>
      </c>
      <c r="L290" t="s">
        <v>275</v>
      </c>
      <c r="M290" s="74" t="str">
        <f t="shared" si="5"/>
        <v>View on Google Map</v>
      </c>
    </row>
    <row r="291" spans="1:13" x14ac:dyDescent="0.2">
      <c r="A291">
        <v>1173</v>
      </c>
      <c r="B291" t="s">
        <v>1272</v>
      </c>
      <c r="C291" t="s">
        <v>275</v>
      </c>
      <c r="D291" t="s">
        <v>275</v>
      </c>
      <c r="E291" t="s">
        <v>275</v>
      </c>
      <c r="F291" t="s">
        <v>275</v>
      </c>
      <c r="G291" t="s">
        <v>1141</v>
      </c>
      <c r="H291" t="s">
        <v>1273</v>
      </c>
      <c r="I291" t="s">
        <v>275</v>
      </c>
      <c r="J291" t="s">
        <v>1269</v>
      </c>
      <c r="K291" t="s">
        <v>275</v>
      </c>
      <c r="L291" t="s">
        <v>338</v>
      </c>
      <c r="M291" s="74" t="str">
        <f t="shared" si="5"/>
        <v>View on Google Map</v>
      </c>
    </row>
    <row r="292" spans="1:13" x14ac:dyDescent="0.2">
      <c r="A292">
        <v>1144</v>
      </c>
      <c r="B292" t="s">
        <v>1225</v>
      </c>
      <c r="C292" t="s">
        <v>275</v>
      </c>
      <c r="D292" t="s">
        <v>275</v>
      </c>
      <c r="E292" t="s">
        <v>275</v>
      </c>
      <c r="F292" t="s">
        <v>275</v>
      </c>
      <c r="G292" t="s">
        <v>276</v>
      </c>
      <c r="H292" t="s">
        <v>1225</v>
      </c>
      <c r="I292" t="s">
        <v>275</v>
      </c>
      <c r="J292" t="s">
        <v>1223</v>
      </c>
      <c r="K292" t="s">
        <v>275</v>
      </c>
      <c r="L292" t="s">
        <v>275</v>
      </c>
      <c r="M292" s="74" t="str">
        <f t="shared" si="5"/>
        <v>View on Google Map</v>
      </c>
    </row>
    <row r="293" spans="1:13" x14ac:dyDescent="0.2">
      <c r="A293">
        <v>1145</v>
      </c>
      <c r="B293" t="s">
        <v>1226</v>
      </c>
      <c r="C293" t="s">
        <v>275</v>
      </c>
      <c r="D293" t="s">
        <v>275</v>
      </c>
      <c r="E293" t="s">
        <v>275</v>
      </c>
      <c r="F293" t="s">
        <v>275</v>
      </c>
      <c r="G293" t="s">
        <v>276</v>
      </c>
      <c r="H293" t="s">
        <v>1226</v>
      </c>
      <c r="I293" t="s">
        <v>275</v>
      </c>
      <c r="J293" t="s">
        <v>1223</v>
      </c>
      <c r="K293" t="s">
        <v>275</v>
      </c>
      <c r="L293" t="s">
        <v>275</v>
      </c>
      <c r="M293" s="74" t="str">
        <f t="shared" si="5"/>
        <v>View on Google Map</v>
      </c>
    </row>
    <row r="294" spans="1:13" x14ac:dyDescent="0.2">
      <c r="A294">
        <v>1146</v>
      </c>
      <c r="B294" t="s">
        <v>1227</v>
      </c>
      <c r="C294" t="s">
        <v>275</v>
      </c>
      <c r="D294" t="s">
        <v>275</v>
      </c>
      <c r="E294" t="s">
        <v>275</v>
      </c>
      <c r="F294" t="s">
        <v>275</v>
      </c>
      <c r="G294" t="s">
        <v>1141</v>
      </c>
      <c r="H294" t="s">
        <v>1227</v>
      </c>
      <c r="I294" t="s">
        <v>275</v>
      </c>
      <c r="J294" t="s">
        <v>1223</v>
      </c>
      <c r="K294" t="s">
        <v>275</v>
      </c>
      <c r="L294" t="s">
        <v>275</v>
      </c>
      <c r="M294" s="74" t="str">
        <f t="shared" si="5"/>
        <v>View on Google Map</v>
      </c>
    </row>
    <row r="295" spans="1:13" x14ac:dyDescent="0.2">
      <c r="A295">
        <v>1147</v>
      </c>
      <c r="B295" t="s">
        <v>1228</v>
      </c>
      <c r="C295" t="s">
        <v>275</v>
      </c>
      <c r="D295" t="s">
        <v>275</v>
      </c>
      <c r="E295" t="s">
        <v>275</v>
      </c>
      <c r="F295" t="s">
        <v>275</v>
      </c>
      <c r="G295" t="s">
        <v>1141</v>
      </c>
      <c r="H295" t="s">
        <v>1228</v>
      </c>
      <c r="I295" t="s">
        <v>275</v>
      </c>
      <c r="J295" t="s">
        <v>1223</v>
      </c>
      <c r="K295" t="s">
        <v>275</v>
      </c>
      <c r="L295" t="s">
        <v>275</v>
      </c>
      <c r="M295" s="74" t="str">
        <f t="shared" si="5"/>
        <v>View on Google Map</v>
      </c>
    </row>
    <row r="296" spans="1:13" x14ac:dyDescent="0.2">
      <c r="A296">
        <v>1148</v>
      </c>
      <c r="B296" t="s">
        <v>1229</v>
      </c>
      <c r="C296" t="s">
        <v>275</v>
      </c>
      <c r="D296" t="s">
        <v>275</v>
      </c>
      <c r="E296" t="s">
        <v>275</v>
      </c>
      <c r="F296" t="s">
        <v>275</v>
      </c>
      <c r="G296" t="s">
        <v>1141</v>
      </c>
      <c r="H296" t="s">
        <v>1229</v>
      </c>
      <c r="I296" t="s">
        <v>1230</v>
      </c>
      <c r="J296" t="s">
        <v>1223</v>
      </c>
      <c r="K296" t="s">
        <v>275</v>
      </c>
      <c r="L296" t="s">
        <v>275</v>
      </c>
      <c r="M296" s="74" t="str">
        <f t="shared" si="5"/>
        <v>View on Google Map</v>
      </c>
    </row>
    <row r="297" spans="1:13" x14ac:dyDescent="0.2">
      <c r="A297">
        <v>1149</v>
      </c>
      <c r="B297" t="s">
        <v>1231</v>
      </c>
      <c r="C297" t="s">
        <v>275</v>
      </c>
      <c r="D297" t="s">
        <v>275</v>
      </c>
      <c r="E297" t="s">
        <v>275</v>
      </c>
      <c r="F297" t="s">
        <v>275</v>
      </c>
      <c r="G297" t="s">
        <v>1141</v>
      </c>
      <c r="H297" t="s">
        <v>1231</v>
      </c>
      <c r="I297" t="s">
        <v>1232</v>
      </c>
      <c r="J297" t="s">
        <v>1223</v>
      </c>
      <c r="K297" t="s">
        <v>275</v>
      </c>
      <c r="L297" t="s">
        <v>275</v>
      </c>
      <c r="M297" s="74" t="str">
        <f t="shared" si="5"/>
        <v>View on Google Map</v>
      </c>
    </row>
    <row r="298" spans="1:13" x14ac:dyDescent="0.2">
      <c r="A298">
        <v>1150</v>
      </c>
      <c r="B298" t="s">
        <v>1233</v>
      </c>
      <c r="C298" t="s">
        <v>275</v>
      </c>
      <c r="D298" t="s">
        <v>275</v>
      </c>
      <c r="E298" t="s">
        <v>275</v>
      </c>
      <c r="F298" t="s">
        <v>275</v>
      </c>
      <c r="G298" t="s">
        <v>1141</v>
      </c>
      <c r="H298" t="s">
        <v>1233</v>
      </c>
      <c r="I298" t="s">
        <v>1234</v>
      </c>
      <c r="J298" t="s">
        <v>1223</v>
      </c>
      <c r="K298" t="s">
        <v>275</v>
      </c>
      <c r="L298" t="s">
        <v>275</v>
      </c>
      <c r="M298" s="74" t="str">
        <f t="shared" si="5"/>
        <v>View on Google Map</v>
      </c>
    </row>
    <row r="299" spans="1:13" x14ac:dyDescent="0.2">
      <c r="A299">
        <v>1151</v>
      </c>
      <c r="B299" t="s">
        <v>1235</v>
      </c>
      <c r="C299" t="s">
        <v>275</v>
      </c>
      <c r="D299" t="s">
        <v>275</v>
      </c>
      <c r="E299" t="s">
        <v>275</v>
      </c>
      <c r="F299" t="s">
        <v>275</v>
      </c>
      <c r="G299" t="s">
        <v>1141</v>
      </c>
      <c r="H299" t="s">
        <v>1235</v>
      </c>
      <c r="I299" t="s">
        <v>1236</v>
      </c>
      <c r="J299" t="s">
        <v>1223</v>
      </c>
      <c r="K299" t="s">
        <v>275</v>
      </c>
      <c r="L299" t="s">
        <v>275</v>
      </c>
      <c r="M299" s="74" t="str">
        <f t="shared" si="5"/>
        <v>View on Google Map</v>
      </c>
    </row>
    <row r="300" spans="1:13" x14ac:dyDescent="0.2">
      <c r="A300">
        <v>1152</v>
      </c>
      <c r="B300" t="s">
        <v>1237</v>
      </c>
      <c r="C300" t="s">
        <v>275</v>
      </c>
      <c r="D300" t="s">
        <v>275</v>
      </c>
      <c r="E300" t="s">
        <v>275</v>
      </c>
      <c r="F300" t="s">
        <v>275</v>
      </c>
      <c r="G300" t="s">
        <v>1141</v>
      </c>
      <c r="H300" t="s">
        <v>1237</v>
      </c>
      <c r="I300" t="s">
        <v>1238</v>
      </c>
      <c r="J300" t="s">
        <v>1223</v>
      </c>
      <c r="K300" t="s">
        <v>275</v>
      </c>
      <c r="L300" t="s">
        <v>275</v>
      </c>
      <c r="M300" s="74" t="str">
        <f t="shared" si="5"/>
        <v>View on Google Map</v>
      </c>
    </row>
    <row r="301" spans="1:13" x14ac:dyDescent="0.2">
      <c r="A301">
        <v>1153</v>
      </c>
      <c r="B301" t="s">
        <v>1239</v>
      </c>
      <c r="C301" t="s">
        <v>275</v>
      </c>
      <c r="D301" t="s">
        <v>275</v>
      </c>
      <c r="E301" t="s">
        <v>275</v>
      </c>
      <c r="F301" t="s">
        <v>275</v>
      </c>
      <c r="G301" t="s">
        <v>1141</v>
      </c>
      <c r="H301" t="s">
        <v>1239</v>
      </c>
      <c r="I301" t="s">
        <v>1240</v>
      </c>
      <c r="J301" t="s">
        <v>1223</v>
      </c>
      <c r="K301" t="s">
        <v>275</v>
      </c>
      <c r="L301" t="s">
        <v>275</v>
      </c>
      <c r="M301" s="74" t="str">
        <f t="shared" si="5"/>
        <v>View on Google Map</v>
      </c>
    </row>
    <row r="302" spans="1:13" x14ac:dyDescent="0.2">
      <c r="A302">
        <v>1154</v>
      </c>
      <c r="B302" t="s">
        <v>1241</v>
      </c>
      <c r="C302" t="s">
        <v>275</v>
      </c>
      <c r="D302" t="s">
        <v>275</v>
      </c>
      <c r="E302" t="s">
        <v>275</v>
      </c>
      <c r="F302" t="s">
        <v>275</v>
      </c>
      <c r="G302" t="s">
        <v>1141</v>
      </c>
      <c r="H302" t="s">
        <v>1241</v>
      </c>
      <c r="I302" t="s">
        <v>1242</v>
      </c>
      <c r="J302" t="s">
        <v>1223</v>
      </c>
      <c r="K302" t="s">
        <v>275</v>
      </c>
      <c r="L302" t="s">
        <v>275</v>
      </c>
      <c r="M302" s="74" t="str">
        <f t="shared" si="5"/>
        <v>View on Google Map</v>
      </c>
    </row>
    <row r="303" spans="1:13" x14ac:dyDescent="0.2">
      <c r="A303">
        <v>1155</v>
      </c>
      <c r="B303" t="s">
        <v>1243</v>
      </c>
      <c r="C303" t="s">
        <v>275</v>
      </c>
      <c r="D303" t="s">
        <v>275</v>
      </c>
      <c r="E303" t="s">
        <v>275</v>
      </c>
      <c r="F303" t="s">
        <v>275</v>
      </c>
      <c r="G303" t="s">
        <v>1141</v>
      </c>
      <c r="H303" t="s">
        <v>1243</v>
      </c>
      <c r="I303" t="s">
        <v>1244</v>
      </c>
      <c r="J303" t="s">
        <v>1223</v>
      </c>
      <c r="K303" t="s">
        <v>275</v>
      </c>
      <c r="L303" t="s">
        <v>275</v>
      </c>
      <c r="M303" s="74" t="str">
        <f t="shared" si="5"/>
        <v>View on Google Map</v>
      </c>
    </row>
    <row r="304" spans="1:13" x14ac:dyDescent="0.2">
      <c r="A304">
        <v>1156</v>
      </c>
      <c r="B304" t="s">
        <v>1245</v>
      </c>
      <c r="C304" t="s">
        <v>275</v>
      </c>
      <c r="D304" t="s">
        <v>275</v>
      </c>
      <c r="E304" t="s">
        <v>275</v>
      </c>
      <c r="F304" t="s">
        <v>275</v>
      </c>
      <c r="G304" t="s">
        <v>1141</v>
      </c>
      <c r="H304" t="s">
        <v>1245</v>
      </c>
      <c r="I304" t="s">
        <v>1246</v>
      </c>
      <c r="J304" t="s">
        <v>1223</v>
      </c>
      <c r="K304" t="s">
        <v>275</v>
      </c>
      <c r="L304" t="s">
        <v>275</v>
      </c>
      <c r="M304" s="74" t="str">
        <f t="shared" si="5"/>
        <v>View on Google Map</v>
      </c>
    </row>
    <row r="305" spans="1:13" x14ac:dyDescent="0.2">
      <c r="A305">
        <v>1157</v>
      </c>
      <c r="B305" t="s">
        <v>1247</v>
      </c>
      <c r="C305" t="s">
        <v>275</v>
      </c>
      <c r="D305" t="s">
        <v>275</v>
      </c>
      <c r="E305" t="s">
        <v>275</v>
      </c>
      <c r="F305" t="s">
        <v>275</v>
      </c>
      <c r="G305" t="s">
        <v>1141</v>
      </c>
      <c r="H305" t="s">
        <v>1247</v>
      </c>
      <c r="I305" t="s">
        <v>1248</v>
      </c>
      <c r="J305" t="s">
        <v>1223</v>
      </c>
      <c r="K305" t="s">
        <v>275</v>
      </c>
      <c r="L305" t="s">
        <v>275</v>
      </c>
      <c r="M305" s="74" t="str">
        <f t="shared" si="5"/>
        <v>View on Google Map</v>
      </c>
    </row>
    <row r="306" spans="1:13" x14ac:dyDescent="0.2">
      <c r="A306">
        <v>1158</v>
      </c>
      <c r="B306" t="s">
        <v>1249</v>
      </c>
      <c r="C306" t="s">
        <v>275</v>
      </c>
      <c r="D306" t="s">
        <v>275</v>
      </c>
      <c r="E306" t="s">
        <v>275</v>
      </c>
      <c r="F306" t="s">
        <v>275</v>
      </c>
      <c r="G306" t="s">
        <v>1141</v>
      </c>
      <c r="H306" t="s">
        <v>1249</v>
      </c>
      <c r="I306" t="s">
        <v>1250</v>
      </c>
      <c r="J306" t="s">
        <v>1223</v>
      </c>
      <c r="K306" t="s">
        <v>275</v>
      </c>
      <c r="L306" t="s">
        <v>275</v>
      </c>
      <c r="M306" s="74" t="str">
        <f t="shared" si="5"/>
        <v>View on Google Map</v>
      </c>
    </row>
    <row r="307" spans="1:13" x14ac:dyDescent="0.2">
      <c r="A307">
        <v>1159</v>
      </c>
      <c r="B307" t="s">
        <v>1251</v>
      </c>
      <c r="C307" t="s">
        <v>275</v>
      </c>
      <c r="D307" t="s">
        <v>275</v>
      </c>
      <c r="E307" t="s">
        <v>275</v>
      </c>
      <c r="F307" t="s">
        <v>275</v>
      </c>
      <c r="G307" t="s">
        <v>1141</v>
      </c>
      <c r="H307" t="s">
        <v>1251</v>
      </c>
      <c r="I307" t="s">
        <v>1252</v>
      </c>
      <c r="J307" t="s">
        <v>1223</v>
      </c>
      <c r="K307" t="s">
        <v>275</v>
      </c>
      <c r="L307" t="s">
        <v>275</v>
      </c>
      <c r="M307" s="74" t="str">
        <f t="shared" si="5"/>
        <v>View on Google Map</v>
      </c>
    </row>
    <row r="308" spans="1:13" x14ac:dyDescent="0.2">
      <c r="A308">
        <v>1160</v>
      </c>
      <c r="B308" t="s">
        <v>1253</v>
      </c>
      <c r="C308" t="s">
        <v>275</v>
      </c>
      <c r="D308" t="s">
        <v>275</v>
      </c>
      <c r="E308" t="s">
        <v>275</v>
      </c>
      <c r="F308" t="s">
        <v>275</v>
      </c>
      <c r="G308" t="s">
        <v>1141</v>
      </c>
      <c r="H308" t="s">
        <v>1253</v>
      </c>
      <c r="I308" t="s">
        <v>1254</v>
      </c>
      <c r="J308" t="s">
        <v>1223</v>
      </c>
      <c r="K308" t="s">
        <v>275</v>
      </c>
      <c r="L308" t="s">
        <v>275</v>
      </c>
      <c r="M308" s="74" t="str">
        <f t="shared" si="5"/>
        <v>View on Google Map</v>
      </c>
    </row>
    <row r="309" spans="1:13" x14ac:dyDescent="0.2">
      <c r="A309">
        <v>1161</v>
      </c>
      <c r="B309" t="s">
        <v>1255</v>
      </c>
      <c r="C309" t="s">
        <v>275</v>
      </c>
      <c r="D309" t="s">
        <v>275</v>
      </c>
      <c r="E309" t="s">
        <v>275</v>
      </c>
      <c r="F309" t="s">
        <v>275</v>
      </c>
      <c r="G309" t="s">
        <v>1141</v>
      </c>
      <c r="H309" t="s">
        <v>1255</v>
      </c>
      <c r="I309" t="s">
        <v>1256</v>
      </c>
      <c r="J309" t="s">
        <v>1223</v>
      </c>
      <c r="K309" t="s">
        <v>275</v>
      </c>
      <c r="L309" t="s">
        <v>275</v>
      </c>
      <c r="M309" s="74" t="str">
        <f t="shared" si="5"/>
        <v>View on Google Map</v>
      </c>
    </row>
    <row r="310" spans="1:13" x14ac:dyDescent="0.2">
      <c r="A310">
        <v>1162</v>
      </c>
      <c r="B310" t="s">
        <v>1257</v>
      </c>
      <c r="C310" t="s">
        <v>275</v>
      </c>
      <c r="D310" t="s">
        <v>275</v>
      </c>
      <c r="E310" t="s">
        <v>275</v>
      </c>
      <c r="F310" t="s">
        <v>275</v>
      </c>
      <c r="G310" t="s">
        <v>1141</v>
      </c>
      <c r="H310" t="s">
        <v>1257</v>
      </c>
      <c r="I310" t="s">
        <v>1258</v>
      </c>
      <c r="J310" t="s">
        <v>1223</v>
      </c>
      <c r="K310" t="s">
        <v>275</v>
      </c>
      <c r="L310" t="s">
        <v>275</v>
      </c>
      <c r="M310" s="74" t="str">
        <f t="shared" si="5"/>
        <v>View on Google Map</v>
      </c>
    </row>
    <row r="311" spans="1:13" x14ac:dyDescent="0.2">
      <c r="A311">
        <v>1163</v>
      </c>
      <c r="B311" t="s">
        <v>1259</v>
      </c>
      <c r="C311" t="s">
        <v>275</v>
      </c>
      <c r="D311" t="s">
        <v>275</v>
      </c>
      <c r="E311" t="s">
        <v>275</v>
      </c>
      <c r="F311" t="s">
        <v>275</v>
      </c>
      <c r="G311" t="s">
        <v>1141</v>
      </c>
      <c r="H311" t="s">
        <v>1259</v>
      </c>
      <c r="I311" t="s">
        <v>1260</v>
      </c>
      <c r="J311" t="s">
        <v>1223</v>
      </c>
      <c r="K311" t="s">
        <v>275</v>
      </c>
      <c r="L311" t="s">
        <v>275</v>
      </c>
      <c r="M311" s="74" t="str">
        <f t="shared" si="5"/>
        <v>View on Google Map</v>
      </c>
    </row>
    <row r="312" spans="1:13" x14ac:dyDescent="0.2">
      <c r="A312">
        <v>1164</v>
      </c>
      <c r="B312" t="s">
        <v>1261</v>
      </c>
      <c r="C312" t="s">
        <v>275</v>
      </c>
      <c r="D312" t="s">
        <v>275</v>
      </c>
      <c r="E312" t="s">
        <v>275</v>
      </c>
      <c r="F312" t="s">
        <v>275</v>
      </c>
      <c r="G312" t="s">
        <v>1141</v>
      </c>
      <c r="H312" t="s">
        <v>1261</v>
      </c>
      <c r="I312" t="s">
        <v>1262</v>
      </c>
      <c r="J312" t="s">
        <v>1223</v>
      </c>
      <c r="K312" t="s">
        <v>275</v>
      </c>
      <c r="L312" t="s">
        <v>275</v>
      </c>
      <c r="M312" s="74" t="str">
        <f t="shared" si="5"/>
        <v>View on Google Map</v>
      </c>
    </row>
    <row r="313" spans="1:13" x14ac:dyDescent="0.2">
      <c r="A313">
        <v>1165</v>
      </c>
      <c r="B313" t="s">
        <v>1263</v>
      </c>
      <c r="C313" t="s">
        <v>275</v>
      </c>
      <c r="D313" t="s">
        <v>275</v>
      </c>
      <c r="E313" t="s">
        <v>275</v>
      </c>
      <c r="F313" t="s">
        <v>275</v>
      </c>
      <c r="G313" t="s">
        <v>1141</v>
      </c>
      <c r="H313" t="s">
        <v>1263</v>
      </c>
      <c r="I313" t="s">
        <v>275</v>
      </c>
      <c r="J313" t="s">
        <v>1223</v>
      </c>
      <c r="K313" t="s">
        <v>275</v>
      </c>
      <c r="L313" t="s">
        <v>275</v>
      </c>
      <c r="M313" s="74" t="str">
        <f t="shared" si="5"/>
        <v>View on Google Map</v>
      </c>
    </row>
    <row r="314" spans="1:13" x14ac:dyDescent="0.2">
      <c r="A314">
        <v>1166</v>
      </c>
      <c r="B314" t="s">
        <v>1264</v>
      </c>
      <c r="C314" t="s">
        <v>275</v>
      </c>
      <c r="D314" t="s">
        <v>275</v>
      </c>
      <c r="E314" t="s">
        <v>275</v>
      </c>
      <c r="F314" t="s">
        <v>275</v>
      </c>
      <c r="G314" t="s">
        <v>1141</v>
      </c>
      <c r="H314" t="s">
        <v>1264</v>
      </c>
      <c r="I314" t="s">
        <v>275</v>
      </c>
      <c r="J314" t="s">
        <v>1223</v>
      </c>
      <c r="K314" t="s">
        <v>275</v>
      </c>
      <c r="L314" t="s">
        <v>275</v>
      </c>
      <c r="M314" s="74" t="str">
        <f t="shared" si="5"/>
        <v>View on Google Map</v>
      </c>
    </row>
    <row r="315" spans="1:13" x14ac:dyDescent="0.2">
      <c r="A315">
        <v>1167</v>
      </c>
      <c r="B315" t="s">
        <v>1265</v>
      </c>
      <c r="C315" t="s">
        <v>1266</v>
      </c>
      <c r="D315" t="s">
        <v>275</v>
      </c>
      <c r="E315" t="s">
        <v>275</v>
      </c>
      <c r="F315" t="s">
        <v>275</v>
      </c>
      <c r="G315" t="s">
        <v>1141</v>
      </c>
      <c r="H315" t="s">
        <v>1265</v>
      </c>
      <c r="I315" t="s">
        <v>275</v>
      </c>
      <c r="J315" t="s">
        <v>1267</v>
      </c>
      <c r="K315" t="s">
        <v>275</v>
      </c>
      <c r="L315" t="s">
        <v>275</v>
      </c>
      <c r="M315" s="74" t="str">
        <f t="shared" si="5"/>
        <v>View on Google Map</v>
      </c>
    </row>
    <row r="316" spans="1:13" x14ac:dyDescent="0.2">
      <c r="A316">
        <v>1168</v>
      </c>
      <c r="B316" t="s">
        <v>1268</v>
      </c>
      <c r="C316" t="s">
        <v>1266</v>
      </c>
      <c r="D316" t="s">
        <v>275</v>
      </c>
      <c r="E316" t="s">
        <v>275</v>
      </c>
      <c r="F316" t="s">
        <v>275</v>
      </c>
      <c r="G316" t="s">
        <v>1141</v>
      </c>
      <c r="H316" t="s">
        <v>1268</v>
      </c>
      <c r="I316" t="s">
        <v>275</v>
      </c>
      <c r="J316" t="s">
        <v>1267</v>
      </c>
      <c r="K316" t="s">
        <v>275</v>
      </c>
      <c r="L316" t="s">
        <v>275</v>
      </c>
      <c r="M316" s="74" t="str">
        <f t="shared" si="5"/>
        <v>View on Google Map</v>
      </c>
    </row>
    <row r="317" spans="1:13" x14ac:dyDescent="0.2">
      <c r="A317">
        <v>125</v>
      </c>
      <c r="B317" t="s">
        <v>423</v>
      </c>
      <c r="C317" t="s">
        <v>275</v>
      </c>
      <c r="D317">
        <v>68.52364</v>
      </c>
      <c r="E317">
        <v>-149.48141000000001</v>
      </c>
      <c r="F317">
        <v>881</v>
      </c>
      <c r="G317" t="s">
        <v>364</v>
      </c>
      <c r="H317" t="s">
        <v>424</v>
      </c>
      <c r="I317" t="s">
        <v>275</v>
      </c>
      <c r="J317" t="s">
        <v>1337</v>
      </c>
      <c r="K317" t="s">
        <v>275</v>
      </c>
      <c r="L317" t="s">
        <v>280</v>
      </c>
      <c r="M317" s="74" t="str">
        <f t="shared" si="5"/>
        <v>View on Google Map</v>
      </c>
    </row>
    <row r="318" spans="1:13" x14ac:dyDescent="0.2">
      <c r="A318">
        <v>110</v>
      </c>
      <c r="B318" t="s">
        <v>389</v>
      </c>
      <c r="C318" t="s">
        <v>275</v>
      </c>
      <c r="D318">
        <v>68.687380000000005</v>
      </c>
      <c r="E318">
        <v>-149.67458999999999</v>
      </c>
      <c r="F318">
        <v>747</v>
      </c>
      <c r="G318" t="s">
        <v>364</v>
      </c>
      <c r="H318" t="s">
        <v>390</v>
      </c>
      <c r="I318" t="s">
        <v>275</v>
      </c>
      <c r="J318" t="s">
        <v>1337</v>
      </c>
      <c r="K318" t="s">
        <v>275</v>
      </c>
      <c r="L318" t="s">
        <v>275</v>
      </c>
      <c r="M318" s="74" t="str">
        <f t="shared" si="5"/>
        <v>View on Google Map</v>
      </c>
    </row>
    <row r="319" spans="1:13" x14ac:dyDescent="0.2">
      <c r="A319">
        <v>159</v>
      </c>
      <c r="B319" t="s">
        <v>489</v>
      </c>
      <c r="C319" t="s">
        <v>275</v>
      </c>
      <c r="D319">
        <v>68.38333333333334</v>
      </c>
      <c r="E319">
        <v>-149.91666666666666</v>
      </c>
      <c r="F319">
        <v>681</v>
      </c>
      <c r="G319" t="s">
        <v>364</v>
      </c>
      <c r="H319" t="s">
        <v>490</v>
      </c>
      <c r="I319" t="s">
        <v>275</v>
      </c>
      <c r="J319" t="s">
        <v>1337</v>
      </c>
      <c r="K319" t="s">
        <v>275</v>
      </c>
      <c r="L319" t="s">
        <v>280</v>
      </c>
      <c r="M319" s="74" t="str">
        <f t="shared" si="5"/>
        <v>View on Google Map</v>
      </c>
    </row>
    <row r="320" spans="1:13" x14ac:dyDescent="0.2">
      <c r="B320" t="s">
        <v>1402</v>
      </c>
      <c r="C320" t="s">
        <v>1363</v>
      </c>
      <c r="D320">
        <v>68.590049999999991</v>
      </c>
      <c r="E320">
        <v>-149.72444166666699</v>
      </c>
      <c r="G320" t="s">
        <v>1361</v>
      </c>
      <c r="J320" s="12" t="s">
        <v>1337</v>
      </c>
      <c r="M320" s="74" t="str">
        <f t="shared" si="5"/>
        <v>View on Google Map</v>
      </c>
    </row>
    <row r="321" spans="1:13" x14ac:dyDescent="0.2">
      <c r="B321" t="s">
        <v>1401</v>
      </c>
      <c r="C321" t="s">
        <v>1363</v>
      </c>
      <c r="D321">
        <v>68.590219444444443</v>
      </c>
      <c r="E321">
        <v>-149.725272222222</v>
      </c>
      <c r="G321" t="s">
        <v>1361</v>
      </c>
      <c r="J321" s="12" t="s">
        <v>1337</v>
      </c>
      <c r="M321" s="74" t="str">
        <f t="shared" si="5"/>
        <v>View on Google Map</v>
      </c>
    </row>
    <row r="322" spans="1:13" x14ac:dyDescent="0.2">
      <c r="A322">
        <v>32</v>
      </c>
      <c r="B322" t="s">
        <v>339</v>
      </c>
      <c r="C322" t="s">
        <v>275</v>
      </c>
      <c r="D322">
        <v>68.933499999999995</v>
      </c>
      <c r="E322">
        <v>-150.30600000000001</v>
      </c>
      <c r="F322" t="s">
        <v>275</v>
      </c>
      <c r="G322" t="s">
        <v>276</v>
      </c>
      <c r="H322" t="s">
        <v>340</v>
      </c>
      <c r="I322" t="s">
        <v>275</v>
      </c>
      <c r="J322" t="s">
        <v>337</v>
      </c>
      <c r="K322" t="s">
        <v>275</v>
      </c>
      <c r="L322" t="s">
        <v>338</v>
      </c>
      <c r="M322" s="74" t="str">
        <f t="shared" si="5"/>
        <v>View on Google Map</v>
      </c>
    </row>
    <row r="323" spans="1:13" x14ac:dyDescent="0.2">
      <c r="A323">
        <v>33</v>
      </c>
      <c r="B323" t="s">
        <v>341</v>
      </c>
      <c r="C323" t="s">
        <v>275</v>
      </c>
      <c r="D323">
        <v>68.908000000000001</v>
      </c>
      <c r="E323">
        <v>-150.114</v>
      </c>
      <c r="F323" t="s">
        <v>275</v>
      </c>
      <c r="G323" t="s">
        <v>276</v>
      </c>
      <c r="H323" t="s">
        <v>342</v>
      </c>
      <c r="I323" t="s">
        <v>275</v>
      </c>
      <c r="J323" t="s">
        <v>337</v>
      </c>
      <c r="K323" t="s">
        <v>275</v>
      </c>
      <c r="L323" t="s">
        <v>338</v>
      </c>
      <c r="M323" s="74" t="str">
        <f t="shared" ref="M323:M386" si="6">HYPERLINK("http://maps.google.com/maps?q="&amp;D323&amp;","&amp;E323,"View on Google Map")</f>
        <v>View on Google Map</v>
      </c>
    </row>
    <row r="324" spans="1:13" x14ac:dyDescent="0.2">
      <c r="A324">
        <v>1</v>
      </c>
      <c r="B324" t="s">
        <v>1379</v>
      </c>
      <c r="C324" t="s">
        <v>1380</v>
      </c>
      <c r="D324">
        <v>68.639103747222222</v>
      </c>
      <c r="E324">
        <v>-149.39432556944399</v>
      </c>
      <c r="F324">
        <v>750.56600000000003</v>
      </c>
      <c r="G324" t="s">
        <v>1361</v>
      </c>
      <c r="J324" s="12" t="s">
        <v>1337</v>
      </c>
      <c r="M324" s="74" t="str">
        <f t="shared" si="6"/>
        <v>View on Google Map</v>
      </c>
    </row>
    <row r="325" spans="1:13" x14ac:dyDescent="0.2">
      <c r="A325">
        <v>1</v>
      </c>
      <c r="B325" t="s">
        <v>1381</v>
      </c>
      <c r="C325" t="s">
        <v>1363</v>
      </c>
      <c r="D325">
        <v>68.638060455555561</v>
      </c>
      <c r="E325">
        <v>-149.391843363889</v>
      </c>
      <c r="F325">
        <v>750.601</v>
      </c>
      <c r="G325" t="s">
        <v>1361</v>
      </c>
      <c r="J325" s="12" t="s">
        <v>1337</v>
      </c>
      <c r="M325" s="74" t="str">
        <f t="shared" si="6"/>
        <v>View on Google Map</v>
      </c>
    </row>
    <row r="326" spans="1:13" x14ac:dyDescent="0.2">
      <c r="A326">
        <v>1</v>
      </c>
      <c r="B326" t="s">
        <v>1378</v>
      </c>
      <c r="C326" t="s">
        <v>1366</v>
      </c>
      <c r="D326">
        <v>68.640747866666672</v>
      </c>
      <c r="E326">
        <v>-149.40056111111099</v>
      </c>
      <c r="F326">
        <v>747.74400000000003</v>
      </c>
      <c r="G326" t="s">
        <v>1361</v>
      </c>
      <c r="J326" s="12" t="s">
        <v>1337</v>
      </c>
      <c r="M326" s="74" t="str">
        <f t="shared" si="6"/>
        <v>View on Google Map</v>
      </c>
    </row>
    <row r="327" spans="1:13" x14ac:dyDescent="0.2">
      <c r="A327">
        <v>1</v>
      </c>
      <c r="B327" t="s">
        <v>1382</v>
      </c>
      <c r="C327" t="s">
        <v>1363</v>
      </c>
      <c r="D327">
        <v>68.638399647222229</v>
      </c>
      <c r="E327">
        <v>-149.38922950555599</v>
      </c>
      <c r="F327">
        <v>752.79899999999998</v>
      </c>
      <c r="G327" t="s">
        <v>1361</v>
      </c>
      <c r="J327" s="12" t="s">
        <v>1337</v>
      </c>
      <c r="M327" s="74" t="str">
        <f t="shared" si="6"/>
        <v>View on Google Map</v>
      </c>
    </row>
    <row r="328" spans="1:13" x14ac:dyDescent="0.2">
      <c r="A328">
        <v>1</v>
      </c>
      <c r="B328" t="s">
        <v>1383</v>
      </c>
      <c r="C328" t="s">
        <v>1363</v>
      </c>
      <c r="D328">
        <v>68.637445127777781</v>
      </c>
      <c r="E328">
        <v>-149.386685694444</v>
      </c>
      <c r="F328">
        <v>753.32</v>
      </c>
      <c r="G328" t="s">
        <v>1361</v>
      </c>
      <c r="J328" s="12" t="s">
        <v>1337</v>
      </c>
      <c r="M328" s="74" t="str">
        <f t="shared" si="6"/>
        <v>View on Google Map</v>
      </c>
    </row>
    <row r="329" spans="1:13" x14ac:dyDescent="0.2">
      <c r="A329">
        <v>1</v>
      </c>
      <c r="B329" t="s">
        <v>1375</v>
      </c>
      <c r="C329" t="s">
        <v>1359</v>
      </c>
      <c r="D329">
        <v>68.642054250000001</v>
      </c>
      <c r="E329">
        <v>-149.40350056666699</v>
      </c>
      <c r="F329">
        <v>746.26800000000003</v>
      </c>
      <c r="G329" t="s">
        <v>1361</v>
      </c>
      <c r="J329" s="12" t="s">
        <v>1337</v>
      </c>
      <c r="M329" s="74" t="str">
        <f t="shared" si="6"/>
        <v>View on Google Map</v>
      </c>
    </row>
    <row r="330" spans="1:13" x14ac:dyDescent="0.2">
      <c r="A330">
        <v>1</v>
      </c>
      <c r="B330" t="s">
        <v>1376</v>
      </c>
      <c r="C330" t="s">
        <v>1377</v>
      </c>
      <c r="D330">
        <v>68.641460652777781</v>
      </c>
      <c r="E330">
        <v>-149.40187098888899</v>
      </c>
      <c r="F330">
        <v>747.17499999999995</v>
      </c>
      <c r="G330" t="s">
        <v>1361</v>
      </c>
      <c r="J330" s="12" t="s">
        <v>1337</v>
      </c>
      <c r="M330" s="74" t="str">
        <f t="shared" si="6"/>
        <v>View on Google Map</v>
      </c>
    </row>
    <row r="331" spans="1:13" x14ac:dyDescent="0.2">
      <c r="A331">
        <v>1</v>
      </c>
      <c r="B331" t="s">
        <v>1374</v>
      </c>
      <c r="C331" t="s">
        <v>1359</v>
      </c>
      <c r="D331">
        <v>68.643159841666673</v>
      </c>
      <c r="E331">
        <v>-149.40326701388901</v>
      </c>
      <c r="F331">
        <v>746.55200000000002</v>
      </c>
      <c r="G331" t="s">
        <v>1361</v>
      </c>
      <c r="J331" s="12" t="s">
        <v>1337</v>
      </c>
      <c r="M331" s="74" t="str">
        <f t="shared" si="6"/>
        <v>View on Google Map</v>
      </c>
    </row>
    <row r="332" spans="1:13" x14ac:dyDescent="0.2">
      <c r="A332">
        <v>1</v>
      </c>
      <c r="B332" t="s">
        <v>1384</v>
      </c>
      <c r="C332" t="s">
        <v>1366</v>
      </c>
      <c r="D332">
        <v>68.636731430555557</v>
      </c>
      <c r="E332">
        <v>-149.38318683611101</v>
      </c>
      <c r="F332">
        <v>755.19299999999998</v>
      </c>
      <c r="G332" t="s">
        <v>1361</v>
      </c>
      <c r="J332" s="12" t="s">
        <v>1337</v>
      </c>
      <c r="M332" s="74" t="str">
        <f t="shared" si="6"/>
        <v>View on Google Map</v>
      </c>
    </row>
    <row r="333" spans="1:13" x14ac:dyDescent="0.2">
      <c r="A333">
        <v>1</v>
      </c>
      <c r="B333" t="s">
        <v>1373</v>
      </c>
      <c r="C333" t="s">
        <v>1366</v>
      </c>
      <c r="D333">
        <v>68.643629936111111</v>
      </c>
      <c r="E333">
        <v>-149.40249773333301</v>
      </c>
      <c r="F333">
        <v>745.85199999999998</v>
      </c>
      <c r="G333" t="s">
        <v>1361</v>
      </c>
      <c r="J333" s="12" t="s">
        <v>1337</v>
      </c>
      <c r="M333" s="74" t="str">
        <f t="shared" si="6"/>
        <v>View on Google Map</v>
      </c>
    </row>
    <row r="334" spans="1:13" x14ac:dyDescent="0.2">
      <c r="A334">
        <v>1</v>
      </c>
      <c r="B334" t="s">
        <v>1372</v>
      </c>
      <c r="C334" t="s">
        <v>1363</v>
      </c>
      <c r="D334">
        <v>68.644659113888892</v>
      </c>
      <c r="E334">
        <v>-149.405160461111</v>
      </c>
      <c r="F334">
        <v>744.06100000000004</v>
      </c>
      <c r="G334" t="s">
        <v>1361</v>
      </c>
      <c r="J334" s="12" t="s">
        <v>1337</v>
      </c>
      <c r="M334" s="74" t="str">
        <f t="shared" si="6"/>
        <v>View on Google Map</v>
      </c>
    </row>
    <row r="335" spans="1:13" x14ac:dyDescent="0.2">
      <c r="A335">
        <v>1</v>
      </c>
      <c r="B335" t="s">
        <v>1371</v>
      </c>
      <c r="C335" t="s">
        <v>1359</v>
      </c>
      <c r="D335">
        <v>68.646338200000002</v>
      </c>
      <c r="E335">
        <v>-149.41002641666699</v>
      </c>
      <c r="F335">
        <v>741.68899999999996</v>
      </c>
      <c r="G335" t="s">
        <v>1361</v>
      </c>
      <c r="J335" s="12" t="s">
        <v>1337</v>
      </c>
      <c r="M335" s="74" t="str">
        <f t="shared" si="6"/>
        <v>View on Google Map</v>
      </c>
    </row>
    <row r="336" spans="1:13" x14ac:dyDescent="0.2">
      <c r="A336">
        <v>1</v>
      </c>
      <c r="B336" t="s">
        <v>1369</v>
      </c>
      <c r="C336" t="s">
        <v>1370</v>
      </c>
      <c r="D336">
        <v>68.646228841666669</v>
      </c>
      <c r="E336">
        <v>-149.40909021388899</v>
      </c>
      <c r="F336">
        <v>742.04</v>
      </c>
      <c r="G336" t="s">
        <v>1361</v>
      </c>
      <c r="J336" s="12" t="s">
        <v>1337</v>
      </c>
      <c r="M336" s="74" t="str">
        <f t="shared" si="6"/>
        <v>View on Google Map</v>
      </c>
    </row>
    <row r="337" spans="1:13" x14ac:dyDescent="0.2">
      <c r="A337">
        <v>1</v>
      </c>
      <c r="B337" t="s">
        <v>1368</v>
      </c>
      <c r="C337" t="s">
        <v>1363</v>
      </c>
      <c r="D337">
        <v>68.647812641666675</v>
      </c>
      <c r="E337">
        <v>-149.41565431111101</v>
      </c>
      <c r="F337">
        <v>738.87300000000005</v>
      </c>
      <c r="G337" t="s">
        <v>1361</v>
      </c>
      <c r="J337" s="12" t="s">
        <v>1337</v>
      </c>
      <c r="M337" s="74" t="str">
        <f t="shared" si="6"/>
        <v>View on Google Map</v>
      </c>
    </row>
    <row r="338" spans="1:13" x14ac:dyDescent="0.2">
      <c r="A338">
        <v>1</v>
      </c>
      <c r="B338" t="s">
        <v>1367</v>
      </c>
      <c r="C338" t="s">
        <v>1359</v>
      </c>
      <c r="D338">
        <v>68.649547222222225</v>
      </c>
      <c r="E338">
        <v>-149.41615246388901</v>
      </c>
      <c r="F338">
        <v>737.07399999999996</v>
      </c>
      <c r="G338" t="s">
        <v>1361</v>
      </c>
      <c r="J338" s="12" t="s">
        <v>1337</v>
      </c>
      <c r="M338" s="74" t="str">
        <f t="shared" si="6"/>
        <v>View on Google Map</v>
      </c>
    </row>
    <row r="339" spans="1:13" x14ac:dyDescent="0.2">
      <c r="A339">
        <v>1</v>
      </c>
      <c r="B339" t="s">
        <v>1365</v>
      </c>
      <c r="C339" t="s">
        <v>1366</v>
      </c>
      <c r="D339">
        <v>68.65164966388889</v>
      </c>
      <c r="E339">
        <v>-149.41647778611099</v>
      </c>
      <c r="F339">
        <v>735.41800000000001</v>
      </c>
      <c r="G339" t="s">
        <v>1361</v>
      </c>
      <c r="J339" s="12" t="s">
        <v>1337</v>
      </c>
      <c r="M339" s="74" t="str">
        <f t="shared" si="6"/>
        <v>View on Google Map</v>
      </c>
    </row>
    <row r="340" spans="1:13" x14ac:dyDescent="0.2">
      <c r="A340">
        <v>1</v>
      </c>
      <c r="B340" t="s">
        <v>1364</v>
      </c>
      <c r="C340" t="s">
        <v>1359</v>
      </c>
      <c r="D340">
        <v>68.652284541666674</v>
      </c>
      <c r="E340">
        <v>-149.41517665000001</v>
      </c>
      <c r="F340">
        <v>734.78499999999997</v>
      </c>
      <c r="G340" t="s">
        <v>1361</v>
      </c>
      <c r="J340" s="12" t="s">
        <v>1337</v>
      </c>
      <c r="M340" s="74" t="str">
        <f t="shared" si="6"/>
        <v>View on Google Map</v>
      </c>
    </row>
    <row r="341" spans="1:13" x14ac:dyDescent="0.2">
      <c r="A341">
        <v>1</v>
      </c>
      <c r="B341" t="s">
        <v>1362</v>
      </c>
      <c r="C341" t="s">
        <v>1363</v>
      </c>
      <c r="D341">
        <v>68.653667241666668</v>
      </c>
      <c r="E341">
        <v>-149.420855111111</v>
      </c>
      <c r="F341">
        <v>732.173</v>
      </c>
      <c r="G341" t="s">
        <v>1361</v>
      </c>
      <c r="J341" s="12" t="s">
        <v>1337</v>
      </c>
      <c r="M341" s="74" t="str">
        <f t="shared" si="6"/>
        <v>View on Google Map</v>
      </c>
    </row>
    <row r="342" spans="1:13" x14ac:dyDescent="0.2">
      <c r="A342">
        <v>1</v>
      </c>
      <c r="B342" t="s">
        <v>1360</v>
      </c>
      <c r="C342" t="s">
        <v>1359</v>
      </c>
      <c r="D342">
        <v>68.658785577777778</v>
      </c>
      <c r="E342">
        <v>-149.42446433055599</v>
      </c>
      <c r="F342">
        <v>726.91899999999998</v>
      </c>
      <c r="G342" t="s">
        <v>1361</v>
      </c>
      <c r="J342" s="12" t="s">
        <v>1337</v>
      </c>
      <c r="M342" s="74" t="str">
        <f t="shared" si="6"/>
        <v>View on Google Map</v>
      </c>
    </row>
    <row r="343" spans="1:13" x14ac:dyDescent="0.2">
      <c r="A343">
        <v>1</v>
      </c>
      <c r="B343" t="s">
        <v>1396</v>
      </c>
      <c r="C343" t="s">
        <v>1397</v>
      </c>
      <c r="D343">
        <v>68.638340663999998</v>
      </c>
      <c r="E343">
        <v>-149.39350505600001</v>
      </c>
      <c r="G343" t="s">
        <v>1361</v>
      </c>
      <c r="J343" s="12" t="s">
        <v>1337</v>
      </c>
      <c r="M343" s="74" t="str">
        <f t="shared" si="6"/>
        <v>View on Google Map</v>
      </c>
    </row>
    <row r="344" spans="1:13" x14ac:dyDescent="0.2">
      <c r="A344">
        <v>1</v>
      </c>
      <c r="B344" s="12" t="s">
        <v>1431</v>
      </c>
      <c r="C344" s="12" t="s">
        <v>1431</v>
      </c>
      <c r="D344">
        <v>68.647525999999999</v>
      </c>
      <c r="E344">
        <v>-149.411416</v>
      </c>
      <c r="F344">
        <v>731</v>
      </c>
      <c r="G344" t="s">
        <v>276</v>
      </c>
      <c r="H344" t="s">
        <v>277</v>
      </c>
      <c r="I344" t="s">
        <v>275</v>
      </c>
      <c r="J344" t="s">
        <v>1337</v>
      </c>
      <c r="K344" t="s">
        <v>275</v>
      </c>
      <c r="L344" t="s">
        <v>275</v>
      </c>
      <c r="M344" s="74" t="str">
        <f t="shared" si="6"/>
        <v>View on Google Map</v>
      </c>
    </row>
    <row r="345" spans="1:13" x14ac:dyDescent="0.2">
      <c r="A345">
        <v>19</v>
      </c>
      <c r="B345" t="s">
        <v>316</v>
      </c>
      <c r="C345" t="s">
        <v>275</v>
      </c>
      <c r="D345">
        <v>68.967611000000005</v>
      </c>
      <c r="E345">
        <v>-149.705342</v>
      </c>
      <c r="F345">
        <v>411</v>
      </c>
      <c r="G345" t="s">
        <v>276</v>
      </c>
      <c r="H345" t="s">
        <v>317</v>
      </c>
      <c r="I345" t="s">
        <v>275</v>
      </c>
      <c r="J345" t="s">
        <v>1337</v>
      </c>
      <c r="K345" t="s">
        <v>275</v>
      </c>
      <c r="L345" t="s">
        <v>275</v>
      </c>
      <c r="M345" s="74" t="str">
        <f t="shared" si="6"/>
        <v>View on Google Map</v>
      </c>
    </row>
    <row r="346" spans="1:13" x14ac:dyDescent="0.2">
      <c r="A346">
        <v>16</v>
      </c>
      <c r="B346" t="s">
        <v>310</v>
      </c>
      <c r="C346" t="s">
        <v>275</v>
      </c>
      <c r="D346" t="s">
        <v>275</v>
      </c>
      <c r="E346" t="s">
        <v>275</v>
      </c>
      <c r="F346" t="s">
        <v>275</v>
      </c>
      <c r="G346" t="s">
        <v>276</v>
      </c>
      <c r="H346" t="s">
        <v>275</v>
      </c>
      <c r="I346" t="s">
        <v>275</v>
      </c>
      <c r="J346" t="s">
        <v>1337</v>
      </c>
      <c r="K346" t="s">
        <v>275</v>
      </c>
      <c r="L346" t="s">
        <v>275</v>
      </c>
      <c r="M346" s="74" t="str">
        <f t="shared" si="6"/>
        <v>View on Google Map</v>
      </c>
    </row>
    <row r="347" spans="1:13" x14ac:dyDescent="0.2">
      <c r="A347">
        <v>1198</v>
      </c>
      <c r="B347" t="s">
        <v>1295</v>
      </c>
      <c r="C347" t="s">
        <v>1294</v>
      </c>
      <c r="D347">
        <v>69.297460909999998</v>
      </c>
      <c r="E347">
        <v>-150.32340117999999</v>
      </c>
      <c r="F347" t="s">
        <v>275</v>
      </c>
      <c r="G347" t="s">
        <v>1141</v>
      </c>
      <c r="H347" t="s">
        <v>275</v>
      </c>
      <c r="I347" t="s">
        <v>275</v>
      </c>
      <c r="J347" t="s">
        <v>1269</v>
      </c>
      <c r="K347" t="s">
        <v>275</v>
      </c>
      <c r="L347" t="s">
        <v>338</v>
      </c>
      <c r="M347" s="74" t="str">
        <f t="shared" si="6"/>
        <v>View on Google Map</v>
      </c>
    </row>
    <row r="348" spans="1:13" x14ac:dyDescent="0.2">
      <c r="A348">
        <v>135</v>
      </c>
      <c r="B348" t="s">
        <v>444</v>
      </c>
      <c r="C348" t="s">
        <v>275</v>
      </c>
      <c r="D348">
        <v>70.333333333333329</v>
      </c>
      <c r="E348">
        <v>-148.80000000000001</v>
      </c>
      <c r="F348">
        <v>4</v>
      </c>
      <c r="G348" t="s">
        <v>364</v>
      </c>
      <c r="H348" t="s">
        <v>445</v>
      </c>
      <c r="I348" t="s">
        <v>275</v>
      </c>
      <c r="J348" t="s">
        <v>1337</v>
      </c>
      <c r="K348" t="s">
        <v>275</v>
      </c>
      <c r="L348" t="s">
        <v>280</v>
      </c>
      <c r="M348" s="74" t="str">
        <f t="shared" si="6"/>
        <v>View on Google Map</v>
      </c>
    </row>
    <row r="349" spans="1:13" x14ac:dyDescent="0.2">
      <c r="A349">
        <v>126</v>
      </c>
      <c r="B349" t="s">
        <v>425</v>
      </c>
      <c r="C349" t="s">
        <v>275</v>
      </c>
      <c r="D349">
        <v>68.733333333333334</v>
      </c>
      <c r="E349">
        <v>-148.93333333333334</v>
      </c>
      <c r="F349">
        <v>556</v>
      </c>
      <c r="G349" t="s">
        <v>364</v>
      </c>
      <c r="H349" t="s">
        <v>426</v>
      </c>
      <c r="I349" t="s">
        <v>275</v>
      </c>
      <c r="J349" t="s">
        <v>1337</v>
      </c>
      <c r="K349" t="s">
        <v>275</v>
      </c>
      <c r="L349" t="s">
        <v>280</v>
      </c>
      <c r="M349" s="74" t="str">
        <f t="shared" si="6"/>
        <v>View on Google Map</v>
      </c>
    </row>
    <row r="350" spans="1:13" x14ac:dyDescent="0.2">
      <c r="A350">
        <v>134</v>
      </c>
      <c r="B350" t="s">
        <v>442</v>
      </c>
      <c r="C350" t="s">
        <v>275</v>
      </c>
      <c r="D350">
        <v>70.349999999999994</v>
      </c>
      <c r="E350">
        <v>-148.58333333333334</v>
      </c>
      <c r="F350">
        <v>2</v>
      </c>
      <c r="G350" t="s">
        <v>364</v>
      </c>
      <c r="H350" t="s">
        <v>443</v>
      </c>
      <c r="I350" t="s">
        <v>275</v>
      </c>
      <c r="J350" t="s">
        <v>1337</v>
      </c>
      <c r="K350" t="s">
        <v>275</v>
      </c>
      <c r="L350" t="s">
        <v>280</v>
      </c>
      <c r="M350" s="74" t="str">
        <f t="shared" si="6"/>
        <v>View on Google Map</v>
      </c>
    </row>
    <row r="351" spans="1:13" x14ac:dyDescent="0.2">
      <c r="A351">
        <v>128</v>
      </c>
      <c r="B351" t="s">
        <v>429</v>
      </c>
      <c r="C351" t="s">
        <v>275</v>
      </c>
      <c r="D351">
        <v>69.033333333333331</v>
      </c>
      <c r="E351">
        <v>-148.85</v>
      </c>
      <c r="F351">
        <v>319</v>
      </c>
      <c r="G351" t="s">
        <v>364</v>
      </c>
      <c r="H351" t="s">
        <v>430</v>
      </c>
      <c r="I351" t="s">
        <v>275</v>
      </c>
      <c r="J351" t="s">
        <v>1337</v>
      </c>
      <c r="K351" t="s">
        <v>275</v>
      </c>
      <c r="L351" t="s">
        <v>280</v>
      </c>
      <c r="M351" s="74" t="str">
        <f t="shared" si="6"/>
        <v>View on Google Map</v>
      </c>
    </row>
    <row r="352" spans="1:13" x14ac:dyDescent="0.2">
      <c r="A352">
        <v>139</v>
      </c>
      <c r="B352" t="s">
        <v>452</v>
      </c>
      <c r="C352" t="s">
        <v>275</v>
      </c>
      <c r="D352">
        <v>70.216666666666669</v>
      </c>
      <c r="E352">
        <v>-142.46666666666701</v>
      </c>
      <c r="F352">
        <v>15</v>
      </c>
      <c r="G352" t="s">
        <v>364</v>
      </c>
      <c r="H352" t="s">
        <v>453</v>
      </c>
      <c r="I352" t="s">
        <v>454</v>
      </c>
      <c r="J352" t="s">
        <v>1337</v>
      </c>
      <c r="K352" t="s">
        <v>275</v>
      </c>
      <c r="L352" t="s">
        <v>280</v>
      </c>
      <c r="M352" s="74" t="str">
        <f t="shared" si="6"/>
        <v>View on Google Map</v>
      </c>
    </row>
    <row r="353" spans="1:14" x14ac:dyDescent="0.2">
      <c r="A353">
        <v>127</v>
      </c>
      <c r="B353" t="s">
        <v>427</v>
      </c>
      <c r="C353" t="s">
        <v>275</v>
      </c>
      <c r="D353">
        <v>68.733333333333334</v>
      </c>
      <c r="E353">
        <v>-148.96666666666667</v>
      </c>
      <c r="F353">
        <v>597</v>
      </c>
      <c r="G353" t="s">
        <v>364</v>
      </c>
      <c r="H353" t="s">
        <v>428</v>
      </c>
      <c r="I353" t="s">
        <v>275</v>
      </c>
      <c r="J353" t="s">
        <v>1337</v>
      </c>
      <c r="K353" t="s">
        <v>275</v>
      </c>
      <c r="L353" t="s">
        <v>280</v>
      </c>
      <c r="M353" s="74" t="str">
        <f t="shared" si="6"/>
        <v>View on Google Map</v>
      </c>
    </row>
    <row r="354" spans="1:14" x14ac:dyDescent="0.2">
      <c r="A354">
        <v>133</v>
      </c>
      <c r="B354" t="s">
        <v>440</v>
      </c>
      <c r="C354" t="s">
        <v>275</v>
      </c>
      <c r="D354">
        <v>70.36666666666666</v>
      </c>
      <c r="E354">
        <v>-148.5</v>
      </c>
      <c r="F354">
        <v>2</v>
      </c>
      <c r="G354" t="s">
        <v>364</v>
      </c>
      <c r="H354" t="s">
        <v>441</v>
      </c>
      <c r="I354" t="s">
        <v>275</v>
      </c>
      <c r="J354" t="s">
        <v>1337</v>
      </c>
      <c r="K354" t="s">
        <v>275</v>
      </c>
      <c r="L354" t="s">
        <v>280</v>
      </c>
      <c r="M354" s="74" t="str">
        <f t="shared" si="6"/>
        <v>View on Google Map</v>
      </c>
    </row>
    <row r="355" spans="1:14" x14ac:dyDescent="0.2">
      <c r="A355">
        <v>140</v>
      </c>
      <c r="B355" t="s">
        <v>455</v>
      </c>
      <c r="C355" t="s">
        <v>275</v>
      </c>
      <c r="D355">
        <v>69.583333333333329</v>
      </c>
      <c r="E355">
        <v>-148.63333333333301</v>
      </c>
      <c r="F355">
        <v>145</v>
      </c>
      <c r="G355" t="s">
        <v>364</v>
      </c>
      <c r="H355" t="s">
        <v>456</v>
      </c>
      <c r="I355" t="s">
        <v>457</v>
      </c>
      <c r="J355" t="s">
        <v>1337</v>
      </c>
      <c r="K355" t="s">
        <v>275</v>
      </c>
      <c r="L355" t="s">
        <v>280</v>
      </c>
      <c r="M355" s="74" t="str">
        <f t="shared" si="6"/>
        <v>View on Google Map</v>
      </c>
    </row>
    <row r="356" spans="1:14" x14ac:dyDescent="0.2">
      <c r="A356">
        <v>247</v>
      </c>
      <c r="B356" t="s">
        <v>688</v>
      </c>
      <c r="C356" t="s">
        <v>1465</v>
      </c>
      <c r="D356">
        <v>68.687318124800001</v>
      </c>
      <c r="E356">
        <v>-150.043661294</v>
      </c>
      <c r="F356">
        <v>670</v>
      </c>
      <c r="G356" t="s">
        <v>364</v>
      </c>
      <c r="H356" t="s">
        <v>689</v>
      </c>
      <c r="I356" t="s">
        <v>275</v>
      </c>
      <c r="J356" t="s">
        <v>690</v>
      </c>
      <c r="K356" t="s">
        <v>275</v>
      </c>
      <c r="L356" t="s">
        <v>691</v>
      </c>
      <c r="M356" s="74" t="str">
        <f t="shared" si="6"/>
        <v>View on Google Map</v>
      </c>
      <c r="N356">
        <f t="shared" ref="N356:N387" si="7">VALUE(MID(H356,5,3))</f>
        <v>1</v>
      </c>
    </row>
    <row r="357" spans="1:14" x14ac:dyDescent="0.2">
      <c r="A357">
        <v>248</v>
      </c>
      <c r="B357" t="s">
        <v>692</v>
      </c>
      <c r="C357" t="s">
        <v>1466</v>
      </c>
      <c r="D357">
        <v>68.691799913400004</v>
      </c>
      <c r="E357">
        <v>-150.04995633499999</v>
      </c>
      <c r="F357">
        <v>670</v>
      </c>
      <c r="G357" t="s">
        <v>364</v>
      </c>
      <c r="H357" t="s">
        <v>693</v>
      </c>
      <c r="I357" t="s">
        <v>275</v>
      </c>
      <c r="J357" t="s">
        <v>690</v>
      </c>
      <c r="K357" t="s">
        <v>275</v>
      </c>
      <c r="L357" t="s">
        <v>691</v>
      </c>
      <c r="M357" s="74" t="str">
        <f t="shared" si="6"/>
        <v>View on Google Map</v>
      </c>
      <c r="N357">
        <f t="shared" si="7"/>
        <v>2</v>
      </c>
    </row>
    <row r="358" spans="1:14" x14ac:dyDescent="0.2">
      <c r="A358">
        <v>249</v>
      </c>
      <c r="B358" t="s">
        <v>694</v>
      </c>
      <c r="C358" t="s">
        <v>1467</v>
      </c>
      <c r="D358">
        <v>68.692272706200001</v>
      </c>
      <c r="E358">
        <v>-150.05393183499999</v>
      </c>
      <c r="F358">
        <v>670</v>
      </c>
      <c r="G358" t="s">
        <v>364</v>
      </c>
      <c r="H358" t="s">
        <v>695</v>
      </c>
      <c r="I358" t="s">
        <v>275</v>
      </c>
      <c r="J358" t="s">
        <v>690</v>
      </c>
      <c r="K358" t="s">
        <v>275</v>
      </c>
      <c r="L358" t="s">
        <v>691</v>
      </c>
      <c r="M358" s="74" t="str">
        <f t="shared" si="6"/>
        <v>View on Google Map</v>
      </c>
      <c r="N358">
        <f t="shared" si="7"/>
        <v>3</v>
      </c>
    </row>
    <row r="359" spans="1:14" x14ac:dyDescent="0.2">
      <c r="A359">
        <v>250</v>
      </c>
      <c r="B359" t="s">
        <v>696</v>
      </c>
      <c r="C359" t="s">
        <v>1468</v>
      </c>
      <c r="D359">
        <v>68.694180615799993</v>
      </c>
      <c r="E359">
        <v>-150.05828837300001</v>
      </c>
      <c r="F359">
        <v>670</v>
      </c>
      <c r="G359" t="s">
        <v>364</v>
      </c>
      <c r="H359" t="s">
        <v>697</v>
      </c>
      <c r="I359" t="s">
        <v>275</v>
      </c>
      <c r="J359" t="s">
        <v>690</v>
      </c>
      <c r="K359" t="s">
        <v>275</v>
      </c>
      <c r="L359" t="s">
        <v>691</v>
      </c>
      <c r="M359" s="74" t="str">
        <f t="shared" si="6"/>
        <v>View on Google Map</v>
      </c>
      <c r="N359">
        <f t="shared" si="7"/>
        <v>4</v>
      </c>
    </row>
    <row r="360" spans="1:14" x14ac:dyDescent="0.2">
      <c r="A360">
        <v>251</v>
      </c>
      <c r="B360" t="s">
        <v>698</v>
      </c>
      <c r="C360" t="s">
        <v>1469</v>
      </c>
      <c r="D360">
        <v>68.7077131315</v>
      </c>
      <c r="E360">
        <v>-150.04654580600001</v>
      </c>
      <c r="F360">
        <v>580</v>
      </c>
      <c r="G360" t="s">
        <v>364</v>
      </c>
      <c r="H360" t="s">
        <v>699</v>
      </c>
      <c r="I360" t="s">
        <v>275</v>
      </c>
      <c r="J360" t="s">
        <v>690</v>
      </c>
      <c r="K360" t="s">
        <v>275</v>
      </c>
      <c r="L360" t="s">
        <v>691</v>
      </c>
      <c r="M360" s="74" t="str">
        <f t="shared" si="6"/>
        <v>View on Google Map</v>
      </c>
      <c r="N360">
        <f t="shared" si="7"/>
        <v>5</v>
      </c>
    </row>
    <row r="361" spans="1:14" x14ac:dyDescent="0.2">
      <c r="A361">
        <v>252</v>
      </c>
      <c r="B361" t="s">
        <v>700</v>
      </c>
      <c r="C361" t="s">
        <v>1470</v>
      </c>
      <c r="D361">
        <v>68.713583961699996</v>
      </c>
      <c r="E361">
        <v>-150.03096474</v>
      </c>
      <c r="F361">
        <v>550</v>
      </c>
      <c r="G361" t="s">
        <v>364</v>
      </c>
      <c r="H361" t="s">
        <v>701</v>
      </c>
      <c r="I361" t="s">
        <v>275</v>
      </c>
      <c r="J361" t="s">
        <v>690</v>
      </c>
      <c r="K361" t="s">
        <v>275</v>
      </c>
      <c r="L361" t="s">
        <v>691</v>
      </c>
      <c r="M361" s="74" t="str">
        <f t="shared" si="6"/>
        <v>View on Google Map</v>
      </c>
      <c r="N361">
        <f t="shared" si="7"/>
        <v>6</v>
      </c>
    </row>
    <row r="362" spans="1:14" x14ac:dyDescent="0.2">
      <c r="A362">
        <v>253</v>
      </c>
      <c r="B362" t="s">
        <v>702</v>
      </c>
      <c r="C362" t="s">
        <v>1471</v>
      </c>
      <c r="D362">
        <v>68.717696468200003</v>
      </c>
      <c r="E362">
        <v>-150.03558023400001</v>
      </c>
      <c r="F362">
        <v>550</v>
      </c>
      <c r="G362" t="s">
        <v>364</v>
      </c>
      <c r="H362" t="s">
        <v>703</v>
      </c>
      <c r="I362" t="s">
        <v>275</v>
      </c>
      <c r="J362" t="s">
        <v>690</v>
      </c>
      <c r="K362" t="s">
        <v>275</v>
      </c>
      <c r="L362" t="s">
        <v>691</v>
      </c>
      <c r="M362" s="74" t="str">
        <f t="shared" si="6"/>
        <v>View on Google Map</v>
      </c>
      <c r="N362">
        <f t="shared" si="7"/>
        <v>7</v>
      </c>
    </row>
    <row r="363" spans="1:14" x14ac:dyDescent="0.2">
      <c r="A363">
        <v>254</v>
      </c>
      <c r="B363" t="s">
        <v>704</v>
      </c>
      <c r="C363" t="s">
        <v>1472</v>
      </c>
      <c r="D363">
        <v>68.724625849299997</v>
      </c>
      <c r="E363">
        <v>-150.02664640699999</v>
      </c>
      <c r="F363">
        <v>520</v>
      </c>
      <c r="G363" t="s">
        <v>364</v>
      </c>
      <c r="H363" t="s">
        <v>705</v>
      </c>
      <c r="I363" t="s">
        <v>275</v>
      </c>
      <c r="J363" t="s">
        <v>690</v>
      </c>
      <c r="K363" t="s">
        <v>275</v>
      </c>
      <c r="L363" t="s">
        <v>691</v>
      </c>
      <c r="M363" s="74" t="str">
        <f t="shared" si="6"/>
        <v>View on Google Map</v>
      </c>
      <c r="N363">
        <f t="shared" si="7"/>
        <v>8</v>
      </c>
    </row>
    <row r="364" spans="1:14" x14ac:dyDescent="0.2">
      <c r="A364">
        <v>255</v>
      </c>
      <c r="B364" t="s">
        <v>706</v>
      </c>
      <c r="C364" t="s">
        <v>1473</v>
      </c>
      <c r="D364">
        <v>68.728073916699998</v>
      </c>
      <c r="E364">
        <v>-150.03359923599999</v>
      </c>
      <c r="F364">
        <v>520</v>
      </c>
      <c r="G364" t="s">
        <v>364</v>
      </c>
      <c r="H364" t="s">
        <v>707</v>
      </c>
      <c r="I364" t="s">
        <v>275</v>
      </c>
      <c r="J364" t="s">
        <v>690</v>
      </c>
      <c r="K364" t="s">
        <v>275</v>
      </c>
      <c r="L364" t="s">
        <v>691</v>
      </c>
      <c r="M364" s="74" t="str">
        <f t="shared" si="6"/>
        <v>View on Google Map</v>
      </c>
      <c r="N364">
        <f t="shared" si="7"/>
        <v>9</v>
      </c>
    </row>
    <row r="365" spans="1:14" x14ac:dyDescent="0.2">
      <c r="A365">
        <v>256</v>
      </c>
      <c r="B365" t="s">
        <v>708</v>
      </c>
      <c r="C365" t="s">
        <v>1474</v>
      </c>
      <c r="D365">
        <v>68.701700654700005</v>
      </c>
      <c r="E365">
        <v>-149.74902999599999</v>
      </c>
      <c r="F365">
        <v>760</v>
      </c>
      <c r="G365" t="s">
        <v>364</v>
      </c>
      <c r="H365" t="s">
        <v>709</v>
      </c>
      <c r="I365" t="s">
        <v>275</v>
      </c>
      <c r="J365" t="s">
        <v>690</v>
      </c>
      <c r="K365" t="s">
        <v>275</v>
      </c>
      <c r="L365" t="s">
        <v>691</v>
      </c>
      <c r="M365" s="74" t="str">
        <f t="shared" si="6"/>
        <v>View on Google Map</v>
      </c>
      <c r="N365">
        <f t="shared" si="7"/>
        <v>10</v>
      </c>
    </row>
    <row r="366" spans="1:14" x14ac:dyDescent="0.2">
      <c r="A366">
        <v>257</v>
      </c>
      <c r="B366" t="s">
        <v>710</v>
      </c>
      <c r="C366" t="s">
        <v>1475</v>
      </c>
      <c r="D366">
        <v>68.701945515000006</v>
      </c>
      <c r="E366">
        <v>-149.745520981</v>
      </c>
      <c r="F366">
        <v>760</v>
      </c>
      <c r="G366" t="s">
        <v>364</v>
      </c>
      <c r="H366" t="s">
        <v>711</v>
      </c>
      <c r="I366" t="s">
        <v>275</v>
      </c>
      <c r="J366" t="s">
        <v>690</v>
      </c>
      <c r="K366" t="s">
        <v>275</v>
      </c>
      <c r="L366" t="s">
        <v>691</v>
      </c>
      <c r="M366" s="74" t="str">
        <f t="shared" si="6"/>
        <v>View on Google Map</v>
      </c>
      <c r="N366">
        <f t="shared" si="7"/>
        <v>11</v>
      </c>
    </row>
    <row r="367" spans="1:14" x14ac:dyDescent="0.2">
      <c r="A367">
        <v>258</v>
      </c>
      <c r="B367" t="s">
        <v>712</v>
      </c>
      <c r="C367" t="s">
        <v>1476</v>
      </c>
      <c r="D367">
        <v>68.704802601699996</v>
      </c>
      <c r="E367">
        <v>-149.73409678600001</v>
      </c>
      <c r="F367">
        <v>730</v>
      </c>
      <c r="G367" t="s">
        <v>364</v>
      </c>
      <c r="H367" t="s">
        <v>713</v>
      </c>
      <c r="I367" t="s">
        <v>275</v>
      </c>
      <c r="J367" t="s">
        <v>690</v>
      </c>
      <c r="K367" t="s">
        <v>275</v>
      </c>
      <c r="L367" t="s">
        <v>691</v>
      </c>
      <c r="M367" s="74" t="str">
        <f t="shared" si="6"/>
        <v>View on Google Map</v>
      </c>
      <c r="N367">
        <f t="shared" si="7"/>
        <v>12</v>
      </c>
    </row>
    <row r="368" spans="1:14" x14ac:dyDescent="0.2">
      <c r="A368">
        <v>259</v>
      </c>
      <c r="B368" t="s">
        <v>714</v>
      </c>
      <c r="C368" t="s">
        <v>1477</v>
      </c>
      <c r="D368">
        <v>68.703579720799993</v>
      </c>
      <c r="E368">
        <v>-149.717697128</v>
      </c>
      <c r="F368">
        <v>690</v>
      </c>
      <c r="G368" t="s">
        <v>364</v>
      </c>
      <c r="H368" t="s">
        <v>715</v>
      </c>
      <c r="I368" t="s">
        <v>275</v>
      </c>
      <c r="J368" t="s">
        <v>690</v>
      </c>
      <c r="K368" t="s">
        <v>275</v>
      </c>
      <c r="L368" t="s">
        <v>691</v>
      </c>
      <c r="M368" s="74" t="str">
        <f t="shared" si="6"/>
        <v>View on Google Map</v>
      </c>
      <c r="N368">
        <f t="shared" si="7"/>
        <v>13</v>
      </c>
    </row>
    <row r="369" spans="1:14" x14ac:dyDescent="0.2">
      <c r="A369">
        <v>260</v>
      </c>
      <c r="B369" t="s">
        <v>716</v>
      </c>
      <c r="C369" t="s">
        <v>1478</v>
      </c>
      <c r="D369">
        <v>68.702004088500004</v>
      </c>
      <c r="E369">
        <v>-149.71011160800001</v>
      </c>
      <c r="F369">
        <v>650</v>
      </c>
      <c r="G369" t="s">
        <v>364</v>
      </c>
      <c r="H369" t="s">
        <v>717</v>
      </c>
      <c r="I369" t="s">
        <v>275</v>
      </c>
      <c r="J369" t="s">
        <v>690</v>
      </c>
      <c r="K369" t="s">
        <v>275</v>
      </c>
      <c r="L369" t="s">
        <v>691</v>
      </c>
      <c r="M369" s="74" t="str">
        <f t="shared" si="6"/>
        <v>View on Google Map</v>
      </c>
      <c r="N369">
        <f t="shared" si="7"/>
        <v>14</v>
      </c>
    </row>
    <row r="370" spans="1:14" x14ac:dyDescent="0.2">
      <c r="A370">
        <v>261</v>
      </c>
      <c r="B370" t="s">
        <v>718</v>
      </c>
      <c r="C370" t="s">
        <v>1479</v>
      </c>
      <c r="D370">
        <v>68.707978848899998</v>
      </c>
      <c r="E370">
        <v>-149.715105897</v>
      </c>
      <c r="F370">
        <v>650</v>
      </c>
      <c r="G370" t="s">
        <v>364</v>
      </c>
      <c r="H370" t="s">
        <v>719</v>
      </c>
      <c r="I370" t="s">
        <v>275</v>
      </c>
      <c r="J370" t="s">
        <v>690</v>
      </c>
      <c r="K370" t="s">
        <v>275</v>
      </c>
      <c r="L370" t="s">
        <v>691</v>
      </c>
      <c r="M370" s="74" t="str">
        <f t="shared" si="6"/>
        <v>View on Google Map</v>
      </c>
      <c r="N370">
        <f t="shared" si="7"/>
        <v>15</v>
      </c>
    </row>
    <row r="371" spans="1:14" x14ac:dyDescent="0.2">
      <c r="A371">
        <v>262</v>
      </c>
      <c r="B371" t="s">
        <v>720</v>
      </c>
      <c r="C371" t="s">
        <v>1480</v>
      </c>
      <c r="D371">
        <v>68.707847844300005</v>
      </c>
      <c r="E371">
        <v>-149.69962200099999</v>
      </c>
      <c r="F371">
        <v>650</v>
      </c>
      <c r="G371" t="s">
        <v>364</v>
      </c>
      <c r="H371" t="s">
        <v>721</v>
      </c>
      <c r="I371" t="s">
        <v>275</v>
      </c>
      <c r="J371" t="s">
        <v>690</v>
      </c>
      <c r="K371" t="s">
        <v>275</v>
      </c>
      <c r="L371" t="s">
        <v>691</v>
      </c>
      <c r="M371" s="74" t="str">
        <f t="shared" si="6"/>
        <v>View on Google Map</v>
      </c>
      <c r="N371">
        <f t="shared" si="7"/>
        <v>16</v>
      </c>
    </row>
    <row r="372" spans="1:14" x14ac:dyDescent="0.2">
      <c r="A372">
        <v>263</v>
      </c>
      <c r="B372" t="s">
        <v>722</v>
      </c>
      <c r="C372" t="s">
        <v>1481</v>
      </c>
      <c r="D372">
        <v>68.7041606871</v>
      </c>
      <c r="E372">
        <v>-149.68743035400001</v>
      </c>
      <c r="F372">
        <v>650</v>
      </c>
      <c r="G372" t="s">
        <v>364</v>
      </c>
      <c r="H372" t="s">
        <v>723</v>
      </c>
      <c r="I372" t="s">
        <v>275</v>
      </c>
      <c r="J372" t="s">
        <v>690</v>
      </c>
      <c r="K372" t="s">
        <v>275</v>
      </c>
      <c r="L372" t="s">
        <v>691</v>
      </c>
      <c r="M372" s="74" t="str">
        <f t="shared" si="6"/>
        <v>View on Google Map</v>
      </c>
      <c r="N372">
        <f t="shared" si="7"/>
        <v>17</v>
      </c>
    </row>
    <row r="373" spans="1:14" x14ac:dyDescent="0.2">
      <c r="A373">
        <v>264</v>
      </c>
      <c r="B373" t="s">
        <v>724</v>
      </c>
      <c r="C373" t="s">
        <v>1482</v>
      </c>
      <c r="D373">
        <v>68.699385523999993</v>
      </c>
      <c r="E373">
        <v>-149.69396666399999</v>
      </c>
      <c r="F373">
        <v>650</v>
      </c>
      <c r="G373" t="s">
        <v>364</v>
      </c>
      <c r="H373" t="s">
        <v>725</v>
      </c>
      <c r="I373" t="s">
        <v>275</v>
      </c>
      <c r="J373" t="s">
        <v>690</v>
      </c>
      <c r="K373" t="s">
        <v>275</v>
      </c>
      <c r="L373" t="s">
        <v>691</v>
      </c>
      <c r="M373" s="74" t="str">
        <f t="shared" si="6"/>
        <v>View on Google Map</v>
      </c>
      <c r="N373">
        <f t="shared" si="7"/>
        <v>18</v>
      </c>
    </row>
    <row r="374" spans="1:14" x14ac:dyDescent="0.2">
      <c r="A374">
        <v>265</v>
      </c>
      <c r="B374" t="s">
        <v>726</v>
      </c>
      <c r="C374" t="s">
        <v>1483</v>
      </c>
      <c r="D374">
        <v>68.7022801743</v>
      </c>
      <c r="E374">
        <v>-149.70382138400001</v>
      </c>
      <c r="F374">
        <v>650</v>
      </c>
      <c r="G374" t="s">
        <v>364</v>
      </c>
      <c r="H374" t="s">
        <v>727</v>
      </c>
      <c r="I374" t="s">
        <v>275</v>
      </c>
      <c r="J374" t="s">
        <v>690</v>
      </c>
      <c r="K374" t="s">
        <v>275</v>
      </c>
      <c r="L374" t="s">
        <v>691</v>
      </c>
      <c r="M374" s="74" t="str">
        <f t="shared" si="6"/>
        <v>View on Google Map</v>
      </c>
      <c r="N374">
        <f t="shared" si="7"/>
        <v>19</v>
      </c>
    </row>
    <row r="375" spans="1:14" x14ac:dyDescent="0.2">
      <c r="A375">
        <v>266</v>
      </c>
      <c r="B375" t="s">
        <v>728</v>
      </c>
      <c r="C375" t="s">
        <v>1484</v>
      </c>
      <c r="D375">
        <v>68.691324054399999</v>
      </c>
      <c r="E375">
        <v>-149.78520674699999</v>
      </c>
      <c r="F375">
        <v>650</v>
      </c>
      <c r="G375" t="s">
        <v>364</v>
      </c>
      <c r="H375" t="s">
        <v>729</v>
      </c>
      <c r="I375" t="s">
        <v>275</v>
      </c>
      <c r="J375" t="s">
        <v>690</v>
      </c>
      <c r="K375" t="s">
        <v>275</v>
      </c>
      <c r="L375" t="s">
        <v>691</v>
      </c>
      <c r="M375" s="74" t="str">
        <f t="shared" si="6"/>
        <v>View on Google Map</v>
      </c>
      <c r="N375">
        <f t="shared" si="7"/>
        <v>20</v>
      </c>
    </row>
    <row r="376" spans="1:14" x14ac:dyDescent="0.2">
      <c r="A376">
        <v>267</v>
      </c>
      <c r="B376" t="s">
        <v>730</v>
      </c>
      <c r="C376" t="s">
        <v>1485</v>
      </c>
      <c r="D376">
        <v>68.682528721799997</v>
      </c>
      <c r="E376">
        <v>-149.77156908800001</v>
      </c>
      <c r="F376">
        <v>630</v>
      </c>
      <c r="G376" t="s">
        <v>364</v>
      </c>
      <c r="H376" t="s">
        <v>731</v>
      </c>
      <c r="I376" t="s">
        <v>275</v>
      </c>
      <c r="J376" t="s">
        <v>690</v>
      </c>
      <c r="K376" t="s">
        <v>275</v>
      </c>
      <c r="L376" t="s">
        <v>691</v>
      </c>
      <c r="M376" s="74" t="str">
        <f t="shared" si="6"/>
        <v>View on Google Map</v>
      </c>
      <c r="N376">
        <f t="shared" si="7"/>
        <v>21</v>
      </c>
    </row>
    <row r="377" spans="1:14" x14ac:dyDescent="0.2">
      <c r="A377">
        <v>268</v>
      </c>
      <c r="B377" t="s">
        <v>732</v>
      </c>
      <c r="C377" t="s">
        <v>1486</v>
      </c>
      <c r="D377">
        <v>68.6833666064</v>
      </c>
      <c r="E377">
        <v>-149.78602037900001</v>
      </c>
      <c r="F377">
        <v>620</v>
      </c>
      <c r="G377" t="s">
        <v>364</v>
      </c>
      <c r="H377" t="s">
        <v>733</v>
      </c>
      <c r="I377" t="s">
        <v>275</v>
      </c>
      <c r="J377" t="s">
        <v>690</v>
      </c>
      <c r="K377" t="s">
        <v>275</v>
      </c>
      <c r="L377" t="s">
        <v>691</v>
      </c>
      <c r="M377" s="74" t="str">
        <f t="shared" si="6"/>
        <v>View on Google Map</v>
      </c>
      <c r="N377">
        <f t="shared" si="7"/>
        <v>22</v>
      </c>
    </row>
    <row r="378" spans="1:14" x14ac:dyDescent="0.2">
      <c r="A378">
        <v>269</v>
      </c>
      <c r="B378" t="s">
        <v>734</v>
      </c>
      <c r="C378" t="s">
        <v>1487</v>
      </c>
      <c r="D378">
        <v>68.685049484000004</v>
      </c>
      <c r="E378">
        <v>-149.801322572</v>
      </c>
      <c r="F378">
        <v>590</v>
      </c>
      <c r="G378" t="s">
        <v>364</v>
      </c>
      <c r="H378" t="s">
        <v>735</v>
      </c>
      <c r="I378" t="s">
        <v>275</v>
      </c>
      <c r="J378" t="s">
        <v>690</v>
      </c>
      <c r="K378" t="s">
        <v>275</v>
      </c>
      <c r="L378" t="s">
        <v>691</v>
      </c>
      <c r="M378" s="74" t="str">
        <f t="shared" si="6"/>
        <v>View on Google Map</v>
      </c>
      <c r="N378">
        <f t="shared" si="7"/>
        <v>23</v>
      </c>
    </row>
    <row r="379" spans="1:14" x14ac:dyDescent="0.2">
      <c r="A379">
        <v>270</v>
      </c>
      <c r="B379" t="s">
        <v>736</v>
      </c>
      <c r="C379" t="s">
        <v>1488</v>
      </c>
      <c r="D379">
        <v>68.6853960145</v>
      </c>
      <c r="E379">
        <v>-149.80798693200001</v>
      </c>
      <c r="F379">
        <v>590</v>
      </c>
      <c r="G379" t="s">
        <v>364</v>
      </c>
      <c r="H379" t="s">
        <v>737</v>
      </c>
      <c r="I379" t="s">
        <v>275</v>
      </c>
      <c r="J379" t="s">
        <v>690</v>
      </c>
      <c r="K379" t="s">
        <v>275</v>
      </c>
      <c r="L379" t="s">
        <v>691</v>
      </c>
      <c r="M379" s="74" t="str">
        <f t="shared" si="6"/>
        <v>View on Google Map</v>
      </c>
      <c r="N379">
        <f t="shared" si="7"/>
        <v>24</v>
      </c>
    </row>
    <row r="380" spans="1:14" x14ac:dyDescent="0.2">
      <c r="A380">
        <v>271</v>
      </c>
      <c r="B380" t="s">
        <v>738</v>
      </c>
      <c r="C380" t="s">
        <v>1489</v>
      </c>
      <c r="D380">
        <v>68.682885549900007</v>
      </c>
      <c r="E380">
        <v>-149.809163652</v>
      </c>
      <c r="F380">
        <v>590</v>
      </c>
      <c r="G380" t="s">
        <v>364</v>
      </c>
      <c r="H380" t="s">
        <v>739</v>
      </c>
      <c r="I380" t="s">
        <v>275</v>
      </c>
      <c r="J380" t="s">
        <v>690</v>
      </c>
      <c r="K380" t="s">
        <v>275</v>
      </c>
      <c r="L380" t="s">
        <v>691</v>
      </c>
      <c r="M380" s="74" t="str">
        <f t="shared" si="6"/>
        <v>View on Google Map</v>
      </c>
      <c r="N380">
        <f t="shared" si="7"/>
        <v>25</v>
      </c>
    </row>
    <row r="381" spans="1:14" x14ac:dyDescent="0.2">
      <c r="A381">
        <v>272</v>
      </c>
      <c r="B381" t="s">
        <v>740</v>
      </c>
      <c r="C381" t="s">
        <v>1490</v>
      </c>
      <c r="D381">
        <v>68.682270906200003</v>
      </c>
      <c r="E381">
        <v>-149.81202356599999</v>
      </c>
      <c r="F381" t="s">
        <v>275</v>
      </c>
      <c r="G381" t="s">
        <v>364</v>
      </c>
      <c r="H381" t="s">
        <v>741</v>
      </c>
      <c r="I381" t="s">
        <v>275</v>
      </c>
      <c r="J381" t="s">
        <v>690</v>
      </c>
      <c r="K381" t="s">
        <v>275</v>
      </c>
      <c r="L381" t="s">
        <v>691</v>
      </c>
      <c r="M381" s="74" t="str">
        <f t="shared" si="6"/>
        <v>View on Google Map</v>
      </c>
      <c r="N381">
        <f t="shared" si="7"/>
        <v>26</v>
      </c>
    </row>
    <row r="382" spans="1:14" x14ac:dyDescent="0.2">
      <c r="A382">
        <v>315</v>
      </c>
      <c r="B382" t="s">
        <v>796</v>
      </c>
      <c r="C382" t="s">
        <v>1491</v>
      </c>
      <c r="D382">
        <v>68.568206306199997</v>
      </c>
      <c r="E382">
        <v>-149.167395043</v>
      </c>
      <c r="F382" t="s">
        <v>275</v>
      </c>
      <c r="G382" t="s">
        <v>364</v>
      </c>
      <c r="H382" t="s">
        <v>797</v>
      </c>
      <c r="I382" t="s">
        <v>275</v>
      </c>
      <c r="J382" t="s">
        <v>690</v>
      </c>
      <c r="K382" t="s">
        <v>275</v>
      </c>
      <c r="L382" t="s">
        <v>691</v>
      </c>
      <c r="M382" s="74" t="str">
        <f t="shared" si="6"/>
        <v>View on Google Map</v>
      </c>
      <c r="N382">
        <f t="shared" si="7"/>
        <v>27</v>
      </c>
    </row>
    <row r="383" spans="1:14" x14ac:dyDescent="0.2">
      <c r="A383">
        <v>316</v>
      </c>
      <c r="B383" t="s">
        <v>798</v>
      </c>
      <c r="C383" t="s">
        <v>1492</v>
      </c>
      <c r="D383">
        <v>68.563566134699997</v>
      </c>
      <c r="E383">
        <v>-149.17548626199999</v>
      </c>
      <c r="F383" t="s">
        <v>275</v>
      </c>
      <c r="G383" t="s">
        <v>364</v>
      </c>
      <c r="H383" t="s">
        <v>799</v>
      </c>
      <c r="I383" t="s">
        <v>275</v>
      </c>
      <c r="J383" t="s">
        <v>690</v>
      </c>
      <c r="K383" t="s">
        <v>275</v>
      </c>
      <c r="L383" t="s">
        <v>691</v>
      </c>
      <c r="M383" s="74" t="str">
        <f t="shared" si="6"/>
        <v>View on Google Map</v>
      </c>
      <c r="N383">
        <f t="shared" si="7"/>
        <v>28</v>
      </c>
    </row>
    <row r="384" spans="1:14" x14ac:dyDescent="0.2">
      <c r="A384">
        <v>317</v>
      </c>
      <c r="B384" t="s">
        <v>800</v>
      </c>
      <c r="C384" t="s">
        <v>1493</v>
      </c>
      <c r="D384">
        <v>68.567753827800004</v>
      </c>
      <c r="E384">
        <v>-149.18255546</v>
      </c>
      <c r="F384" t="s">
        <v>275</v>
      </c>
      <c r="G384" t="s">
        <v>364</v>
      </c>
      <c r="H384" t="s">
        <v>801</v>
      </c>
      <c r="I384" t="s">
        <v>275</v>
      </c>
      <c r="J384" t="s">
        <v>690</v>
      </c>
      <c r="K384" t="s">
        <v>275</v>
      </c>
      <c r="L384" t="s">
        <v>691</v>
      </c>
      <c r="M384" s="74" t="str">
        <f t="shared" si="6"/>
        <v>View on Google Map</v>
      </c>
      <c r="N384">
        <f t="shared" si="7"/>
        <v>29</v>
      </c>
    </row>
    <row r="385" spans="1:14" x14ac:dyDescent="0.2">
      <c r="A385">
        <v>318</v>
      </c>
      <c r="B385" t="s">
        <v>802</v>
      </c>
      <c r="C385" t="s">
        <v>1494</v>
      </c>
      <c r="D385">
        <v>68.575143231300004</v>
      </c>
      <c r="E385">
        <v>-149.187493434</v>
      </c>
      <c r="F385">
        <v>899</v>
      </c>
      <c r="G385" t="s">
        <v>364</v>
      </c>
      <c r="H385" t="s">
        <v>803</v>
      </c>
      <c r="I385" t="s">
        <v>275</v>
      </c>
      <c r="J385" t="s">
        <v>690</v>
      </c>
      <c r="K385" t="s">
        <v>275</v>
      </c>
      <c r="L385" t="s">
        <v>691</v>
      </c>
      <c r="M385" s="74" t="str">
        <f t="shared" si="6"/>
        <v>View on Google Map</v>
      </c>
      <c r="N385">
        <f t="shared" si="7"/>
        <v>30</v>
      </c>
    </row>
    <row r="386" spans="1:14" x14ac:dyDescent="0.2">
      <c r="A386">
        <v>319</v>
      </c>
      <c r="B386" t="s">
        <v>804</v>
      </c>
      <c r="C386" t="s">
        <v>1495</v>
      </c>
      <c r="D386">
        <v>68.575979722100001</v>
      </c>
      <c r="E386">
        <v>-149.19939190100001</v>
      </c>
      <c r="F386" t="s">
        <v>275</v>
      </c>
      <c r="G386" t="s">
        <v>364</v>
      </c>
      <c r="H386" t="s">
        <v>805</v>
      </c>
      <c r="I386" t="s">
        <v>275</v>
      </c>
      <c r="J386" t="s">
        <v>690</v>
      </c>
      <c r="K386" t="s">
        <v>275</v>
      </c>
      <c r="L386" t="s">
        <v>691</v>
      </c>
      <c r="M386" s="74" t="str">
        <f t="shared" si="6"/>
        <v>View on Google Map</v>
      </c>
      <c r="N386">
        <f t="shared" si="7"/>
        <v>31</v>
      </c>
    </row>
    <row r="387" spans="1:14" x14ac:dyDescent="0.2">
      <c r="A387">
        <v>320</v>
      </c>
      <c r="B387" t="s">
        <v>806</v>
      </c>
      <c r="C387" t="s">
        <v>1496</v>
      </c>
      <c r="D387">
        <v>68.576887217199996</v>
      </c>
      <c r="E387">
        <v>-149.17782305899999</v>
      </c>
      <c r="F387">
        <v>891</v>
      </c>
      <c r="G387" t="s">
        <v>364</v>
      </c>
      <c r="H387" t="s">
        <v>807</v>
      </c>
      <c r="I387" t="s">
        <v>275</v>
      </c>
      <c r="J387" t="s">
        <v>690</v>
      </c>
      <c r="K387" t="s">
        <v>275</v>
      </c>
      <c r="L387" t="s">
        <v>691</v>
      </c>
      <c r="M387" s="74" t="str">
        <f t="shared" ref="M387:M450" si="8">HYPERLINK("http://maps.google.com/maps?q="&amp;D387&amp;","&amp;E387,"View on Google Map")</f>
        <v>View on Google Map</v>
      </c>
      <c r="N387">
        <f t="shared" si="7"/>
        <v>32</v>
      </c>
    </row>
    <row r="388" spans="1:14" x14ac:dyDescent="0.2">
      <c r="A388">
        <v>321</v>
      </c>
      <c r="B388" t="s">
        <v>808</v>
      </c>
      <c r="C388" t="s">
        <v>1497</v>
      </c>
      <c r="D388">
        <v>68.581215404199995</v>
      </c>
      <c r="E388">
        <v>-149.17874205800001</v>
      </c>
      <c r="F388">
        <v>891</v>
      </c>
      <c r="G388" t="s">
        <v>364</v>
      </c>
      <c r="H388" t="s">
        <v>809</v>
      </c>
      <c r="I388" t="s">
        <v>275</v>
      </c>
      <c r="J388" t="s">
        <v>690</v>
      </c>
      <c r="K388" t="s">
        <v>275</v>
      </c>
      <c r="L388" t="s">
        <v>691</v>
      </c>
      <c r="M388" s="74" t="str">
        <f t="shared" si="8"/>
        <v>View on Google Map</v>
      </c>
      <c r="N388">
        <f t="shared" ref="N388:N419" si="9">VALUE(MID(H388,5,3))</f>
        <v>33</v>
      </c>
    </row>
    <row r="389" spans="1:14" x14ac:dyDescent="0.2">
      <c r="A389">
        <v>322</v>
      </c>
      <c r="B389" t="s">
        <v>810</v>
      </c>
      <c r="C389" t="s">
        <v>1498</v>
      </c>
      <c r="D389">
        <v>68.587382761699999</v>
      </c>
      <c r="E389">
        <v>-149.144248847</v>
      </c>
      <c r="F389" t="s">
        <v>275</v>
      </c>
      <c r="G389" t="s">
        <v>364</v>
      </c>
      <c r="H389" t="s">
        <v>811</v>
      </c>
      <c r="I389" t="s">
        <v>275</v>
      </c>
      <c r="J389" t="s">
        <v>690</v>
      </c>
      <c r="K389" t="s">
        <v>275</v>
      </c>
      <c r="L389" t="s">
        <v>691</v>
      </c>
      <c r="M389" s="74" t="str">
        <f t="shared" si="8"/>
        <v>View on Google Map</v>
      </c>
      <c r="N389">
        <f t="shared" si="9"/>
        <v>34</v>
      </c>
    </row>
    <row r="390" spans="1:14" x14ac:dyDescent="0.2">
      <c r="A390">
        <v>323</v>
      </c>
      <c r="B390" t="s">
        <v>812</v>
      </c>
      <c r="C390" t="s">
        <v>1499</v>
      </c>
      <c r="D390">
        <v>68.548407480700007</v>
      </c>
      <c r="E390">
        <v>-150.03700547700001</v>
      </c>
      <c r="F390" t="s">
        <v>275</v>
      </c>
      <c r="G390" t="s">
        <v>364</v>
      </c>
      <c r="H390" t="s">
        <v>813</v>
      </c>
      <c r="I390" t="s">
        <v>275</v>
      </c>
      <c r="J390" t="s">
        <v>690</v>
      </c>
      <c r="K390" t="s">
        <v>275</v>
      </c>
      <c r="L390" t="s">
        <v>691</v>
      </c>
      <c r="M390" s="74" t="str">
        <f t="shared" si="8"/>
        <v>View on Google Map</v>
      </c>
      <c r="N390">
        <f t="shared" si="9"/>
        <v>35</v>
      </c>
    </row>
    <row r="391" spans="1:14" x14ac:dyDescent="0.2">
      <c r="A391">
        <v>324</v>
      </c>
      <c r="B391" t="s">
        <v>814</v>
      </c>
      <c r="C391" t="s">
        <v>1500</v>
      </c>
      <c r="D391">
        <v>68.550052273099993</v>
      </c>
      <c r="E391">
        <v>-150.02948327199999</v>
      </c>
      <c r="F391" t="s">
        <v>275</v>
      </c>
      <c r="G391" t="s">
        <v>364</v>
      </c>
      <c r="H391" t="s">
        <v>815</v>
      </c>
      <c r="I391" t="s">
        <v>275</v>
      </c>
      <c r="J391" t="s">
        <v>690</v>
      </c>
      <c r="K391" t="s">
        <v>275</v>
      </c>
      <c r="L391" t="s">
        <v>691</v>
      </c>
      <c r="M391" s="74" t="str">
        <f t="shared" si="8"/>
        <v>View on Google Map</v>
      </c>
      <c r="N391">
        <f t="shared" si="9"/>
        <v>36</v>
      </c>
    </row>
    <row r="392" spans="1:14" x14ac:dyDescent="0.2">
      <c r="A392">
        <v>325</v>
      </c>
      <c r="B392" t="s">
        <v>816</v>
      </c>
      <c r="C392" t="s">
        <v>1501</v>
      </c>
      <c r="D392">
        <v>68.5460242857</v>
      </c>
      <c r="E392">
        <v>-150.02463014</v>
      </c>
      <c r="F392" t="s">
        <v>275</v>
      </c>
      <c r="G392" t="s">
        <v>364</v>
      </c>
      <c r="H392" t="s">
        <v>817</v>
      </c>
      <c r="I392" t="s">
        <v>275</v>
      </c>
      <c r="J392" t="s">
        <v>690</v>
      </c>
      <c r="K392" t="s">
        <v>275</v>
      </c>
      <c r="L392" t="s">
        <v>691</v>
      </c>
      <c r="M392" s="74" t="str">
        <f t="shared" si="8"/>
        <v>View on Google Map</v>
      </c>
      <c r="N392">
        <f t="shared" si="9"/>
        <v>37</v>
      </c>
    </row>
    <row r="393" spans="1:14" x14ac:dyDescent="0.2">
      <c r="A393">
        <v>326</v>
      </c>
      <c r="B393" t="s">
        <v>818</v>
      </c>
      <c r="C393" t="s">
        <v>1502</v>
      </c>
      <c r="D393">
        <v>68.550135830100004</v>
      </c>
      <c r="E393">
        <v>-150.01499602000001</v>
      </c>
      <c r="F393" t="s">
        <v>275</v>
      </c>
      <c r="G393" t="s">
        <v>364</v>
      </c>
      <c r="H393" t="s">
        <v>819</v>
      </c>
      <c r="I393" t="s">
        <v>275</v>
      </c>
      <c r="J393" t="s">
        <v>690</v>
      </c>
      <c r="K393" t="s">
        <v>275</v>
      </c>
      <c r="L393" t="s">
        <v>691</v>
      </c>
      <c r="M393" s="74" t="str">
        <f t="shared" si="8"/>
        <v>View on Google Map</v>
      </c>
      <c r="N393">
        <f t="shared" si="9"/>
        <v>38</v>
      </c>
    </row>
    <row r="394" spans="1:14" x14ac:dyDescent="0.2">
      <c r="A394">
        <v>327</v>
      </c>
      <c r="B394" t="s">
        <v>820</v>
      </c>
      <c r="C394" t="s">
        <v>1503</v>
      </c>
      <c r="D394">
        <v>68.556356553000001</v>
      </c>
      <c r="E394">
        <v>-150.01283142599999</v>
      </c>
      <c r="F394" t="s">
        <v>275</v>
      </c>
      <c r="G394" t="s">
        <v>364</v>
      </c>
      <c r="H394" t="s">
        <v>821</v>
      </c>
      <c r="I394" t="s">
        <v>275</v>
      </c>
      <c r="J394" t="s">
        <v>690</v>
      </c>
      <c r="K394" t="s">
        <v>275</v>
      </c>
      <c r="L394" t="s">
        <v>691</v>
      </c>
      <c r="M394" s="74" t="str">
        <f t="shared" si="8"/>
        <v>View on Google Map</v>
      </c>
      <c r="N394">
        <f t="shared" si="9"/>
        <v>39</v>
      </c>
    </row>
    <row r="395" spans="1:14" x14ac:dyDescent="0.2">
      <c r="A395">
        <v>328</v>
      </c>
      <c r="B395" t="s">
        <v>822</v>
      </c>
      <c r="C395" t="s">
        <v>1504</v>
      </c>
      <c r="D395">
        <v>68.565564884200001</v>
      </c>
      <c r="E395">
        <v>-150.00164362699999</v>
      </c>
      <c r="F395" t="s">
        <v>275</v>
      </c>
      <c r="G395" t="s">
        <v>364</v>
      </c>
      <c r="H395" t="s">
        <v>823</v>
      </c>
      <c r="I395" t="s">
        <v>275</v>
      </c>
      <c r="J395" t="s">
        <v>690</v>
      </c>
      <c r="K395" t="s">
        <v>275</v>
      </c>
      <c r="L395" t="s">
        <v>691</v>
      </c>
      <c r="M395" s="74" t="str">
        <f t="shared" si="8"/>
        <v>View on Google Map</v>
      </c>
      <c r="N395">
        <f t="shared" si="9"/>
        <v>40</v>
      </c>
    </row>
    <row r="396" spans="1:14" x14ac:dyDescent="0.2">
      <c r="A396">
        <v>329</v>
      </c>
      <c r="B396" t="s">
        <v>824</v>
      </c>
      <c r="C396" t="s">
        <v>1505</v>
      </c>
      <c r="D396">
        <v>68.567838099200003</v>
      </c>
      <c r="E396">
        <v>-149.99849875500001</v>
      </c>
      <c r="F396" t="s">
        <v>275</v>
      </c>
      <c r="G396" t="s">
        <v>364</v>
      </c>
      <c r="H396" t="s">
        <v>825</v>
      </c>
      <c r="I396" t="s">
        <v>275</v>
      </c>
      <c r="J396" t="s">
        <v>690</v>
      </c>
      <c r="K396" t="s">
        <v>275</v>
      </c>
      <c r="L396" t="s">
        <v>691</v>
      </c>
      <c r="M396" s="74" t="str">
        <f t="shared" si="8"/>
        <v>View on Google Map</v>
      </c>
      <c r="N396">
        <f t="shared" si="9"/>
        <v>41</v>
      </c>
    </row>
    <row r="397" spans="1:14" x14ac:dyDescent="0.2">
      <c r="A397">
        <v>330</v>
      </c>
      <c r="B397" t="s">
        <v>826</v>
      </c>
      <c r="C397" t="s">
        <v>1506</v>
      </c>
      <c r="D397">
        <v>68.5855663241</v>
      </c>
      <c r="E397">
        <v>-149.98167511</v>
      </c>
      <c r="F397" t="s">
        <v>275</v>
      </c>
      <c r="G397" t="s">
        <v>364</v>
      </c>
      <c r="H397" t="s">
        <v>827</v>
      </c>
      <c r="I397" t="s">
        <v>275</v>
      </c>
      <c r="J397" t="s">
        <v>690</v>
      </c>
      <c r="K397" t="s">
        <v>275</v>
      </c>
      <c r="L397" t="s">
        <v>691</v>
      </c>
      <c r="M397" s="74" t="str">
        <f t="shared" si="8"/>
        <v>View on Google Map</v>
      </c>
      <c r="N397">
        <f t="shared" si="9"/>
        <v>42</v>
      </c>
    </row>
    <row r="398" spans="1:14" x14ac:dyDescent="0.2">
      <c r="A398">
        <v>331</v>
      </c>
      <c r="B398" t="s">
        <v>828</v>
      </c>
      <c r="C398" t="s">
        <v>1507</v>
      </c>
      <c r="D398">
        <v>68.534049837699996</v>
      </c>
      <c r="E398">
        <v>-149.157309078</v>
      </c>
      <c r="F398">
        <v>926</v>
      </c>
      <c r="G398" t="s">
        <v>364</v>
      </c>
      <c r="H398" t="s">
        <v>829</v>
      </c>
      <c r="I398" t="s">
        <v>275</v>
      </c>
      <c r="J398" t="s">
        <v>690</v>
      </c>
      <c r="K398" t="s">
        <v>275</v>
      </c>
      <c r="L398" t="s">
        <v>691</v>
      </c>
      <c r="M398" s="74" t="str">
        <f t="shared" si="8"/>
        <v>View on Google Map</v>
      </c>
      <c r="N398">
        <f t="shared" si="9"/>
        <v>43</v>
      </c>
    </row>
    <row r="399" spans="1:14" x14ac:dyDescent="0.2">
      <c r="A399">
        <v>332</v>
      </c>
      <c r="B399" t="s">
        <v>830</v>
      </c>
      <c r="C399" t="s">
        <v>1508</v>
      </c>
      <c r="D399">
        <v>68.533584622000006</v>
      </c>
      <c r="E399">
        <v>-149.16705049699999</v>
      </c>
      <c r="F399" t="s">
        <v>275</v>
      </c>
      <c r="G399" t="s">
        <v>364</v>
      </c>
      <c r="H399" t="s">
        <v>831</v>
      </c>
      <c r="I399" t="s">
        <v>275</v>
      </c>
      <c r="J399" t="s">
        <v>690</v>
      </c>
      <c r="K399" t="s">
        <v>275</v>
      </c>
      <c r="L399" t="s">
        <v>691</v>
      </c>
      <c r="M399" s="74" t="str">
        <f t="shared" si="8"/>
        <v>View on Google Map</v>
      </c>
      <c r="N399">
        <f t="shared" si="9"/>
        <v>44</v>
      </c>
    </row>
    <row r="400" spans="1:14" x14ac:dyDescent="0.2">
      <c r="A400">
        <v>333</v>
      </c>
      <c r="B400" t="s">
        <v>832</v>
      </c>
      <c r="C400" t="s">
        <v>1509</v>
      </c>
      <c r="D400">
        <v>68.533269411600003</v>
      </c>
      <c r="E400">
        <v>-149.19565723900001</v>
      </c>
      <c r="F400">
        <v>899</v>
      </c>
      <c r="G400" t="s">
        <v>364</v>
      </c>
      <c r="H400" t="s">
        <v>833</v>
      </c>
      <c r="I400" t="s">
        <v>275</v>
      </c>
      <c r="J400" t="s">
        <v>690</v>
      </c>
      <c r="K400" t="s">
        <v>275</v>
      </c>
      <c r="L400" t="s">
        <v>691</v>
      </c>
      <c r="M400" s="74" t="str">
        <f t="shared" si="8"/>
        <v>View on Google Map</v>
      </c>
      <c r="N400">
        <f t="shared" si="9"/>
        <v>45</v>
      </c>
    </row>
    <row r="401" spans="1:14" x14ac:dyDescent="0.2">
      <c r="A401">
        <v>335</v>
      </c>
      <c r="B401" t="s">
        <v>834</v>
      </c>
      <c r="C401" t="s">
        <v>1510</v>
      </c>
      <c r="D401">
        <v>68.516771954500001</v>
      </c>
      <c r="E401">
        <v>-150.05742084799999</v>
      </c>
      <c r="F401" t="s">
        <v>275</v>
      </c>
      <c r="G401" t="s">
        <v>364</v>
      </c>
      <c r="H401" t="s">
        <v>835</v>
      </c>
      <c r="I401" t="s">
        <v>275</v>
      </c>
      <c r="J401" t="s">
        <v>690</v>
      </c>
      <c r="K401" t="s">
        <v>275</v>
      </c>
      <c r="L401" t="s">
        <v>691</v>
      </c>
      <c r="M401" s="74" t="str">
        <f t="shared" si="8"/>
        <v>View on Google Map</v>
      </c>
      <c r="N401">
        <f t="shared" si="9"/>
        <v>47</v>
      </c>
    </row>
    <row r="402" spans="1:14" x14ac:dyDescent="0.2">
      <c r="A402">
        <v>336</v>
      </c>
      <c r="B402" t="s">
        <v>836</v>
      </c>
      <c r="C402" t="s">
        <v>1511</v>
      </c>
      <c r="D402">
        <v>68.531484729400006</v>
      </c>
      <c r="E402">
        <v>-150.04821666999999</v>
      </c>
      <c r="F402" t="s">
        <v>275</v>
      </c>
      <c r="G402" t="s">
        <v>364</v>
      </c>
      <c r="H402" t="s">
        <v>837</v>
      </c>
      <c r="I402" t="s">
        <v>275</v>
      </c>
      <c r="J402" t="s">
        <v>690</v>
      </c>
      <c r="K402" t="s">
        <v>275</v>
      </c>
      <c r="L402" t="s">
        <v>691</v>
      </c>
      <c r="M402" s="74" t="str">
        <f t="shared" si="8"/>
        <v>View on Google Map</v>
      </c>
      <c r="N402">
        <f t="shared" si="9"/>
        <v>48</v>
      </c>
    </row>
    <row r="403" spans="1:14" x14ac:dyDescent="0.2">
      <c r="A403">
        <v>337</v>
      </c>
      <c r="B403" t="s">
        <v>838</v>
      </c>
      <c r="C403" t="s">
        <v>1512</v>
      </c>
      <c r="D403">
        <v>68.525496449800002</v>
      </c>
      <c r="E403">
        <v>-150.03164010200001</v>
      </c>
      <c r="F403" t="s">
        <v>275</v>
      </c>
      <c r="G403" t="s">
        <v>364</v>
      </c>
      <c r="H403" t="s">
        <v>839</v>
      </c>
      <c r="I403" t="s">
        <v>275</v>
      </c>
      <c r="J403" t="s">
        <v>690</v>
      </c>
      <c r="K403" t="s">
        <v>275</v>
      </c>
      <c r="L403" t="s">
        <v>691</v>
      </c>
      <c r="M403" s="74" t="str">
        <f t="shared" si="8"/>
        <v>View on Google Map</v>
      </c>
      <c r="N403">
        <f t="shared" si="9"/>
        <v>49</v>
      </c>
    </row>
    <row r="404" spans="1:14" x14ac:dyDescent="0.2">
      <c r="A404">
        <v>338</v>
      </c>
      <c r="B404" t="s">
        <v>840</v>
      </c>
      <c r="C404" t="s">
        <v>1513</v>
      </c>
      <c r="D404">
        <v>68.522395926599998</v>
      </c>
      <c r="E404">
        <v>-150.02260567299999</v>
      </c>
      <c r="F404" t="s">
        <v>275</v>
      </c>
      <c r="G404" t="s">
        <v>364</v>
      </c>
      <c r="H404" t="s">
        <v>841</v>
      </c>
      <c r="I404" t="s">
        <v>275</v>
      </c>
      <c r="J404" t="s">
        <v>690</v>
      </c>
      <c r="K404" t="s">
        <v>275</v>
      </c>
      <c r="L404" t="s">
        <v>691</v>
      </c>
      <c r="M404" s="74" t="str">
        <f t="shared" si="8"/>
        <v>View on Google Map</v>
      </c>
      <c r="N404">
        <f t="shared" si="9"/>
        <v>50</v>
      </c>
    </row>
    <row r="405" spans="1:14" x14ac:dyDescent="0.2">
      <c r="A405">
        <v>339</v>
      </c>
      <c r="B405" t="s">
        <v>842</v>
      </c>
      <c r="C405" t="s">
        <v>1514</v>
      </c>
      <c r="D405">
        <v>68.574095052399997</v>
      </c>
      <c r="E405">
        <v>-149.97662969199999</v>
      </c>
      <c r="F405" t="s">
        <v>275</v>
      </c>
      <c r="G405" t="s">
        <v>364</v>
      </c>
      <c r="H405" t="s">
        <v>843</v>
      </c>
      <c r="I405" t="s">
        <v>275</v>
      </c>
      <c r="J405" t="s">
        <v>690</v>
      </c>
      <c r="K405" t="s">
        <v>275</v>
      </c>
      <c r="L405" t="s">
        <v>691</v>
      </c>
      <c r="M405" s="74" t="str">
        <f t="shared" si="8"/>
        <v>View on Google Map</v>
      </c>
      <c r="N405">
        <f t="shared" si="9"/>
        <v>51</v>
      </c>
    </row>
    <row r="406" spans="1:14" x14ac:dyDescent="0.2">
      <c r="A406">
        <v>340</v>
      </c>
      <c r="B406" t="s">
        <v>844</v>
      </c>
      <c r="C406" t="s">
        <v>1515</v>
      </c>
      <c r="D406">
        <v>68.571671305899997</v>
      </c>
      <c r="E406">
        <v>-149.972667672</v>
      </c>
      <c r="F406" t="s">
        <v>275</v>
      </c>
      <c r="G406" t="s">
        <v>364</v>
      </c>
      <c r="H406" t="s">
        <v>845</v>
      </c>
      <c r="I406" t="s">
        <v>275</v>
      </c>
      <c r="J406" t="s">
        <v>690</v>
      </c>
      <c r="K406" t="s">
        <v>275</v>
      </c>
      <c r="L406" t="s">
        <v>691</v>
      </c>
      <c r="M406" s="74" t="str">
        <f t="shared" si="8"/>
        <v>View on Google Map</v>
      </c>
      <c r="N406">
        <f t="shared" si="9"/>
        <v>52</v>
      </c>
    </row>
    <row r="407" spans="1:14" x14ac:dyDescent="0.2">
      <c r="A407">
        <v>341</v>
      </c>
      <c r="B407" t="s">
        <v>846</v>
      </c>
      <c r="C407" t="s">
        <v>1516</v>
      </c>
      <c r="D407">
        <v>68.562791718200003</v>
      </c>
      <c r="E407">
        <v>-149.977791473</v>
      </c>
      <c r="F407" t="s">
        <v>275</v>
      </c>
      <c r="G407" t="s">
        <v>364</v>
      </c>
      <c r="H407" t="s">
        <v>847</v>
      </c>
      <c r="I407" t="s">
        <v>275</v>
      </c>
      <c r="J407" t="s">
        <v>690</v>
      </c>
      <c r="K407" t="s">
        <v>275</v>
      </c>
      <c r="L407" t="s">
        <v>691</v>
      </c>
      <c r="M407" s="74" t="str">
        <f t="shared" si="8"/>
        <v>View on Google Map</v>
      </c>
      <c r="N407">
        <f t="shared" si="9"/>
        <v>53</v>
      </c>
    </row>
    <row r="408" spans="1:14" x14ac:dyDescent="0.2">
      <c r="A408">
        <v>342</v>
      </c>
      <c r="B408" t="s">
        <v>848</v>
      </c>
      <c r="C408" t="s">
        <v>1517</v>
      </c>
      <c r="D408">
        <v>68.556077412199997</v>
      </c>
      <c r="E408">
        <v>-149.93361884199999</v>
      </c>
      <c r="F408" t="s">
        <v>275</v>
      </c>
      <c r="G408" t="s">
        <v>364</v>
      </c>
      <c r="H408" t="s">
        <v>849</v>
      </c>
      <c r="I408" t="s">
        <v>275</v>
      </c>
      <c r="J408" t="s">
        <v>690</v>
      </c>
      <c r="K408" t="s">
        <v>275</v>
      </c>
      <c r="L408" t="s">
        <v>691</v>
      </c>
      <c r="M408" s="74" t="str">
        <f t="shared" si="8"/>
        <v>View on Google Map</v>
      </c>
      <c r="N408">
        <f t="shared" si="9"/>
        <v>54</v>
      </c>
    </row>
    <row r="409" spans="1:14" x14ac:dyDescent="0.2">
      <c r="A409">
        <v>343</v>
      </c>
      <c r="B409" t="s">
        <v>850</v>
      </c>
      <c r="C409" t="s">
        <v>1518</v>
      </c>
      <c r="D409">
        <v>68.567959712100006</v>
      </c>
      <c r="E409">
        <v>-149.89938475599999</v>
      </c>
      <c r="F409" t="s">
        <v>275</v>
      </c>
      <c r="G409" t="s">
        <v>364</v>
      </c>
      <c r="H409" t="s">
        <v>851</v>
      </c>
      <c r="I409" t="s">
        <v>275</v>
      </c>
      <c r="J409" t="s">
        <v>690</v>
      </c>
      <c r="K409" t="s">
        <v>275</v>
      </c>
      <c r="L409" t="s">
        <v>691</v>
      </c>
      <c r="M409" s="74" t="str">
        <f t="shared" si="8"/>
        <v>View on Google Map</v>
      </c>
      <c r="N409">
        <f t="shared" si="9"/>
        <v>55</v>
      </c>
    </row>
    <row r="410" spans="1:14" x14ac:dyDescent="0.2">
      <c r="A410">
        <v>344</v>
      </c>
      <c r="B410" t="s">
        <v>852</v>
      </c>
      <c r="C410" t="s">
        <v>1519</v>
      </c>
      <c r="D410">
        <v>68.615854386999999</v>
      </c>
      <c r="E410">
        <v>-149.123111674</v>
      </c>
      <c r="F410" t="s">
        <v>275</v>
      </c>
      <c r="G410" t="s">
        <v>364</v>
      </c>
      <c r="H410" t="s">
        <v>853</v>
      </c>
      <c r="I410" t="s">
        <v>275</v>
      </c>
      <c r="J410" t="s">
        <v>690</v>
      </c>
      <c r="K410" t="s">
        <v>275</v>
      </c>
      <c r="L410" t="s">
        <v>691</v>
      </c>
      <c r="M410" s="74" t="str">
        <f t="shared" si="8"/>
        <v>View on Google Map</v>
      </c>
      <c r="N410">
        <f t="shared" si="9"/>
        <v>56</v>
      </c>
    </row>
    <row r="411" spans="1:14" x14ac:dyDescent="0.2">
      <c r="A411">
        <v>345</v>
      </c>
      <c r="B411" t="s">
        <v>854</v>
      </c>
      <c r="C411" t="s">
        <v>1520</v>
      </c>
      <c r="D411">
        <v>68.622759303600006</v>
      </c>
      <c r="E411">
        <v>-149.15087640600001</v>
      </c>
      <c r="F411">
        <v>861</v>
      </c>
      <c r="G411" t="s">
        <v>364</v>
      </c>
      <c r="H411" t="s">
        <v>855</v>
      </c>
      <c r="I411" t="s">
        <v>275</v>
      </c>
      <c r="J411" t="s">
        <v>690</v>
      </c>
      <c r="K411" t="s">
        <v>275</v>
      </c>
      <c r="L411" t="s">
        <v>691</v>
      </c>
      <c r="M411" s="74" t="str">
        <f t="shared" si="8"/>
        <v>View on Google Map</v>
      </c>
      <c r="N411">
        <f t="shared" si="9"/>
        <v>57</v>
      </c>
    </row>
    <row r="412" spans="1:14" x14ac:dyDescent="0.2">
      <c r="A412">
        <v>346</v>
      </c>
      <c r="B412" t="s">
        <v>856</v>
      </c>
      <c r="C412" t="s">
        <v>1521</v>
      </c>
      <c r="D412">
        <v>68.625381351599998</v>
      </c>
      <c r="E412">
        <v>-149.13918719200001</v>
      </c>
      <c r="F412">
        <v>877</v>
      </c>
      <c r="G412" t="s">
        <v>364</v>
      </c>
      <c r="H412" t="s">
        <v>857</v>
      </c>
      <c r="I412" t="s">
        <v>275</v>
      </c>
      <c r="J412" t="s">
        <v>690</v>
      </c>
      <c r="K412" t="s">
        <v>275</v>
      </c>
      <c r="L412" t="s">
        <v>691</v>
      </c>
      <c r="M412" s="74" t="str">
        <f t="shared" si="8"/>
        <v>View on Google Map</v>
      </c>
      <c r="N412">
        <f t="shared" si="9"/>
        <v>58</v>
      </c>
    </row>
    <row r="413" spans="1:14" x14ac:dyDescent="0.2">
      <c r="A413">
        <v>347</v>
      </c>
      <c r="B413" t="s">
        <v>858</v>
      </c>
      <c r="C413" t="s">
        <v>1522</v>
      </c>
      <c r="D413">
        <v>68.630955107899993</v>
      </c>
      <c r="E413">
        <v>-149.161535972</v>
      </c>
      <c r="F413">
        <v>858</v>
      </c>
      <c r="G413" t="s">
        <v>364</v>
      </c>
      <c r="H413" t="s">
        <v>859</v>
      </c>
      <c r="I413" t="s">
        <v>275</v>
      </c>
      <c r="J413" t="s">
        <v>690</v>
      </c>
      <c r="K413" t="s">
        <v>275</v>
      </c>
      <c r="L413" t="s">
        <v>691</v>
      </c>
      <c r="M413" s="74" t="str">
        <f t="shared" si="8"/>
        <v>View on Google Map</v>
      </c>
      <c r="N413">
        <f t="shared" si="9"/>
        <v>59</v>
      </c>
    </row>
    <row r="414" spans="1:14" x14ac:dyDescent="0.2">
      <c r="A414">
        <v>348</v>
      </c>
      <c r="B414" t="s">
        <v>860</v>
      </c>
      <c r="C414" t="s">
        <v>1523</v>
      </c>
      <c r="D414">
        <v>68.636431312400006</v>
      </c>
      <c r="E414">
        <v>-149.14390222200001</v>
      </c>
      <c r="F414" t="s">
        <v>275</v>
      </c>
      <c r="G414" t="s">
        <v>364</v>
      </c>
      <c r="H414" t="s">
        <v>861</v>
      </c>
      <c r="I414" t="s">
        <v>275</v>
      </c>
      <c r="J414" t="s">
        <v>690</v>
      </c>
      <c r="K414" t="s">
        <v>275</v>
      </c>
      <c r="L414" t="s">
        <v>691</v>
      </c>
      <c r="M414" s="74" t="str">
        <f t="shared" si="8"/>
        <v>View on Google Map</v>
      </c>
      <c r="N414">
        <f t="shared" si="9"/>
        <v>60</v>
      </c>
    </row>
    <row r="415" spans="1:14" x14ac:dyDescent="0.2">
      <c r="A415">
        <v>349</v>
      </c>
      <c r="B415" t="s">
        <v>862</v>
      </c>
      <c r="C415" t="s">
        <v>1524</v>
      </c>
      <c r="D415">
        <v>68.638723598300004</v>
      </c>
      <c r="E415">
        <v>-149.17862426400001</v>
      </c>
      <c r="F415" t="s">
        <v>275</v>
      </c>
      <c r="G415" t="s">
        <v>364</v>
      </c>
      <c r="H415" t="s">
        <v>863</v>
      </c>
      <c r="I415" t="s">
        <v>275</v>
      </c>
      <c r="J415" t="s">
        <v>690</v>
      </c>
      <c r="K415" t="s">
        <v>275</v>
      </c>
      <c r="L415" t="s">
        <v>691</v>
      </c>
      <c r="M415" s="74" t="str">
        <f t="shared" si="8"/>
        <v>View on Google Map</v>
      </c>
      <c r="N415">
        <f t="shared" si="9"/>
        <v>61</v>
      </c>
    </row>
    <row r="416" spans="1:14" x14ac:dyDescent="0.2">
      <c r="A416">
        <v>350</v>
      </c>
      <c r="B416" t="s">
        <v>864</v>
      </c>
      <c r="C416" t="s">
        <v>1525</v>
      </c>
      <c r="D416">
        <v>68.634874735899999</v>
      </c>
      <c r="E416">
        <v>-149.193728236</v>
      </c>
      <c r="F416" t="s">
        <v>275</v>
      </c>
      <c r="G416" t="s">
        <v>364</v>
      </c>
      <c r="H416" t="s">
        <v>865</v>
      </c>
      <c r="I416" t="s">
        <v>275</v>
      </c>
      <c r="J416" t="s">
        <v>690</v>
      </c>
      <c r="K416" t="s">
        <v>275</v>
      </c>
      <c r="L416" t="s">
        <v>691</v>
      </c>
      <c r="M416" s="74" t="str">
        <f t="shared" si="8"/>
        <v>View on Google Map</v>
      </c>
      <c r="N416">
        <f t="shared" si="9"/>
        <v>62</v>
      </c>
    </row>
    <row r="417" spans="1:14" x14ac:dyDescent="0.2">
      <c r="A417">
        <v>351</v>
      </c>
      <c r="B417" t="s">
        <v>866</v>
      </c>
      <c r="C417" t="s">
        <v>1526</v>
      </c>
      <c r="D417">
        <v>68.630921065799996</v>
      </c>
      <c r="E417">
        <v>-149.19135200100001</v>
      </c>
      <c r="F417" t="s">
        <v>275</v>
      </c>
      <c r="G417" t="s">
        <v>364</v>
      </c>
      <c r="H417" t="s">
        <v>867</v>
      </c>
      <c r="I417" t="s">
        <v>275</v>
      </c>
      <c r="J417" t="s">
        <v>690</v>
      </c>
      <c r="K417" t="s">
        <v>275</v>
      </c>
      <c r="L417" t="s">
        <v>691</v>
      </c>
      <c r="M417" s="74" t="str">
        <f t="shared" si="8"/>
        <v>View on Google Map</v>
      </c>
      <c r="N417">
        <f t="shared" si="9"/>
        <v>63</v>
      </c>
    </row>
    <row r="418" spans="1:14" x14ac:dyDescent="0.2">
      <c r="A418">
        <v>352</v>
      </c>
      <c r="B418" t="s">
        <v>868</v>
      </c>
      <c r="C418" t="s">
        <v>1527</v>
      </c>
      <c r="D418">
        <v>68.635774522800006</v>
      </c>
      <c r="E418">
        <v>-149.20688041899999</v>
      </c>
      <c r="F418" t="s">
        <v>275</v>
      </c>
      <c r="G418" t="s">
        <v>364</v>
      </c>
      <c r="H418" t="s">
        <v>869</v>
      </c>
      <c r="I418" t="s">
        <v>275</v>
      </c>
      <c r="J418" t="s">
        <v>690</v>
      </c>
      <c r="K418" t="s">
        <v>275</v>
      </c>
      <c r="L418" t="s">
        <v>691</v>
      </c>
      <c r="M418" s="74" t="str">
        <f t="shared" si="8"/>
        <v>View on Google Map</v>
      </c>
      <c r="N418">
        <f t="shared" si="9"/>
        <v>64</v>
      </c>
    </row>
    <row r="419" spans="1:14" x14ac:dyDescent="0.2">
      <c r="A419">
        <v>353</v>
      </c>
      <c r="B419" t="s">
        <v>870</v>
      </c>
      <c r="C419" t="s">
        <v>1528</v>
      </c>
      <c r="D419">
        <v>68.585080002200002</v>
      </c>
      <c r="E419">
        <v>-149.208359645</v>
      </c>
      <c r="F419">
        <v>898</v>
      </c>
      <c r="G419" t="s">
        <v>364</v>
      </c>
      <c r="H419" t="s">
        <v>871</v>
      </c>
      <c r="I419" t="s">
        <v>275</v>
      </c>
      <c r="J419" t="s">
        <v>690</v>
      </c>
      <c r="K419" t="s">
        <v>275</v>
      </c>
      <c r="L419" t="s">
        <v>691</v>
      </c>
      <c r="M419" s="74" t="str">
        <f t="shared" si="8"/>
        <v>View on Google Map</v>
      </c>
      <c r="N419">
        <f t="shared" si="9"/>
        <v>65</v>
      </c>
    </row>
    <row r="420" spans="1:14" x14ac:dyDescent="0.2">
      <c r="A420">
        <v>354</v>
      </c>
      <c r="B420" t="s">
        <v>872</v>
      </c>
      <c r="C420" t="s">
        <v>1529</v>
      </c>
      <c r="D420">
        <v>68.583148055099997</v>
      </c>
      <c r="E420">
        <v>-149.19950362399999</v>
      </c>
      <c r="F420">
        <v>896</v>
      </c>
      <c r="G420" t="s">
        <v>364</v>
      </c>
      <c r="H420" t="s">
        <v>873</v>
      </c>
      <c r="I420" t="s">
        <v>275</v>
      </c>
      <c r="J420" t="s">
        <v>690</v>
      </c>
      <c r="K420" t="s">
        <v>275</v>
      </c>
      <c r="L420" t="s">
        <v>691</v>
      </c>
      <c r="M420" s="74" t="str">
        <f t="shared" si="8"/>
        <v>View on Google Map</v>
      </c>
      <c r="N420">
        <f t="shared" ref="N420:N434" si="10">VALUE(MID(H420,5,3))</f>
        <v>66</v>
      </c>
    </row>
    <row r="421" spans="1:14" x14ac:dyDescent="0.2">
      <c r="A421">
        <v>355</v>
      </c>
      <c r="B421" t="s">
        <v>874</v>
      </c>
      <c r="C421" t="s">
        <v>1530</v>
      </c>
      <c r="D421">
        <v>68.589302268899999</v>
      </c>
      <c r="E421">
        <v>-149.18432651699999</v>
      </c>
      <c r="F421">
        <v>880</v>
      </c>
      <c r="G421" t="s">
        <v>364</v>
      </c>
      <c r="H421" t="s">
        <v>875</v>
      </c>
      <c r="I421" t="s">
        <v>275</v>
      </c>
      <c r="J421" t="s">
        <v>690</v>
      </c>
      <c r="K421" t="s">
        <v>275</v>
      </c>
      <c r="L421" t="s">
        <v>691</v>
      </c>
      <c r="M421" s="74" t="str">
        <f t="shared" si="8"/>
        <v>View on Google Map</v>
      </c>
      <c r="N421">
        <f t="shared" si="10"/>
        <v>67</v>
      </c>
    </row>
    <row r="422" spans="1:14" x14ac:dyDescent="0.2">
      <c r="A422">
        <v>357</v>
      </c>
      <c r="B422" t="s">
        <v>876</v>
      </c>
      <c r="C422" t="s">
        <v>1531</v>
      </c>
      <c r="D422">
        <v>68.595953562800005</v>
      </c>
      <c r="E422">
        <v>-149.161045868</v>
      </c>
      <c r="F422" t="s">
        <v>275</v>
      </c>
      <c r="G422" t="s">
        <v>364</v>
      </c>
      <c r="H422" t="s">
        <v>877</v>
      </c>
      <c r="I422" t="s">
        <v>275</v>
      </c>
      <c r="J422" t="s">
        <v>690</v>
      </c>
      <c r="K422" t="s">
        <v>275</v>
      </c>
      <c r="L422" t="s">
        <v>691</v>
      </c>
      <c r="M422" s="74" t="str">
        <f t="shared" si="8"/>
        <v>View on Google Map</v>
      </c>
      <c r="N422">
        <f t="shared" si="10"/>
        <v>69</v>
      </c>
    </row>
    <row r="423" spans="1:14" x14ac:dyDescent="0.2">
      <c r="A423">
        <v>358</v>
      </c>
      <c r="B423" t="s">
        <v>878</v>
      </c>
      <c r="C423" t="s">
        <v>1532</v>
      </c>
      <c r="D423">
        <v>68.590721600400002</v>
      </c>
      <c r="E423">
        <v>-149.17612158099999</v>
      </c>
      <c r="F423" t="s">
        <v>275</v>
      </c>
      <c r="G423" t="s">
        <v>364</v>
      </c>
      <c r="H423" t="s">
        <v>879</v>
      </c>
      <c r="I423" t="s">
        <v>275</v>
      </c>
      <c r="J423" t="s">
        <v>690</v>
      </c>
      <c r="K423" t="s">
        <v>275</v>
      </c>
      <c r="L423" t="s">
        <v>691</v>
      </c>
      <c r="M423" s="74" t="str">
        <f t="shared" si="8"/>
        <v>View on Google Map</v>
      </c>
      <c r="N423">
        <f t="shared" si="10"/>
        <v>70</v>
      </c>
    </row>
    <row r="424" spans="1:14" x14ac:dyDescent="0.2">
      <c r="A424">
        <v>359</v>
      </c>
      <c r="B424" t="s">
        <v>880</v>
      </c>
      <c r="C424" t="s">
        <v>1533</v>
      </c>
      <c r="D424">
        <v>68.600362864999994</v>
      </c>
      <c r="E424">
        <v>-149.14055367099999</v>
      </c>
      <c r="F424" t="s">
        <v>275</v>
      </c>
      <c r="G424" t="s">
        <v>364</v>
      </c>
      <c r="H424" t="s">
        <v>881</v>
      </c>
      <c r="I424" t="s">
        <v>275</v>
      </c>
      <c r="J424" t="s">
        <v>690</v>
      </c>
      <c r="K424" t="s">
        <v>275</v>
      </c>
      <c r="L424" t="s">
        <v>691</v>
      </c>
      <c r="M424" s="74" t="str">
        <f t="shared" si="8"/>
        <v>View on Google Map</v>
      </c>
      <c r="N424">
        <f t="shared" si="10"/>
        <v>71</v>
      </c>
    </row>
    <row r="425" spans="1:14" x14ac:dyDescent="0.2">
      <c r="A425">
        <v>360</v>
      </c>
      <c r="B425" t="s">
        <v>882</v>
      </c>
      <c r="C425" t="s">
        <v>1534</v>
      </c>
      <c r="D425">
        <v>68.610380375800005</v>
      </c>
      <c r="E425">
        <v>-149.15074315300001</v>
      </c>
      <c r="F425" t="s">
        <v>275</v>
      </c>
      <c r="G425" t="s">
        <v>364</v>
      </c>
      <c r="H425" t="s">
        <v>883</v>
      </c>
      <c r="I425" t="s">
        <v>275</v>
      </c>
      <c r="J425" t="s">
        <v>690</v>
      </c>
      <c r="K425" t="s">
        <v>275</v>
      </c>
      <c r="L425" t="s">
        <v>691</v>
      </c>
      <c r="M425" s="74" t="str">
        <f t="shared" si="8"/>
        <v>View on Google Map</v>
      </c>
      <c r="N425">
        <f t="shared" si="10"/>
        <v>72</v>
      </c>
    </row>
    <row r="426" spans="1:14" x14ac:dyDescent="0.2">
      <c r="A426">
        <v>361</v>
      </c>
      <c r="B426" t="s">
        <v>884</v>
      </c>
      <c r="C426" t="s">
        <v>1535</v>
      </c>
      <c r="D426">
        <v>68.6163784405</v>
      </c>
      <c r="E426">
        <v>-149.16060521700001</v>
      </c>
      <c r="F426" t="s">
        <v>275</v>
      </c>
      <c r="G426" t="s">
        <v>364</v>
      </c>
      <c r="H426" t="s">
        <v>885</v>
      </c>
      <c r="I426" t="s">
        <v>275</v>
      </c>
      <c r="J426" t="s">
        <v>690</v>
      </c>
      <c r="K426" t="s">
        <v>275</v>
      </c>
      <c r="L426" t="s">
        <v>691</v>
      </c>
      <c r="M426" s="74" t="str">
        <f t="shared" si="8"/>
        <v>View on Google Map</v>
      </c>
      <c r="N426">
        <f t="shared" si="10"/>
        <v>73</v>
      </c>
    </row>
    <row r="427" spans="1:14" x14ac:dyDescent="0.2">
      <c r="A427">
        <v>362</v>
      </c>
      <c r="B427" t="s">
        <v>886</v>
      </c>
      <c r="C427" t="s">
        <v>1536</v>
      </c>
      <c r="D427">
        <v>68.617934232500005</v>
      </c>
      <c r="E427">
        <v>-149.18594585299999</v>
      </c>
      <c r="F427" t="s">
        <v>275</v>
      </c>
      <c r="G427" t="s">
        <v>364</v>
      </c>
      <c r="H427" t="s">
        <v>887</v>
      </c>
      <c r="I427" t="s">
        <v>275</v>
      </c>
      <c r="J427" t="s">
        <v>690</v>
      </c>
      <c r="K427" t="s">
        <v>275</v>
      </c>
      <c r="L427" t="s">
        <v>691</v>
      </c>
      <c r="M427" s="74" t="str">
        <f t="shared" si="8"/>
        <v>View on Google Map</v>
      </c>
      <c r="N427">
        <f t="shared" si="10"/>
        <v>74</v>
      </c>
    </row>
    <row r="428" spans="1:14" x14ac:dyDescent="0.2">
      <c r="A428">
        <v>363</v>
      </c>
      <c r="B428" t="s">
        <v>888</v>
      </c>
      <c r="C428" t="s">
        <v>1537</v>
      </c>
      <c r="D428">
        <v>68.614396448299999</v>
      </c>
      <c r="E428">
        <v>-149.19403818800001</v>
      </c>
      <c r="F428" t="s">
        <v>275</v>
      </c>
      <c r="G428" t="s">
        <v>364</v>
      </c>
      <c r="H428" t="s">
        <v>889</v>
      </c>
      <c r="I428" t="s">
        <v>275</v>
      </c>
      <c r="J428" t="s">
        <v>690</v>
      </c>
      <c r="K428" t="s">
        <v>275</v>
      </c>
      <c r="L428" t="s">
        <v>691</v>
      </c>
      <c r="M428" s="74" t="str">
        <f t="shared" si="8"/>
        <v>View on Google Map</v>
      </c>
      <c r="N428">
        <f t="shared" si="10"/>
        <v>75</v>
      </c>
    </row>
    <row r="429" spans="1:14" x14ac:dyDescent="0.2">
      <c r="A429">
        <v>364</v>
      </c>
      <c r="B429" t="s">
        <v>890</v>
      </c>
      <c r="C429" t="s">
        <v>1538</v>
      </c>
      <c r="D429">
        <v>68.694256581000005</v>
      </c>
      <c r="E429">
        <v>-149.73679655699999</v>
      </c>
      <c r="F429" t="s">
        <v>275</v>
      </c>
      <c r="G429" t="s">
        <v>364</v>
      </c>
      <c r="H429" t="s">
        <v>891</v>
      </c>
      <c r="I429" t="s">
        <v>275</v>
      </c>
      <c r="J429" t="s">
        <v>690</v>
      </c>
      <c r="K429" t="s">
        <v>275</v>
      </c>
      <c r="L429" t="s">
        <v>691</v>
      </c>
      <c r="M429" s="74" t="str">
        <f t="shared" si="8"/>
        <v>View on Google Map</v>
      </c>
      <c r="N429">
        <f t="shared" si="10"/>
        <v>76</v>
      </c>
    </row>
    <row r="430" spans="1:14" x14ac:dyDescent="0.2">
      <c r="A430">
        <v>365</v>
      </c>
      <c r="B430" t="s">
        <v>892</v>
      </c>
      <c r="C430" t="s">
        <v>1539</v>
      </c>
      <c r="D430">
        <v>68.696056827099994</v>
      </c>
      <c r="E430">
        <v>-149.73131395300001</v>
      </c>
      <c r="F430" t="s">
        <v>275</v>
      </c>
      <c r="G430" t="s">
        <v>364</v>
      </c>
      <c r="H430" t="s">
        <v>893</v>
      </c>
      <c r="I430" t="s">
        <v>275</v>
      </c>
      <c r="J430" t="s">
        <v>690</v>
      </c>
      <c r="K430" t="s">
        <v>275</v>
      </c>
      <c r="L430" t="s">
        <v>691</v>
      </c>
      <c r="M430" s="74" t="str">
        <f t="shared" si="8"/>
        <v>View on Google Map</v>
      </c>
      <c r="N430">
        <f t="shared" si="10"/>
        <v>77</v>
      </c>
    </row>
    <row r="431" spans="1:14" x14ac:dyDescent="0.2">
      <c r="A431">
        <v>366</v>
      </c>
      <c r="B431" t="s">
        <v>894</v>
      </c>
      <c r="C431" t="s">
        <v>1540</v>
      </c>
      <c r="D431">
        <v>68.696468206399999</v>
      </c>
      <c r="E431">
        <v>-149.708828248</v>
      </c>
      <c r="F431" t="s">
        <v>275</v>
      </c>
      <c r="G431" t="s">
        <v>364</v>
      </c>
      <c r="H431" t="s">
        <v>895</v>
      </c>
      <c r="I431" t="s">
        <v>275</v>
      </c>
      <c r="J431" t="s">
        <v>690</v>
      </c>
      <c r="K431" t="s">
        <v>275</v>
      </c>
      <c r="L431" t="s">
        <v>691</v>
      </c>
      <c r="M431" s="74" t="str">
        <f t="shared" si="8"/>
        <v>View on Google Map</v>
      </c>
      <c r="N431">
        <f t="shared" si="10"/>
        <v>78</v>
      </c>
    </row>
    <row r="432" spans="1:14" x14ac:dyDescent="0.2">
      <c r="A432">
        <v>367</v>
      </c>
      <c r="B432" t="s">
        <v>896</v>
      </c>
      <c r="C432" t="s">
        <v>1541</v>
      </c>
      <c r="D432">
        <v>68.688141157800004</v>
      </c>
      <c r="E432">
        <v>-149.73555264800001</v>
      </c>
      <c r="F432" t="s">
        <v>275</v>
      </c>
      <c r="G432" t="s">
        <v>364</v>
      </c>
      <c r="H432" t="s">
        <v>897</v>
      </c>
      <c r="I432" t="s">
        <v>275</v>
      </c>
      <c r="J432" t="s">
        <v>690</v>
      </c>
      <c r="K432" t="s">
        <v>275</v>
      </c>
      <c r="L432" t="s">
        <v>691</v>
      </c>
      <c r="M432" s="74" t="str">
        <f t="shared" si="8"/>
        <v>View on Google Map</v>
      </c>
      <c r="N432">
        <f t="shared" si="10"/>
        <v>79</v>
      </c>
    </row>
    <row r="433" spans="1:14" x14ac:dyDescent="0.2">
      <c r="A433">
        <v>368</v>
      </c>
      <c r="B433" t="s">
        <v>898</v>
      </c>
      <c r="C433" t="s">
        <v>1542</v>
      </c>
      <c r="D433">
        <v>68.682810930000002</v>
      </c>
      <c r="E433">
        <v>-149.73974315500001</v>
      </c>
      <c r="F433" t="s">
        <v>275</v>
      </c>
      <c r="G433" t="s">
        <v>364</v>
      </c>
      <c r="H433" t="s">
        <v>899</v>
      </c>
      <c r="I433" t="s">
        <v>275</v>
      </c>
      <c r="J433" t="s">
        <v>690</v>
      </c>
      <c r="K433" t="s">
        <v>275</v>
      </c>
      <c r="L433" t="s">
        <v>691</v>
      </c>
      <c r="M433" s="74" t="str">
        <f t="shared" si="8"/>
        <v>View on Google Map</v>
      </c>
      <c r="N433">
        <f t="shared" si="10"/>
        <v>80</v>
      </c>
    </row>
    <row r="434" spans="1:14" x14ac:dyDescent="0.2">
      <c r="A434">
        <v>369</v>
      </c>
      <c r="B434" t="s">
        <v>900</v>
      </c>
      <c r="C434" t="s">
        <v>1543</v>
      </c>
      <c r="D434">
        <v>68.682815967099998</v>
      </c>
      <c r="E434">
        <v>-149.759701116</v>
      </c>
      <c r="F434" t="s">
        <v>275</v>
      </c>
      <c r="G434" t="s">
        <v>364</v>
      </c>
      <c r="H434" t="s">
        <v>901</v>
      </c>
      <c r="I434" t="s">
        <v>275</v>
      </c>
      <c r="J434" t="s">
        <v>690</v>
      </c>
      <c r="K434" t="s">
        <v>275</v>
      </c>
      <c r="L434" t="s">
        <v>691</v>
      </c>
      <c r="M434" s="74" t="str">
        <f t="shared" si="8"/>
        <v>View on Google Map</v>
      </c>
      <c r="N434">
        <f t="shared" si="10"/>
        <v>81</v>
      </c>
    </row>
    <row r="435" spans="1:14" x14ac:dyDescent="0.2">
      <c r="A435">
        <v>1225</v>
      </c>
      <c r="B435" t="s">
        <v>1342</v>
      </c>
      <c r="C435" s="12" t="s">
        <v>1346</v>
      </c>
      <c r="D435">
        <v>68.641727000000003</v>
      </c>
      <c r="E435">
        <v>-149.58665300000001</v>
      </c>
      <c r="F435">
        <v>724</v>
      </c>
      <c r="G435" t="s">
        <v>1141</v>
      </c>
      <c r="H435" t="s">
        <v>275</v>
      </c>
      <c r="I435" t="s">
        <v>275</v>
      </c>
      <c r="J435" t="s">
        <v>1337</v>
      </c>
      <c r="K435" t="s">
        <v>275</v>
      </c>
      <c r="L435" t="s">
        <v>275</v>
      </c>
      <c r="M435" s="74" t="str">
        <f t="shared" si="8"/>
        <v>View on Google Map</v>
      </c>
    </row>
    <row r="436" spans="1:14" x14ac:dyDescent="0.2">
      <c r="B436" t="s">
        <v>1355</v>
      </c>
      <c r="C436" s="79" t="s">
        <v>1356</v>
      </c>
      <c r="D436">
        <v>68.622865000000004</v>
      </c>
      <c r="E436">
        <v>-149.60854499999999</v>
      </c>
      <c r="F436">
        <v>758</v>
      </c>
      <c r="G436" t="s">
        <v>1141</v>
      </c>
      <c r="J436" t="s">
        <v>1337</v>
      </c>
      <c r="M436" s="74" t="str">
        <f t="shared" si="8"/>
        <v>View on Google Map</v>
      </c>
    </row>
    <row r="437" spans="1:14" x14ac:dyDescent="0.2">
      <c r="A437">
        <v>1220</v>
      </c>
      <c r="B437" t="s">
        <v>1338</v>
      </c>
      <c r="C437" s="12" t="s">
        <v>1347</v>
      </c>
      <c r="D437">
        <v>68.624410999999995</v>
      </c>
      <c r="E437">
        <v>-149.609589</v>
      </c>
      <c r="F437">
        <v>750</v>
      </c>
      <c r="G437" t="s">
        <v>1141</v>
      </c>
      <c r="H437" t="s">
        <v>275</v>
      </c>
      <c r="I437" t="s">
        <v>275</v>
      </c>
      <c r="J437" t="s">
        <v>1337</v>
      </c>
      <c r="K437" t="s">
        <v>275</v>
      </c>
      <c r="L437" t="s">
        <v>275</v>
      </c>
      <c r="M437" s="74" t="str">
        <f t="shared" si="8"/>
        <v>View on Google Map</v>
      </c>
    </row>
    <row r="438" spans="1:14" x14ac:dyDescent="0.2">
      <c r="A438">
        <v>1222</v>
      </c>
      <c r="B438" t="s">
        <v>1345</v>
      </c>
      <c r="C438" s="12" t="s">
        <v>1348</v>
      </c>
      <c r="D438">
        <v>68.629636000000005</v>
      </c>
      <c r="E438">
        <v>-149.57565600000001</v>
      </c>
      <c r="F438">
        <v>755</v>
      </c>
      <c r="G438" t="s">
        <v>1141</v>
      </c>
      <c r="H438" t="s">
        <v>275</v>
      </c>
      <c r="I438" t="s">
        <v>275</v>
      </c>
      <c r="J438" t="s">
        <v>1337</v>
      </c>
      <c r="K438" t="s">
        <v>275</v>
      </c>
      <c r="L438" t="s">
        <v>275</v>
      </c>
      <c r="M438" s="74" t="str">
        <f t="shared" si="8"/>
        <v>View on Google Map</v>
      </c>
    </row>
    <row r="439" spans="1:14" x14ac:dyDescent="0.2">
      <c r="A439">
        <v>1228</v>
      </c>
      <c r="B439" t="s">
        <v>1344</v>
      </c>
      <c r="C439" s="12" t="s">
        <v>1349</v>
      </c>
      <c r="D439">
        <v>68.634530999999996</v>
      </c>
      <c r="E439">
        <v>-149.64205799999999</v>
      </c>
      <c r="F439">
        <v>748</v>
      </c>
      <c r="G439" t="s">
        <v>1141</v>
      </c>
      <c r="H439" t="s">
        <v>275</v>
      </c>
      <c r="I439" t="s">
        <v>275</v>
      </c>
      <c r="J439" t="s">
        <v>1337</v>
      </c>
      <c r="K439" t="s">
        <v>275</v>
      </c>
      <c r="L439" t="s">
        <v>275</v>
      </c>
      <c r="M439" s="74" t="str">
        <f t="shared" si="8"/>
        <v>View on Google Map</v>
      </c>
    </row>
    <row r="440" spans="1:14" x14ac:dyDescent="0.2">
      <c r="A440">
        <v>1227</v>
      </c>
      <c r="B440" t="s">
        <v>1343</v>
      </c>
      <c r="C440" s="12" t="s">
        <v>1350</v>
      </c>
      <c r="D440">
        <v>68.634039000000001</v>
      </c>
      <c r="E440">
        <v>-149.63704899999999</v>
      </c>
      <c r="F440">
        <v>750</v>
      </c>
      <c r="G440" t="s">
        <v>1141</v>
      </c>
      <c r="H440" t="s">
        <v>275</v>
      </c>
      <c r="I440" t="s">
        <v>275</v>
      </c>
      <c r="J440" t="s">
        <v>1337</v>
      </c>
      <c r="K440" t="s">
        <v>275</v>
      </c>
      <c r="L440" t="s">
        <v>275</v>
      </c>
      <c r="M440" s="74" t="str">
        <f t="shared" si="8"/>
        <v>View on Google Map</v>
      </c>
    </row>
    <row r="441" spans="1:14" x14ac:dyDescent="0.2">
      <c r="A441">
        <v>1223</v>
      </c>
      <c r="B441" t="s">
        <v>1340</v>
      </c>
      <c r="C441" s="12" t="s">
        <v>1351</v>
      </c>
      <c r="D441">
        <v>68.635624000000007</v>
      </c>
      <c r="E441">
        <v>-149.587064</v>
      </c>
      <c r="F441">
        <v>745</v>
      </c>
      <c r="G441" t="s">
        <v>1141</v>
      </c>
      <c r="H441" t="s">
        <v>275</v>
      </c>
      <c r="I441" t="s">
        <v>275</v>
      </c>
      <c r="J441" t="s">
        <v>1337</v>
      </c>
      <c r="K441" t="s">
        <v>275</v>
      </c>
      <c r="L441" t="s">
        <v>275</v>
      </c>
      <c r="M441" s="74" t="str">
        <f t="shared" si="8"/>
        <v>View on Google Map</v>
      </c>
    </row>
    <row r="442" spans="1:14" x14ac:dyDescent="0.2">
      <c r="A442">
        <v>1224</v>
      </c>
      <c r="B442" t="s">
        <v>1341</v>
      </c>
      <c r="C442" s="12" t="s">
        <v>1352</v>
      </c>
      <c r="D442">
        <v>68.638692000000006</v>
      </c>
      <c r="E442">
        <v>-149.567789</v>
      </c>
      <c r="F442">
        <v>731</v>
      </c>
      <c r="G442" t="s">
        <v>1141</v>
      </c>
      <c r="H442" t="s">
        <v>275</v>
      </c>
      <c r="I442" t="s">
        <v>275</v>
      </c>
      <c r="J442" t="s">
        <v>1337</v>
      </c>
      <c r="K442" t="s">
        <v>275</v>
      </c>
      <c r="L442" t="s">
        <v>275</v>
      </c>
      <c r="M442" s="74" t="str">
        <f t="shared" si="8"/>
        <v>View on Google Map</v>
      </c>
    </row>
    <row r="443" spans="1:14" x14ac:dyDescent="0.2">
      <c r="A443">
        <v>1221</v>
      </c>
      <c r="B443" t="s">
        <v>1339</v>
      </c>
      <c r="C443" s="12" t="s">
        <v>1353</v>
      </c>
      <c r="D443">
        <v>68.625440999999995</v>
      </c>
      <c r="E443">
        <v>-149.60287299999999</v>
      </c>
      <c r="F443">
        <v>717</v>
      </c>
      <c r="G443" t="s">
        <v>1141</v>
      </c>
      <c r="H443" t="s">
        <v>275</v>
      </c>
      <c r="I443" t="s">
        <v>275</v>
      </c>
      <c r="J443" t="s">
        <v>1337</v>
      </c>
      <c r="K443" t="s">
        <v>275</v>
      </c>
      <c r="L443" t="s">
        <v>275</v>
      </c>
      <c r="M443" s="74" t="str">
        <f t="shared" si="8"/>
        <v>View on Google Map</v>
      </c>
    </row>
    <row r="444" spans="1:14" x14ac:dyDescent="0.2">
      <c r="A444">
        <v>1226</v>
      </c>
      <c r="B444" s="12" t="s">
        <v>1357</v>
      </c>
      <c r="C444" s="12" t="s">
        <v>1354</v>
      </c>
      <c r="D444">
        <v>68.647621999999998</v>
      </c>
      <c r="E444">
        <v>-149.57729800000001</v>
      </c>
      <c r="F444">
        <v>719</v>
      </c>
      <c r="G444" t="s">
        <v>1141</v>
      </c>
      <c r="H444" t="s">
        <v>275</v>
      </c>
      <c r="I444" t="s">
        <v>275</v>
      </c>
      <c r="J444" t="s">
        <v>1337</v>
      </c>
      <c r="K444" t="s">
        <v>275</v>
      </c>
      <c r="L444" t="s">
        <v>275</v>
      </c>
      <c r="M444" s="74" t="str">
        <f t="shared" si="8"/>
        <v>View on Google Map</v>
      </c>
    </row>
    <row r="445" spans="1:14" x14ac:dyDescent="0.2">
      <c r="A445">
        <v>487</v>
      </c>
      <c r="B445" t="s">
        <v>1050</v>
      </c>
      <c r="C445" t="s">
        <v>275</v>
      </c>
      <c r="D445">
        <v>68.961583332999993</v>
      </c>
      <c r="E445">
        <v>-150.20961666700001</v>
      </c>
      <c r="F445">
        <v>380</v>
      </c>
      <c r="G445" t="s">
        <v>364</v>
      </c>
      <c r="H445" t="s">
        <v>275</v>
      </c>
      <c r="I445" t="s">
        <v>275</v>
      </c>
      <c r="J445" t="s">
        <v>337</v>
      </c>
      <c r="K445" t="s">
        <v>275</v>
      </c>
      <c r="L445" t="s">
        <v>338</v>
      </c>
      <c r="M445" s="74" t="str">
        <f t="shared" si="8"/>
        <v>View on Google Map</v>
      </c>
    </row>
    <row r="446" spans="1:14" x14ac:dyDescent="0.2">
      <c r="A446">
        <v>23</v>
      </c>
      <c r="B446" t="s">
        <v>322</v>
      </c>
      <c r="C446" t="s">
        <v>275</v>
      </c>
      <c r="D446" t="s">
        <v>275</v>
      </c>
      <c r="E446" t="s">
        <v>275</v>
      </c>
      <c r="F446" t="s">
        <v>275</v>
      </c>
      <c r="G446" t="s">
        <v>276</v>
      </c>
      <c r="H446" t="s">
        <v>275</v>
      </c>
      <c r="I446" t="s">
        <v>275</v>
      </c>
      <c r="J446" t="s">
        <v>1337</v>
      </c>
      <c r="K446" t="s">
        <v>275</v>
      </c>
      <c r="L446" t="s">
        <v>275</v>
      </c>
      <c r="M446" s="74" t="str">
        <f t="shared" si="8"/>
        <v>View on Google Map</v>
      </c>
    </row>
    <row r="447" spans="1:14" x14ac:dyDescent="0.2">
      <c r="A447">
        <v>529</v>
      </c>
      <c r="B447" t="s">
        <v>1112</v>
      </c>
      <c r="C447" t="s">
        <v>1113</v>
      </c>
      <c r="D447">
        <v>68.672934999999995</v>
      </c>
      <c r="E447">
        <v>-149.61752300000001</v>
      </c>
      <c r="F447">
        <v>708</v>
      </c>
      <c r="G447" t="s">
        <v>364</v>
      </c>
      <c r="H447" t="s">
        <v>275</v>
      </c>
      <c r="I447" t="s">
        <v>275</v>
      </c>
      <c r="J447" t="s">
        <v>1007</v>
      </c>
      <c r="K447" t="s">
        <v>275</v>
      </c>
      <c r="L447" t="s">
        <v>1061</v>
      </c>
      <c r="M447" s="74" t="str">
        <f t="shared" si="8"/>
        <v>View on Google Map</v>
      </c>
    </row>
    <row r="448" spans="1:14" x14ac:dyDescent="0.2">
      <c r="A448">
        <v>494</v>
      </c>
      <c r="B448" t="s">
        <v>1059</v>
      </c>
      <c r="C448" t="s">
        <v>275</v>
      </c>
      <c r="D448">
        <v>68.673756999999995</v>
      </c>
      <c r="E448">
        <v>-149.618268</v>
      </c>
      <c r="F448">
        <v>701</v>
      </c>
      <c r="G448" t="s">
        <v>276</v>
      </c>
      <c r="H448" t="s">
        <v>275</v>
      </c>
      <c r="I448" t="s">
        <v>275</v>
      </c>
      <c r="J448" t="s">
        <v>1060</v>
      </c>
      <c r="K448" t="s">
        <v>275</v>
      </c>
      <c r="L448" t="s">
        <v>1061</v>
      </c>
      <c r="M448" s="74" t="str">
        <f t="shared" si="8"/>
        <v>View on Google Map</v>
      </c>
    </row>
    <row r="449" spans="1:13" x14ac:dyDescent="0.2">
      <c r="A449">
        <v>189</v>
      </c>
      <c r="B449" t="s">
        <v>569</v>
      </c>
      <c r="C449" t="s">
        <v>275</v>
      </c>
      <c r="D449">
        <v>68.622</v>
      </c>
      <c r="E449">
        <v>-149.590666</v>
      </c>
      <c r="F449">
        <v>725</v>
      </c>
      <c r="G449" t="s">
        <v>276</v>
      </c>
      <c r="H449" t="s">
        <v>570</v>
      </c>
      <c r="I449" t="s">
        <v>571</v>
      </c>
      <c r="J449" t="s">
        <v>1337</v>
      </c>
      <c r="K449" t="s">
        <v>275</v>
      </c>
      <c r="L449" t="s">
        <v>304</v>
      </c>
      <c r="M449" s="74" t="str">
        <f t="shared" si="8"/>
        <v>View on Google Map</v>
      </c>
    </row>
    <row r="450" spans="1:13" x14ac:dyDescent="0.2">
      <c r="A450">
        <v>273</v>
      </c>
      <c r="B450" t="s">
        <v>742</v>
      </c>
      <c r="C450" t="s">
        <v>275</v>
      </c>
      <c r="D450">
        <v>68.620166670000003</v>
      </c>
      <c r="E450">
        <v>-149.56816599999999</v>
      </c>
      <c r="F450">
        <v>739</v>
      </c>
      <c r="G450" t="s">
        <v>276</v>
      </c>
      <c r="H450" t="s">
        <v>743</v>
      </c>
      <c r="I450" t="s">
        <v>744</v>
      </c>
      <c r="J450" t="s">
        <v>1337</v>
      </c>
      <c r="K450" t="s">
        <v>275</v>
      </c>
      <c r="L450" t="s">
        <v>304</v>
      </c>
      <c r="M450" s="74" t="str">
        <f t="shared" si="8"/>
        <v>View on Google Map</v>
      </c>
    </row>
    <row r="451" spans="1:13" x14ac:dyDescent="0.2">
      <c r="A451">
        <v>1175</v>
      </c>
      <c r="B451" t="s">
        <v>1275</v>
      </c>
      <c r="C451" t="s">
        <v>275</v>
      </c>
      <c r="D451">
        <v>68.951925000000003</v>
      </c>
      <c r="E451">
        <v>-150.20976669999999</v>
      </c>
      <c r="F451" t="s">
        <v>275</v>
      </c>
      <c r="G451" t="s">
        <v>276</v>
      </c>
      <c r="H451" t="s">
        <v>275</v>
      </c>
      <c r="I451" t="s">
        <v>275</v>
      </c>
      <c r="J451" t="s">
        <v>1223</v>
      </c>
      <c r="K451" t="s">
        <v>275</v>
      </c>
      <c r="L451" t="s">
        <v>275</v>
      </c>
      <c r="M451" s="74" t="str">
        <f t="shared" ref="M451:M514" si="11">HYPERLINK("http://maps.google.com/maps?q="&amp;D451&amp;","&amp;E451,"View on Google Map")</f>
        <v>View on Google Map</v>
      </c>
    </row>
    <row r="452" spans="1:13" x14ac:dyDescent="0.2">
      <c r="A452">
        <v>103</v>
      </c>
      <c r="B452" t="s">
        <v>373</v>
      </c>
      <c r="C452" t="s">
        <v>275</v>
      </c>
      <c r="D452">
        <v>68.639893935800004</v>
      </c>
      <c r="E452">
        <v>-149.606965643</v>
      </c>
      <c r="F452">
        <v>731</v>
      </c>
      <c r="G452" t="s">
        <v>364</v>
      </c>
      <c r="H452" t="s">
        <v>374</v>
      </c>
      <c r="I452" t="s">
        <v>375</v>
      </c>
      <c r="J452" t="s">
        <v>1337</v>
      </c>
      <c r="K452" t="s">
        <v>275</v>
      </c>
      <c r="L452" t="s">
        <v>275</v>
      </c>
      <c r="M452" s="74" t="str">
        <f t="shared" si="11"/>
        <v>View on Google Map</v>
      </c>
    </row>
    <row r="453" spans="1:13" x14ac:dyDescent="0.2">
      <c r="A453">
        <v>104</v>
      </c>
      <c r="B453" t="s">
        <v>376</v>
      </c>
      <c r="C453" t="s">
        <v>275</v>
      </c>
      <c r="D453">
        <v>68.640947234500004</v>
      </c>
      <c r="E453">
        <v>-149.625086307</v>
      </c>
      <c r="F453">
        <v>724</v>
      </c>
      <c r="G453" t="s">
        <v>364</v>
      </c>
      <c r="H453" t="s">
        <v>377</v>
      </c>
      <c r="I453" t="s">
        <v>378</v>
      </c>
      <c r="J453" t="s">
        <v>1337</v>
      </c>
      <c r="K453" t="s">
        <v>275</v>
      </c>
      <c r="L453" t="s">
        <v>275</v>
      </c>
      <c r="M453" s="74" t="str">
        <f t="shared" si="11"/>
        <v>View on Google Map</v>
      </c>
    </row>
    <row r="454" spans="1:13" x14ac:dyDescent="0.2">
      <c r="A454">
        <v>105</v>
      </c>
      <c r="B454" t="s">
        <v>379</v>
      </c>
      <c r="C454" t="s">
        <v>275</v>
      </c>
      <c r="D454">
        <v>68.642385337299999</v>
      </c>
      <c r="E454">
        <v>-149.630769851</v>
      </c>
      <c r="F454" t="s">
        <v>275</v>
      </c>
      <c r="G454" t="s">
        <v>364</v>
      </c>
      <c r="H454" t="s">
        <v>380</v>
      </c>
      <c r="I454" t="s">
        <v>275</v>
      </c>
      <c r="J454" t="s">
        <v>1337</v>
      </c>
      <c r="K454" t="s">
        <v>275</v>
      </c>
      <c r="L454" t="s">
        <v>275</v>
      </c>
      <c r="M454" s="74" t="str">
        <f t="shared" si="11"/>
        <v>View on Google Map</v>
      </c>
    </row>
    <row r="455" spans="1:13" x14ac:dyDescent="0.2">
      <c r="A455">
        <v>245</v>
      </c>
      <c r="B455" t="s">
        <v>686</v>
      </c>
      <c r="C455" t="s">
        <v>275</v>
      </c>
      <c r="D455">
        <v>68.645120702900002</v>
      </c>
      <c r="E455">
        <v>-149.64028014900001</v>
      </c>
      <c r="F455" t="s">
        <v>275</v>
      </c>
      <c r="G455" t="s">
        <v>364</v>
      </c>
      <c r="H455" t="s">
        <v>687</v>
      </c>
      <c r="I455" t="s">
        <v>275</v>
      </c>
      <c r="J455" t="s">
        <v>1337</v>
      </c>
      <c r="K455" t="s">
        <v>275</v>
      </c>
      <c r="L455" t="s">
        <v>275</v>
      </c>
      <c r="M455" s="74" t="str">
        <f t="shared" si="11"/>
        <v>View on Google Map</v>
      </c>
    </row>
    <row r="456" spans="1:13" x14ac:dyDescent="0.2">
      <c r="A456">
        <v>240</v>
      </c>
      <c r="B456" t="s">
        <v>676</v>
      </c>
      <c r="C456" t="s">
        <v>275</v>
      </c>
      <c r="D456">
        <v>68.645428204500007</v>
      </c>
      <c r="E456">
        <v>-149.62885531000001</v>
      </c>
      <c r="F456" t="s">
        <v>275</v>
      </c>
      <c r="G456" t="s">
        <v>364</v>
      </c>
      <c r="H456" t="s">
        <v>677</v>
      </c>
      <c r="I456" t="s">
        <v>275</v>
      </c>
      <c r="J456" t="s">
        <v>1337</v>
      </c>
      <c r="K456" t="s">
        <v>275</v>
      </c>
      <c r="L456" t="s">
        <v>275</v>
      </c>
      <c r="M456" s="74" t="str">
        <f t="shared" si="11"/>
        <v>View on Google Map</v>
      </c>
    </row>
    <row r="457" spans="1:13" x14ac:dyDescent="0.2">
      <c r="A457">
        <v>508</v>
      </c>
      <c r="B457" t="s">
        <v>1087</v>
      </c>
      <c r="C457" t="s">
        <v>1088</v>
      </c>
      <c r="D457">
        <v>68.396288999999996</v>
      </c>
      <c r="E457">
        <v>-150.58781500000001</v>
      </c>
      <c r="F457">
        <v>841</v>
      </c>
      <c r="G457" t="s">
        <v>364</v>
      </c>
      <c r="H457" t="s">
        <v>1089</v>
      </c>
      <c r="I457" t="s">
        <v>275</v>
      </c>
      <c r="J457" t="s">
        <v>1007</v>
      </c>
      <c r="K457" t="s">
        <v>275</v>
      </c>
      <c r="L457" t="s">
        <v>1089</v>
      </c>
      <c r="M457" s="74" t="str">
        <f t="shared" si="11"/>
        <v>View on Google Map</v>
      </c>
    </row>
    <row r="458" spans="1:13" x14ac:dyDescent="0.2">
      <c r="A458">
        <v>513</v>
      </c>
      <c r="B458" t="s">
        <v>1094</v>
      </c>
      <c r="C458" t="s">
        <v>1088</v>
      </c>
      <c r="D458">
        <v>68.362488999999997</v>
      </c>
      <c r="E458">
        <v>-151.70717300000001</v>
      </c>
      <c r="F458">
        <v>792</v>
      </c>
      <c r="G458" t="s">
        <v>364</v>
      </c>
      <c r="H458" t="s">
        <v>275</v>
      </c>
      <c r="I458" t="s">
        <v>275</v>
      </c>
      <c r="J458" t="s">
        <v>1007</v>
      </c>
      <c r="K458" t="s">
        <v>275</v>
      </c>
      <c r="L458" t="s">
        <v>1089</v>
      </c>
      <c r="M458" s="74" t="str">
        <f t="shared" si="11"/>
        <v>View on Google Map</v>
      </c>
    </row>
    <row r="459" spans="1:13" x14ac:dyDescent="0.2">
      <c r="A459">
        <v>512</v>
      </c>
      <c r="B459" t="s">
        <v>1093</v>
      </c>
      <c r="C459" t="s">
        <v>1088</v>
      </c>
      <c r="D459">
        <v>68.351332999999997</v>
      </c>
      <c r="E459">
        <v>-151.702167</v>
      </c>
      <c r="F459">
        <v>789</v>
      </c>
      <c r="G459" t="s">
        <v>364</v>
      </c>
      <c r="H459" t="s">
        <v>275</v>
      </c>
      <c r="I459" t="s">
        <v>275</v>
      </c>
      <c r="J459" t="s">
        <v>1007</v>
      </c>
      <c r="K459" t="s">
        <v>275</v>
      </c>
      <c r="L459" t="s">
        <v>1089</v>
      </c>
      <c r="M459" s="74" t="str">
        <f t="shared" si="11"/>
        <v>View on Google Map</v>
      </c>
    </row>
    <row r="460" spans="1:13" x14ac:dyDescent="0.2">
      <c r="A460">
        <v>511</v>
      </c>
      <c r="B460" t="s">
        <v>1092</v>
      </c>
      <c r="C460" t="s">
        <v>1088</v>
      </c>
      <c r="D460">
        <v>68.347333000000006</v>
      </c>
      <c r="E460">
        <v>-151.70316700000001</v>
      </c>
      <c r="F460">
        <v>798</v>
      </c>
      <c r="G460" t="s">
        <v>364</v>
      </c>
      <c r="H460" t="s">
        <v>275</v>
      </c>
      <c r="I460" t="s">
        <v>275</v>
      </c>
      <c r="J460" t="s">
        <v>1007</v>
      </c>
      <c r="K460" t="s">
        <v>275</v>
      </c>
      <c r="L460" t="s">
        <v>1089</v>
      </c>
      <c r="M460" s="74" t="str">
        <f t="shared" si="11"/>
        <v>View on Google Map</v>
      </c>
    </row>
    <row r="461" spans="1:13" x14ac:dyDescent="0.2">
      <c r="A461">
        <v>510</v>
      </c>
      <c r="B461" t="s">
        <v>1091</v>
      </c>
      <c r="C461" t="s">
        <v>1088</v>
      </c>
      <c r="D461">
        <v>68.351332999999997</v>
      </c>
      <c r="E461">
        <v>-151.702167</v>
      </c>
      <c r="F461">
        <v>810</v>
      </c>
      <c r="G461" t="s">
        <v>364</v>
      </c>
      <c r="H461" t="s">
        <v>275</v>
      </c>
      <c r="I461" t="s">
        <v>275</v>
      </c>
      <c r="J461" t="s">
        <v>1007</v>
      </c>
      <c r="K461" t="s">
        <v>275</v>
      </c>
      <c r="L461" t="s">
        <v>1089</v>
      </c>
      <c r="M461" s="74" t="str">
        <f t="shared" si="11"/>
        <v>View on Google Map</v>
      </c>
    </row>
    <row r="462" spans="1:13" x14ac:dyDescent="0.2">
      <c r="A462">
        <v>233</v>
      </c>
      <c r="B462" t="s">
        <v>660</v>
      </c>
      <c r="C462" t="s">
        <v>275</v>
      </c>
      <c r="D462">
        <v>68.643783170000006</v>
      </c>
      <c r="E462">
        <v>-149.58949436200001</v>
      </c>
      <c r="F462">
        <v>716</v>
      </c>
      <c r="G462" t="s">
        <v>364</v>
      </c>
      <c r="H462" t="s">
        <v>661</v>
      </c>
      <c r="I462" t="s">
        <v>275</v>
      </c>
      <c r="J462" t="s">
        <v>1337</v>
      </c>
      <c r="K462" t="s">
        <v>275</v>
      </c>
      <c r="L462" t="s">
        <v>275</v>
      </c>
      <c r="M462" s="74" t="str">
        <f t="shared" si="11"/>
        <v>View on Google Map</v>
      </c>
    </row>
    <row r="463" spans="1:13" x14ac:dyDescent="0.2">
      <c r="A463">
        <v>147</v>
      </c>
      <c r="B463" t="s">
        <v>476</v>
      </c>
      <c r="C463" t="s">
        <v>275</v>
      </c>
      <c r="D463">
        <v>68.646325005500003</v>
      </c>
      <c r="E463">
        <v>-149.58272243900001</v>
      </c>
      <c r="F463">
        <v>716</v>
      </c>
      <c r="G463" t="s">
        <v>364</v>
      </c>
      <c r="H463" t="s">
        <v>477</v>
      </c>
      <c r="I463" t="s">
        <v>275</v>
      </c>
      <c r="J463" t="s">
        <v>1337</v>
      </c>
      <c r="K463" t="s">
        <v>275</v>
      </c>
      <c r="L463" t="s">
        <v>275</v>
      </c>
      <c r="M463" s="74" t="str">
        <f t="shared" si="11"/>
        <v>View on Google Map</v>
      </c>
    </row>
    <row r="464" spans="1:13" x14ac:dyDescent="0.2">
      <c r="A464">
        <v>234</v>
      </c>
      <c r="B464" t="s">
        <v>662</v>
      </c>
      <c r="C464" t="s">
        <v>275</v>
      </c>
      <c r="D464">
        <v>68.650192520999994</v>
      </c>
      <c r="E464">
        <v>-149.58255972500001</v>
      </c>
      <c r="F464">
        <v>731</v>
      </c>
      <c r="G464" t="s">
        <v>364</v>
      </c>
      <c r="H464" t="s">
        <v>663</v>
      </c>
      <c r="I464" t="s">
        <v>275</v>
      </c>
      <c r="J464" t="s">
        <v>1337</v>
      </c>
      <c r="K464" t="s">
        <v>275</v>
      </c>
      <c r="L464" t="s">
        <v>275</v>
      </c>
      <c r="M464" s="74" t="str">
        <f t="shared" si="11"/>
        <v>View on Google Map</v>
      </c>
    </row>
    <row r="465" spans="1:13" x14ac:dyDescent="0.2">
      <c r="A465">
        <v>306</v>
      </c>
      <c r="B465" t="s">
        <v>779</v>
      </c>
      <c r="C465" t="s">
        <v>275</v>
      </c>
      <c r="D465" t="s">
        <v>275</v>
      </c>
      <c r="E465" t="s">
        <v>275</v>
      </c>
      <c r="F465">
        <v>731</v>
      </c>
      <c r="G465" t="s">
        <v>364</v>
      </c>
      <c r="H465" t="s">
        <v>780</v>
      </c>
      <c r="I465" t="s">
        <v>275</v>
      </c>
      <c r="J465" t="s">
        <v>1337</v>
      </c>
      <c r="K465" t="s">
        <v>275</v>
      </c>
      <c r="L465" t="s">
        <v>275</v>
      </c>
      <c r="M465" s="74" t="str">
        <f t="shared" si="11"/>
        <v>View on Google Map</v>
      </c>
    </row>
    <row r="466" spans="1:13" x14ac:dyDescent="0.2">
      <c r="A466">
        <v>235</v>
      </c>
      <c r="B466" t="s">
        <v>664</v>
      </c>
      <c r="C466" t="s">
        <v>275</v>
      </c>
      <c r="D466" t="s">
        <v>275</v>
      </c>
      <c r="E466" t="s">
        <v>275</v>
      </c>
      <c r="F466">
        <v>716</v>
      </c>
      <c r="G466" t="s">
        <v>364</v>
      </c>
      <c r="H466" t="s">
        <v>665</v>
      </c>
      <c r="I466" t="s">
        <v>275</v>
      </c>
      <c r="J466" t="s">
        <v>1337</v>
      </c>
      <c r="K466" t="s">
        <v>275</v>
      </c>
      <c r="L466" t="s">
        <v>275</v>
      </c>
      <c r="M466" s="74" t="str">
        <f t="shared" si="11"/>
        <v>View on Google Map</v>
      </c>
    </row>
    <row r="467" spans="1:13" x14ac:dyDescent="0.2">
      <c r="A467">
        <v>307</v>
      </c>
      <c r="B467" t="s">
        <v>781</v>
      </c>
      <c r="C467" t="s">
        <v>275</v>
      </c>
      <c r="D467" t="s">
        <v>275</v>
      </c>
      <c r="E467" t="s">
        <v>275</v>
      </c>
      <c r="F467">
        <v>716</v>
      </c>
      <c r="G467" t="s">
        <v>364</v>
      </c>
      <c r="H467" t="s">
        <v>782</v>
      </c>
      <c r="I467" t="s">
        <v>275</v>
      </c>
      <c r="J467" t="s">
        <v>1337</v>
      </c>
      <c r="K467" t="s">
        <v>275</v>
      </c>
      <c r="L467" t="s">
        <v>275</v>
      </c>
      <c r="M467" s="74" t="str">
        <f t="shared" si="11"/>
        <v>View on Google Map</v>
      </c>
    </row>
    <row r="468" spans="1:13" x14ac:dyDescent="0.2">
      <c r="A468">
        <v>236</v>
      </c>
      <c r="B468" t="s">
        <v>666</v>
      </c>
      <c r="C468" t="s">
        <v>275</v>
      </c>
      <c r="D468">
        <v>68.653572283900004</v>
      </c>
      <c r="E468">
        <v>-149.58091106399999</v>
      </c>
      <c r="F468">
        <v>731</v>
      </c>
      <c r="G468" t="s">
        <v>364</v>
      </c>
      <c r="H468" t="s">
        <v>667</v>
      </c>
      <c r="I468" t="s">
        <v>275</v>
      </c>
      <c r="J468" t="s">
        <v>1337</v>
      </c>
      <c r="K468" t="s">
        <v>275</v>
      </c>
      <c r="L468" t="s">
        <v>275</v>
      </c>
      <c r="M468" s="74" t="str">
        <f t="shared" si="11"/>
        <v>View on Google Map</v>
      </c>
    </row>
    <row r="469" spans="1:13" x14ac:dyDescent="0.2">
      <c r="A469">
        <v>308</v>
      </c>
      <c r="B469" t="s">
        <v>783</v>
      </c>
      <c r="C469" t="s">
        <v>275</v>
      </c>
      <c r="D469">
        <v>68.652551279199997</v>
      </c>
      <c r="E469">
        <v>-149.58676006799999</v>
      </c>
      <c r="F469">
        <v>731</v>
      </c>
      <c r="G469" t="s">
        <v>364</v>
      </c>
      <c r="H469" t="s">
        <v>784</v>
      </c>
      <c r="I469" t="s">
        <v>275</v>
      </c>
      <c r="J469" t="s">
        <v>1337</v>
      </c>
      <c r="K469" t="s">
        <v>275</v>
      </c>
      <c r="L469" t="s">
        <v>275</v>
      </c>
      <c r="M469" s="74" t="str">
        <f t="shared" si="11"/>
        <v>View on Google Map</v>
      </c>
    </row>
    <row r="470" spans="1:13" x14ac:dyDescent="0.2">
      <c r="A470">
        <v>446</v>
      </c>
      <c r="B470" t="s">
        <v>997</v>
      </c>
      <c r="C470" t="s">
        <v>275</v>
      </c>
      <c r="D470">
        <v>68.653536133599999</v>
      </c>
      <c r="E470">
        <v>-149.59622183299999</v>
      </c>
      <c r="F470">
        <v>747</v>
      </c>
      <c r="G470" t="s">
        <v>364</v>
      </c>
      <c r="H470" t="s">
        <v>998</v>
      </c>
      <c r="I470" t="s">
        <v>275</v>
      </c>
      <c r="J470" t="s">
        <v>1337</v>
      </c>
      <c r="K470" t="s">
        <v>275</v>
      </c>
      <c r="L470" t="s">
        <v>275</v>
      </c>
      <c r="M470" s="74" t="str">
        <f t="shared" si="11"/>
        <v>View on Google Map</v>
      </c>
    </row>
    <row r="471" spans="1:13" x14ac:dyDescent="0.2">
      <c r="A471">
        <v>447</v>
      </c>
      <c r="B471" t="s">
        <v>999</v>
      </c>
      <c r="C471" t="s">
        <v>275</v>
      </c>
      <c r="D471">
        <v>68.652588284900006</v>
      </c>
      <c r="E471">
        <v>-149.60764069300001</v>
      </c>
      <c r="F471" t="s">
        <v>275</v>
      </c>
      <c r="G471" t="s">
        <v>364</v>
      </c>
      <c r="H471" t="s">
        <v>1000</v>
      </c>
      <c r="I471" t="s">
        <v>275</v>
      </c>
      <c r="J471" t="s">
        <v>1337</v>
      </c>
      <c r="K471" t="s">
        <v>275</v>
      </c>
      <c r="L471" t="s">
        <v>275</v>
      </c>
      <c r="M471" s="74" t="str">
        <f t="shared" si="11"/>
        <v>View on Google Map</v>
      </c>
    </row>
    <row r="472" spans="1:13" x14ac:dyDescent="0.2">
      <c r="A472">
        <v>504</v>
      </c>
      <c r="B472" t="s">
        <v>1083</v>
      </c>
      <c r="C472" t="s">
        <v>275</v>
      </c>
      <c r="D472">
        <v>68.647407723699999</v>
      </c>
      <c r="E472">
        <v>-149.60936597400001</v>
      </c>
      <c r="F472">
        <v>731</v>
      </c>
      <c r="G472" t="s">
        <v>364</v>
      </c>
      <c r="H472" t="s">
        <v>275</v>
      </c>
      <c r="I472" t="s">
        <v>275</v>
      </c>
      <c r="J472" t="s">
        <v>1337</v>
      </c>
      <c r="K472" t="s">
        <v>275</v>
      </c>
      <c r="L472" t="s">
        <v>275</v>
      </c>
      <c r="M472" s="74" t="str">
        <f t="shared" si="11"/>
        <v>View on Google Map</v>
      </c>
    </row>
    <row r="473" spans="1:13" x14ac:dyDescent="0.2">
      <c r="A473">
        <v>108</v>
      </c>
      <c r="B473" t="s">
        <v>385</v>
      </c>
      <c r="C473" t="s">
        <v>275</v>
      </c>
      <c r="D473">
        <v>68.650000000000006</v>
      </c>
      <c r="E473">
        <v>-149.61666666666667</v>
      </c>
      <c r="F473">
        <v>699</v>
      </c>
      <c r="G473" t="s">
        <v>364</v>
      </c>
      <c r="H473" t="s">
        <v>386</v>
      </c>
      <c r="I473" t="s">
        <v>275</v>
      </c>
      <c r="J473" t="s">
        <v>1337</v>
      </c>
      <c r="K473" t="s">
        <v>275</v>
      </c>
      <c r="L473" t="s">
        <v>275</v>
      </c>
      <c r="M473" s="74" t="str">
        <f t="shared" si="11"/>
        <v>View on Google Map</v>
      </c>
    </row>
    <row r="474" spans="1:13" x14ac:dyDescent="0.2">
      <c r="A474">
        <v>309</v>
      </c>
      <c r="B474" t="s">
        <v>785</v>
      </c>
      <c r="C474" t="s">
        <v>275</v>
      </c>
      <c r="D474" t="s">
        <v>275</v>
      </c>
      <c r="E474" t="s">
        <v>275</v>
      </c>
      <c r="F474" t="s">
        <v>275</v>
      </c>
      <c r="G474" t="s">
        <v>364</v>
      </c>
      <c r="H474" t="s">
        <v>786</v>
      </c>
      <c r="I474" t="s">
        <v>275</v>
      </c>
      <c r="J474" t="s">
        <v>1337</v>
      </c>
      <c r="K474" t="s">
        <v>275</v>
      </c>
      <c r="L474" t="s">
        <v>275</v>
      </c>
      <c r="M474" s="74" t="str">
        <f t="shared" si="11"/>
        <v>View on Google Map</v>
      </c>
    </row>
    <row r="475" spans="1:13" x14ac:dyDescent="0.2">
      <c r="A475">
        <v>109</v>
      </c>
      <c r="B475" t="s">
        <v>387</v>
      </c>
      <c r="C475" t="s">
        <v>275</v>
      </c>
      <c r="D475">
        <v>68.683333333333337</v>
      </c>
      <c r="E475">
        <v>-149.61666666666667</v>
      </c>
      <c r="F475">
        <v>701</v>
      </c>
      <c r="G475" t="s">
        <v>364</v>
      </c>
      <c r="H475" t="s">
        <v>388</v>
      </c>
      <c r="I475" t="s">
        <v>275</v>
      </c>
      <c r="J475" t="s">
        <v>1337</v>
      </c>
      <c r="K475" t="s">
        <v>275</v>
      </c>
      <c r="L475" t="s">
        <v>275</v>
      </c>
      <c r="M475" s="74" t="str">
        <f t="shared" si="11"/>
        <v>View on Google Map</v>
      </c>
    </row>
    <row r="476" spans="1:13" x14ac:dyDescent="0.2">
      <c r="A476">
        <v>497</v>
      </c>
      <c r="B476" t="s">
        <v>1065</v>
      </c>
      <c r="C476" t="s">
        <v>1066</v>
      </c>
      <c r="D476">
        <v>68.674931999999998</v>
      </c>
      <c r="E476">
        <v>-149.625439</v>
      </c>
      <c r="F476">
        <v>701</v>
      </c>
      <c r="G476" t="s">
        <v>364</v>
      </c>
      <c r="H476" t="s">
        <v>275</v>
      </c>
      <c r="I476" t="s">
        <v>275</v>
      </c>
      <c r="J476" t="s">
        <v>1060</v>
      </c>
      <c r="K476" t="s">
        <v>275</v>
      </c>
      <c r="L476" t="s">
        <v>1061</v>
      </c>
      <c r="M476" s="74" t="str">
        <f t="shared" si="11"/>
        <v>View on Google Map</v>
      </c>
    </row>
    <row r="477" spans="1:13" x14ac:dyDescent="0.2">
      <c r="A477">
        <v>498</v>
      </c>
      <c r="B477" t="s">
        <v>1067</v>
      </c>
      <c r="C477" t="s">
        <v>275</v>
      </c>
      <c r="D477">
        <v>68.677723</v>
      </c>
      <c r="E477">
        <v>-149.62402800000001</v>
      </c>
      <c r="F477">
        <v>701</v>
      </c>
      <c r="G477" t="s">
        <v>276</v>
      </c>
      <c r="H477" t="s">
        <v>275</v>
      </c>
      <c r="I477" t="s">
        <v>275</v>
      </c>
      <c r="J477" t="s">
        <v>1060</v>
      </c>
      <c r="K477" t="s">
        <v>275</v>
      </c>
      <c r="L477" t="s">
        <v>1061</v>
      </c>
      <c r="M477" s="74" t="str">
        <f t="shared" si="11"/>
        <v>View on Google Map</v>
      </c>
    </row>
    <row r="478" spans="1:13" x14ac:dyDescent="0.2">
      <c r="A478">
        <v>495</v>
      </c>
      <c r="B478" t="s">
        <v>1062</v>
      </c>
      <c r="C478" t="s">
        <v>275</v>
      </c>
      <c r="D478">
        <v>68.674121999999997</v>
      </c>
      <c r="E478">
        <v>-149.62885</v>
      </c>
      <c r="F478">
        <v>701</v>
      </c>
      <c r="G478" t="s">
        <v>276</v>
      </c>
      <c r="H478" t="s">
        <v>275</v>
      </c>
      <c r="I478" t="s">
        <v>275</v>
      </c>
      <c r="J478" t="s">
        <v>1060</v>
      </c>
      <c r="K478" t="s">
        <v>275</v>
      </c>
      <c r="L478" t="s">
        <v>1061</v>
      </c>
      <c r="M478" s="74" t="str">
        <f t="shared" si="11"/>
        <v>View on Google Map</v>
      </c>
    </row>
    <row r="479" spans="1:13" x14ac:dyDescent="0.2">
      <c r="A479">
        <v>448</v>
      </c>
      <c r="B479" t="s">
        <v>1001</v>
      </c>
      <c r="C479" t="s">
        <v>275</v>
      </c>
      <c r="D479">
        <v>68.655874034999997</v>
      </c>
      <c r="E479">
        <v>-149.58555905599999</v>
      </c>
      <c r="F479" t="s">
        <v>275</v>
      </c>
      <c r="G479" t="s">
        <v>364</v>
      </c>
      <c r="H479" t="s">
        <v>1002</v>
      </c>
      <c r="I479" t="s">
        <v>275</v>
      </c>
      <c r="J479" t="s">
        <v>1337</v>
      </c>
      <c r="K479" t="s">
        <v>275</v>
      </c>
      <c r="L479" t="s">
        <v>275</v>
      </c>
      <c r="M479" s="74" t="str">
        <f t="shared" si="11"/>
        <v>View on Google Map</v>
      </c>
    </row>
    <row r="480" spans="1:13" x14ac:dyDescent="0.2">
      <c r="A480">
        <v>449</v>
      </c>
      <c r="B480" t="s">
        <v>1003</v>
      </c>
      <c r="C480" t="s">
        <v>275</v>
      </c>
      <c r="D480">
        <v>68.661045276899998</v>
      </c>
      <c r="E480">
        <v>-149.586664767</v>
      </c>
      <c r="F480" t="s">
        <v>275</v>
      </c>
      <c r="G480" t="s">
        <v>364</v>
      </c>
      <c r="H480" t="s">
        <v>1004</v>
      </c>
      <c r="I480" t="s">
        <v>275</v>
      </c>
      <c r="J480" t="s">
        <v>1337</v>
      </c>
      <c r="K480" t="s">
        <v>275</v>
      </c>
      <c r="L480" t="s">
        <v>275</v>
      </c>
      <c r="M480" s="74" t="str">
        <f t="shared" si="11"/>
        <v>View on Google Map</v>
      </c>
    </row>
    <row r="481" spans="1:13" x14ac:dyDescent="0.2">
      <c r="A481">
        <v>171</v>
      </c>
      <c r="B481" t="s">
        <v>518</v>
      </c>
      <c r="C481" t="s">
        <v>275</v>
      </c>
      <c r="D481">
        <v>68.652645483100002</v>
      </c>
      <c r="E481">
        <v>-149.59947366200001</v>
      </c>
      <c r="F481">
        <v>747</v>
      </c>
      <c r="G481" t="s">
        <v>364</v>
      </c>
      <c r="H481" t="s">
        <v>519</v>
      </c>
      <c r="I481" t="s">
        <v>520</v>
      </c>
      <c r="J481" t="s">
        <v>1337</v>
      </c>
      <c r="K481" t="s">
        <v>275</v>
      </c>
      <c r="L481" t="s">
        <v>275</v>
      </c>
      <c r="M481" s="74" t="str">
        <f t="shared" si="11"/>
        <v>View on Google Map</v>
      </c>
    </row>
    <row r="482" spans="1:13" x14ac:dyDescent="0.2">
      <c r="A482">
        <v>499</v>
      </c>
      <c r="B482" t="s">
        <v>1068</v>
      </c>
      <c r="C482" t="s">
        <v>275</v>
      </c>
      <c r="D482">
        <v>68.829610000000002</v>
      </c>
      <c r="E482">
        <v>-149.77901</v>
      </c>
      <c r="F482">
        <v>633</v>
      </c>
      <c r="G482" t="s">
        <v>364</v>
      </c>
      <c r="H482" t="s">
        <v>1069</v>
      </c>
      <c r="I482" t="s">
        <v>1070</v>
      </c>
      <c r="J482" t="s">
        <v>1007</v>
      </c>
      <c r="K482" t="s">
        <v>275</v>
      </c>
      <c r="L482" t="s">
        <v>275</v>
      </c>
      <c r="M482" s="74" t="str">
        <f t="shared" si="11"/>
        <v>View on Google Map</v>
      </c>
    </row>
    <row r="483" spans="1:13" x14ac:dyDescent="0.2">
      <c r="A483">
        <v>500</v>
      </c>
      <c r="B483" t="s">
        <v>1071</v>
      </c>
      <c r="C483" t="s">
        <v>275</v>
      </c>
      <c r="D483">
        <v>68.832999999999998</v>
      </c>
      <c r="E483">
        <v>-149.76808</v>
      </c>
      <c r="F483">
        <v>624</v>
      </c>
      <c r="G483" t="s">
        <v>364</v>
      </c>
      <c r="H483" t="s">
        <v>1072</v>
      </c>
      <c r="I483" t="s">
        <v>1073</v>
      </c>
      <c r="J483" t="s">
        <v>1007</v>
      </c>
      <c r="K483" t="s">
        <v>275</v>
      </c>
      <c r="L483" t="s">
        <v>275</v>
      </c>
      <c r="M483" s="74" t="str">
        <f t="shared" si="11"/>
        <v>View on Google Map</v>
      </c>
    </row>
    <row r="484" spans="1:13" x14ac:dyDescent="0.2">
      <c r="A484">
        <v>501</v>
      </c>
      <c r="B484" t="s">
        <v>1074</v>
      </c>
      <c r="C484" t="s">
        <v>275</v>
      </c>
      <c r="D484">
        <v>68.828299999999999</v>
      </c>
      <c r="E484">
        <v>-149.76473999999999</v>
      </c>
      <c r="F484">
        <v>624</v>
      </c>
      <c r="G484" t="s">
        <v>364</v>
      </c>
      <c r="H484" t="s">
        <v>1075</v>
      </c>
      <c r="I484" t="s">
        <v>1076</v>
      </c>
      <c r="J484" t="s">
        <v>1007</v>
      </c>
      <c r="K484" t="s">
        <v>275</v>
      </c>
      <c r="L484" t="s">
        <v>275</v>
      </c>
      <c r="M484" s="74" t="str">
        <f t="shared" si="11"/>
        <v>View on Google Map</v>
      </c>
    </row>
    <row r="485" spans="1:13" x14ac:dyDescent="0.2">
      <c r="A485">
        <v>502</v>
      </c>
      <c r="B485" t="s">
        <v>1077</v>
      </c>
      <c r="C485" t="s">
        <v>275</v>
      </c>
      <c r="D485">
        <v>68.826520000000002</v>
      </c>
      <c r="E485">
        <v>-149.75897000000001</v>
      </c>
      <c r="F485">
        <v>592</v>
      </c>
      <c r="G485" t="s">
        <v>364</v>
      </c>
      <c r="H485" t="s">
        <v>1078</v>
      </c>
      <c r="I485" t="s">
        <v>1079</v>
      </c>
      <c r="J485" t="s">
        <v>1007</v>
      </c>
      <c r="K485" t="s">
        <v>275</v>
      </c>
      <c r="L485" t="s">
        <v>275</v>
      </c>
      <c r="M485" s="74" t="str">
        <f t="shared" si="11"/>
        <v>View on Google Map</v>
      </c>
    </row>
    <row r="486" spans="1:13" x14ac:dyDescent="0.2">
      <c r="A486">
        <v>503</v>
      </c>
      <c r="B486" t="s">
        <v>1080</v>
      </c>
      <c r="C486" t="s">
        <v>275</v>
      </c>
      <c r="D486">
        <v>68.827259999999995</v>
      </c>
      <c r="E486">
        <v>-149.75089</v>
      </c>
      <c r="F486">
        <v>592</v>
      </c>
      <c r="G486" t="s">
        <v>364</v>
      </c>
      <c r="H486" t="s">
        <v>1081</v>
      </c>
      <c r="I486" t="s">
        <v>1082</v>
      </c>
      <c r="J486" t="s">
        <v>1007</v>
      </c>
      <c r="K486" t="s">
        <v>275</v>
      </c>
      <c r="L486" t="s">
        <v>275</v>
      </c>
      <c r="M486" s="74" t="str">
        <f t="shared" si="11"/>
        <v>View on Google Map</v>
      </c>
    </row>
    <row r="487" spans="1:13" x14ac:dyDescent="0.2">
      <c r="A487">
        <v>488</v>
      </c>
      <c r="B487" t="s">
        <v>1051</v>
      </c>
      <c r="C487" t="s">
        <v>275</v>
      </c>
      <c r="D487">
        <v>69.329949999999997</v>
      </c>
      <c r="E487">
        <v>-150.95275000000001</v>
      </c>
      <c r="F487">
        <v>127</v>
      </c>
      <c r="G487" t="s">
        <v>364</v>
      </c>
      <c r="H487" t="s">
        <v>275</v>
      </c>
      <c r="I487" t="s">
        <v>275</v>
      </c>
      <c r="J487" t="s">
        <v>337</v>
      </c>
      <c r="K487" t="s">
        <v>275</v>
      </c>
      <c r="L487" t="s">
        <v>338</v>
      </c>
      <c r="M487" s="74" t="str">
        <f t="shared" si="11"/>
        <v>View on Google Map</v>
      </c>
    </row>
    <row r="488" spans="1:13" x14ac:dyDescent="0.2">
      <c r="A488">
        <v>489</v>
      </c>
      <c r="B488" t="s">
        <v>1052</v>
      </c>
      <c r="C488" t="s">
        <v>275</v>
      </c>
      <c r="D488" t="s">
        <v>275</v>
      </c>
      <c r="E488" t="s">
        <v>275</v>
      </c>
      <c r="F488">
        <v>127</v>
      </c>
      <c r="G488" t="s">
        <v>276</v>
      </c>
      <c r="H488" t="s">
        <v>275</v>
      </c>
      <c r="I488" t="s">
        <v>275</v>
      </c>
      <c r="J488" t="s">
        <v>337</v>
      </c>
      <c r="K488" t="s">
        <v>275</v>
      </c>
      <c r="L488" t="s">
        <v>338</v>
      </c>
      <c r="M488" s="74" t="str">
        <f t="shared" si="11"/>
        <v>View on Google Map</v>
      </c>
    </row>
    <row r="489" spans="1:13" x14ac:dyDescent="0.2">
      <c r="A489">
        <v>490</v>
      </c>
      <c r="B489" t="s">
        <v>1053</v>
      </c>
      <c r="C489" t="s">
        <v>275</v>
      </c>
      <c r="D489" t="s">
        <v>275</v>
      </c>
      <c r="E489" t="s">
        <v>275</v>
      </c>
      <c r="F489">
        <v>127</v>
      </c>
      <c r="G489" t="s">
        <v>364</v>
      </c>
      <c r="H489" t="s">
        <v>275</v>
      </c>
      <c r="I489" t="s">
        <v>275</v>
      </c>
      <c r="J489" t="s">
        <v>337</v>
      </c>
      <c r="K489" t="s">
        <v>275</v>
      </c>
      <c r="L489" t="s">
        <v>338</v>
      </c>
      <c r="M489" s="74" t="str">
        <f t="shared" si="11"/>
        <v>View on Google Map</v>
      </c>
    </row>
    <row r="490" spans="1:13" x14ac:dyDescent="0.2">
      <c r="A490">
        <v>34</v>
      </c>
      <c r="B490" t="s">
        <v>343</v>
      </c>
      <c r="C490" t="s">
        <v>275</v>
      </c>
      <c r="D490">
        <v>69.057400000000001</v>
      </c>
      <c r="E490">
        <v>-150.39599999999999</v>
      </c>
      <c r="F490">
        <v>274</v>
      </c>
      <c r="G490" t="s">
        <v>276</v>
      </c>
      <c r="H490" t="s">
        <v>275</v>
      </c>
      <c r="I490" t="s">
        <v>275</v>
      </c>
      <c r="J490" t="s">
        <v>337</v>
      </c>
      <c r="K490" t="s">
        <v>275</v>
      </c>
      <c r="L490" t="s">
        <v>338</v>
      </c>
      <c r="M490" s="74" t="str">
        <f t="shared" si="11"/>
        <v>View on Google Map</v>
      </c>
    </row>
    <row r="491" spans="1:13" x14ac:dyDescent="0.2">
      <c r="A491">
        <v>45</v>
      </c>
      <c r="B491" t="s">
        <v>359</v>
      </c>
      <c r="C491" t="s">
        <v>275</v>
      </c>
      <c r="D491">
        <v>69.063298000000003</v>
      </c>
      <c r="E491">
        <v>-150.394711</v>
      </c>
      <c r="F491" t="s">
        <v>275</v>
      </c>
      <c r="G491" t="s">
        <v>276</v>
      </c>
      <c r="H491" t="s">
        <v>275</v>
      </c>
      <c r="I491" t="s">
        <v>275</v>
      </c>
      <c r="J491" t="s">
        <v>354</v>
      </c>
      <c r="K491" t="s">
        <v>275</v>
      </c>
      <c r="L491" t="s">
        <v>338</v>
      </c>
      <c r="M491" s="74" t="str">
        <f t="shared" si="11"/>
        <v>View on Google Map</v>
      </c>
    </row>
    <row r="492" spans="1:13" x14ac:dyDescent="0.2">
      <c r="B492" t="s">
        <v>1421</v>
      </c>
      <c r="C492" t="s">
        <v>1416</v>
      </c>
      <c r="D492">
        <v>69.138333333333335</v>
      </c>
      <c r="E492">
        <v>-150.64916666666701</v>
      </c>
      <c r="G492" t="s">
        <v>1417</v>
      </c>
      <c r="J492" t="s">
        <v>1269</v>
      </c>
      <c r="L492" t="s">
        <v>338</v>
      </c>
      <c r="M492" s="74" t="str">
        <f t="shared" si="11"/>
        <v>View on Google Map</v>
      </c>
    </row>
    <row r="493" spans="1:13" x14ac:dyDescent="0.2">
      <c r="B493" t="s">
        <v>1422</v>
      </c>
      <c r="C493" t="s">
        <v>1359</v>
      </c>
      <c r="D493">
        <v>69.152500000000003</v>
      </c>
      <c r="E493">
        <v>-150.706111111111</v>
      </c>
      <c r="G493" t="s">
        <v>1417</v>
      </c>
      <c r="J493" t="s">
        <v>1269</v>
      </c>
      <c r="L493" t="s">
        <v>338</v>
      </c>
      <c r="M493" s="74" t="str">
        <f t="shared" si="11"/>
        <v>View on Google Map</v>
      </c>
    </row>
    <row r="494" spans="1:13" x14ac:dyDescent="0.2">
      <c r="A494">
        <v>35</v>
      </c>
      <c r="B494" t="s">
        <v>344</v>
      </c>
      <c r="C494" t="s">
        <v>275</v>
      </c>
      <c r="D494">
        <v>69.063333333333333</v>
      </c>
      <c r="E494">
        <v>-150.39333333333335</v>
      </c>
      <c r="F494">
        <v>281</v>
      </c>
      <c r="G494" t="s">
        <v>276</v>
      </c>
      <c r="H494" t="s">
        <v>275</v>
      </c>
      <c r="I494" t="s">
        <v>275</v>
      </c>
      <c r="J494" t="s">
        <v>337</v>
      </c>
      <c r="K494" t="s">
        <v>275</v>
      </c>
      <c r="L494" t="s">
        <v>338</v>
      </c>
      <c r="M494" s="74" t="str">
        <f t="shared" si="11"/>
        <v>View on Google Map</v>
      </c>
    </row>
    <row r="495" spans="1:13" x14ac:dyDescent="0.2">
      <c r="A495">
        <v>161</v>
      </c>
      <c r="B495" t="s">
        <v>494</v>
      </c>
      <c r="C495" t="s">
        <v>495</v>
      </c>
      <c r="D495">
        <v>68.599999999999994</v>
      </c>
      <c r="E495">
        <v>-149.18333333333334</v>
      </c>
      <c r="F495">
        <v>876</v>
      </c>
      <c r="G495" t="s">
        <v>364</v>
      </c>
      <c r="H495" t="s">
        <v>496</v>
      </c>
      <c r="I495" t="s">
        <v>275</v>
      </c>
      <c r="J495" t="s">
        <v>1337</v>
      </c>
      <c r="K495" t="s">
        <v>275</v>
      </c>
      <c r="L495" t="s">
        <v>280</v>
      </c>
      <c r="M495" s="74" t="str">
        <f t="shared" si="11"/>
        <v>View on Google Map</v>
      </c>
    </row>
    <row r="496" spans="1:13" x14ac:dyDescent="0.2">
      <c r="A496">
        <v>162</v>
      </c>
      <c r="B496" t="s">
        <v>497</v>
      </c>
      <c r="C496" t="s">
        <v>495</v>
      </c>
      <c r="D496">
        <v>68.583333333333329</v>
      </c>
      <c r="E496">
        <v>-149.19999999999999</v>
      </c>
      <c r="F496">
        <v>892</v>
      </c>
      <c r="G496" t="s">
        <v>364</v>
      </c>
      <c r="H496" t="s">
        <v>498</v>
      </c>
      <c r="I496" t="s">
        <v>275</v>
      </c>
      <c r="J496" t="s">
        <v>1337</v>
      </c>
      <c r="K496" t="s">
        <v>275</v>
      </c>
      <c r="L496" t="s">
        <v>280</v>
      </c>
      <c r="M496" s="74" t="str">
        <f t="shared" si="11"/>
        <v>View on Google Map</v>
      </c>
    </row>
    <row r="497" spans="1:13" x14ac:dyDescent="0.2">
      <c r="A497">
        <v>163</v>
      </c>
      <c r="B497" t="s">
        <v>499</v>
      </c>
      <c r="C497" t="s">
        <v>495</v>
      </c>
      <c r="D497">
        <v>68.599999999999994</v>
      </c>
      <c r="E497">
        <v>-149.16666666666666</v>
      </c>
      <c r="F497">
        <v>876</v>
      </c>
      <c r="G497" t="s">
        <v>364</v>
      </c>
      <c r="H497" t="s">
        <v>500</v>
      </c>
      <c r="I497" t="s">
        <v>275</v>
      </c>
      <c r="J497" t="s">
        <v>1337</v>
      </c>
      <c r="K497" t="s">
        <v>275</v>
      </c>
      <c r="L497" t="s">
        <v>280</v>
      </c>
      <c r="M497" s="74" t="str">
        <f t="shared" si="11"/>
        <v>View on Google Map</v>
      </c>
    </row>
    <row r="498" spans="1:13" x14ac:dyDescent="0.2">
      <c r="A498">
        <v>5</v>
      </c>
      <c r="B498" t="s">
        <v>1385</v>
      </c>
      <c r="C498" t="s">
        <v>1363</v>
      </c>
      <c r="D498">
        <v>68.671486221999999</v>
      </c>
      <c r="E498">
        <v>-149.1281271</v>
      </c>
      <c r="F498">
        <v>761.75599999999997</v>
      </c>
      <c r="G498" t="s">
        <v>1361</v>
      </c>
      <c r="J498" s="12" t="s">
        <v>1337</v>
      </c>
      <c r="M498" s="74" t="str">
        <f t="shared" si="11"/>
        <v>View on Google Map</v>
      </c>
    </row>
    <row r="499" spans="1:13" x14ac:dyDescent="0.2">
      <c r="A499">
        <v>5</v>
      </c>
      <c r="B499" t="s">
        <v>1386</v>
      </c>
      <c r="C499" t="s">
        <v>1363</v>
      </c>
      <c r="D499">
        <v>68.671371694000001</v>
      </c>
      <c r="E499">
        <v>-149.131155484</v>
      </c>
      <c r="F499">
        <v>763.88099999999997</v>
      </c>
      <c r="G499" t="s">
        <v>1361</v>
      </c>
      <c r="J499" s="12" t="s">
        <v>1337</v>
      </c>
      <c r="M499" s="74" t="str">
        <f t="shared" si="11"/>
        <v>View on Google Map</v>
      </c>
    </row>
    <row r="500" spans="1:13" x14ac:dyDescent="0.2">
      <c r="A500">
        <v>5</v>
      </c>
      <c r="B500" t="s">
        <v>1387</v>
      </c>
      <c r="C500" t="s">
        <v>1363</v>
      </c>
      <c r="D500">
        <v>68.671018009999997</v>
      </c>
      <c r="E500">
        <v>-149.13789268599999</v>
      </c>
      <c r="F500">
        <v>764.53700000000003</v>
      </c>
      <c r="G500" t="s">
        <v>1361</v>
      </c>
      <c r="J500" s="12" t="s">
        <v>1337</v>
      </c>
      <c r="M500" s="74" t="str">
        <f t="shared" si="11"/>
        <v>View on Google Map</v>
      </c>
    </row>
    <row r="501" spans="1:13" x14ac:dyDescent="0.2">
      <c r="A501">
        <v>5</v>
      </c>
      <c r="B501" t="s">
        <v>1388</v>
      </c>
      <c r="C501" t="s">
        <v>1366</v>
      </c>
      <c r="D501">
        <v>68.677193270000004</v>
      </c>
      <c r="E501">
        <v>-149.121792258</v>
      </c>
      <c r="F501">
        <v>763.74300000000005</v>
      </c>
      <c r="G501" t="s">
        <v>1361</v>
      </c>
      <c r="J501" s="12" t="s">
        <v>1337</v>
      </c>
      <c r="M501" s="74" t="str">
        <f t="shared" si="11"/>
        <v>View on Google Map</v>
      </c>
    </row>
    <row r="502" spans="1:13" x14ac:dyDescent="0.2">
      <c r="A502">
        <v>5</v>
      </c>
      <c r="B502" t="s">
        <v>1389</v>
      </c>
      <c r="C502" t="s">
        <v>1366</v>
      </c>
      <c r="D502">
        <v>68.679780992000005</v>
      </c>
      <c r="E502">
        <v>-149.114206438</v>
      </c>
      <c r="F502">
        <v>762.678</v>
      </c>
      <c r="G502" t="s">
        <v>1361</v>
      </c>
      <c r="J502" s="12" t="s">
        <v>1337</v>
      </c>
      <c r="M502" s="74" t="str">
        <f t="shared" si="11"/>
        <v>View on Google Map</v>
      </c>
    </row>
    <row r="503" spans="1:13" x14ac:dyDescent="0.2">
      <c r="A503">
        <v>5</v>
      </c>
      <c r="B503" t="s">
        <v>287</v>
      </c>
      <c r="C503" t="s">
        <v>284</v>
      </c>
      <c r="D503">
        <v>68.687399999999997</v>
      </c>
      <c r="E503">
        <v>-149.095</v>
      </c>
      <c r="F503">
        <v>754</v>
      </c>
      <c r="G503" t="s">
        <v>276</v>
      </c>
      <c r="H503" t="s">
        <v>288</v>
      </c>
      <c r="I503" t="s">
        <v>289</v>
      </c>
      <c r="J503" t="s">
        <v>1337</v>
      </c>
      <c r="K503" t="s">
        <v>275</v>
      </c>
      <c r="L503" t="s">
        <v>280</v>
      </c>
      <c r="M503" s="74" t="str">
        <f t="shared" si="11"/>
        <v>View on Google Map</v>
      </c>
    </row>
    <row r="504" spans="1:13" x14ac:dyDescent="0.2">
      <c r="A504">
        <v>5</v>
      </c>
      <c r="B504" t="s">
        <v>1400</v>
      </c>
      <c r="C504" t="s">
        <v>1397</v>
      </c>
      <c r="D504">
        <v>68.672870447999998</v>
      </c>
      <c r="E504">
        <v>-149.124843486</v>
      </c>
      <c r="G504" t="s">
        <v>1361</v>
      </c>
      <c r="J504" s="12" t="s">
        <v>1337</v>
      </c>
      <c r="M504" s="74" t="str">
        <f t="shared" si="11"/>
        <v>View on Google Map</v>
      </c>
    </row>
    <row r="505" spans="1:13" x14ac:dyDescent="0.2">
      <c r="A505">
        <v>5</v>
      </c>
      <c r="B505" t="s">
        <v>1398</v>
      </c>
      <c r="C505" t="s">
        <v>1399</v>
      </c>
      <c r="D505">
        <v>68.686037823000007</v>
      </c>
      <c r="E505">
        <v>-149.0990032</v>
      </c>
      <c r="G505" t="s">
        <v>1361</v>
      </c>
      <c r="J505" s="12" t="s">
        <v>1337</v>
      </c>
      <c r="M505" s="74" t="str">
        <f t="shared" si="11"/>
        <v>View on Google Map</v>
      </c>
    </row>
    <row r="506" spans="1:13" x14ac:dyDescent="0.2">
      <c r="A506">
        <v>491</v>
      </c>
      <c r="B506" t="s">
        <v>1054</v>
      </c>
      <c r="C506" t="s">
        <v>275</v>
      </c>
      <c r="D506">
        <v>68.941266666999994</v>
      </c>
      <c r="E506">
        <v>-150.5068</v>
      </c>
      <c r="F506">
        <v>408</v>
      </c>
      <c r="G506" t="s">
        <v>364</v>
      </c>
      <c r="H506" t="s">
        <v>1055</v>
      </c>
      <c r="I506" t="s">
        <v>275</v>
      </c>
      <c r="J506" t="s">
        <v>337</v>
      </c>
      <c r="K506" t="s">
        <v>275</v>
      </c>
      <c r="L506" t="s">
        <v>338</v>
      </c>
      <c r="M506" s="74" t="str">
        <f t="shared" si="11"/>
        <v>View on Google Map</v>
      </c>
    </row>
    <row r="507" spans="1:13" x14ac:dyDescent="0.2">
      <c r="A507">
        <v>492</v>
      </c>
      <c r="B507" t="s">
        <v>1056</v>
      </c>
      <c r="C507" t="s">
        <v>275</v>
      </c>
      <c r="D507" t="s">
        <v>275</v>
      </c>
      <c r="E507" t="s">
        <v>275</v>
      </c>
      <c r="F507">
        <v>408</v>
      </c>
      <c r="G507" t="s">
        <v>364</v>
      </c>
      <c r="H507" t="s">
        <v>1057</v>
      </c>
      <c r="I507" t="s">
        <v>275</v>
      </c>
      <c r="J507" t="s">
        <v>337</v>
      </c>
      <c r="K507" t="s">
        <v>275</v>
      </c>
      <c r="L507" t="s">
        <v>338</v>
      </c>
      <c r="M507" s="74" t="str">
        <f t="shared" si="11"/>
        <v>View on Google Map</v>
      </c>
    </row>
    <row r="508" spans="1:13" x14ac:dyDescent="0.2">
      <c r="A508">
        <v>1172</v>
      </c>
      <c r="B508" t="s">
        <v>1270</v>
      </c>
      <c r="C508" t="s">
        <v>275</v>
      </c>
      <c r="D508">
        <v>68.99666666666667</v>
      </c>
      <c r="E508">
        <v>-150.21249999999998</v>
      </c>
      <c r="F508" t="s">
        <v>275</v>
      </c>
      <c r="G508" t="s">
        <v>1141</v>
      </c>
      <c r="H508" t="s">
        <v>1271</v>
      </c>
      <c r="I508" t="s">
        <v>275</v>
      </c>
      <c r="J508" t="s">
        <v>1269</v>
      </c>
      <c r="K508" t="s">
        <v>275</v>
      </c>
      <c r="L508" t="s">
        <v>338</v>
      </c>
      <c r="M508" s="74" t="str">
        <f t="shared" si="11"/>
        <v>View on Google Map</v>
      </c>
    </row>
    <row r="509" spans="1:13" x14ac:dyDescent="0.2">
      <c r="A509">
        <v>493</v>
      </c>
      <c r="B509" t="s">
        <v>1058</v>
      </c>
      <c r="C509" t="s">
        <v>275</v>
      </c>
      <c r="D509">
        <v>68.974933332999996</v>
      </c>
      <c r="E509">
        <v>-150.221066667</v>
      </c>
      <c r="F509">
        <v>364</v>
      </c>
      <c r="G509" t="s">
        <v>364</v>
      </c>
      <c r="H509" t="s">
        <v>275</v>
      </c>
      <c r="I509" t="s">
        <v>275</v>
      </c>
      <c r="J509" t="s">
        <v>337</v>
      </c>
      <c r="K509" t="s">
        <v>275</v>
      </c>
      <c r="L509" t="s">
        <v>338</v>
      </c>
      <c r="M509" s="74" t="str">
        <f t="shared" si="11"/>
        <v>View on Google Map</v>
      </c>
    </row>
    <row r="510" spans="1:13" x14ac:dyDescent="0.2">
      <c r="A510">
        <v>405</v>
      </c>
      <c r="B510" t="s">
        <v>933</v>
      </c>
      <c r="C510" t="s">
        <v>275</v>
      </c>
      <c r="D510" t="s">
        <v>275</v>
      </c>
      <c r="E510" t="s">
        <v>275</v>
      </c>
      <c r="F510" t="s">
        <v>275</v>
      </c>
      <c r="G510" t="s">
        <v>364</v>
      </c>
      <c r="H510" t="s">
        <v>275</v>
      </c>
      <c r="I510" t="s">
        <v>275</v>
      </c>
      <c r="J510" t="s">
        <v>1337</v>
      </c>
      <c r="K510" t="s">
        <v>275</v>
      </c>
      <c r="L510" t="s">
        <v>932</v>
      </c>
      <c r="M510" s="74" t="str">
        <f t="shared" si="11"/>
        <v>View on Google Map</v>
      </c>
    </row>
    <row r="511" spans="1:13" x14ac:dyDescent="0.2">
      <c r="A511">
        <v>505</v>
      </c>
      <c r="B511" t="s">
        <v>1084</v>
      </c>
      <c r="C511" t="s">
        <v>275</v>
      </c>
      <c r="D511">
        <v>68.921059</v>
      </c>
      <c r="E511">
        <v>-150.34784300000001</v>
      </c>
      <c r="F511" t="s">
        <v>275</v>
      </c>
      <c r="G511" t="s">
        <v>364</v>
      </c>
      <c r="H511" t="s">
        <v>275</v>
      </c>
      <c r="I511" t="s">
        <v>275</v>
      </c>
      <c r="J511" t="s">
        <v>337</v>
      </c>
      <c r="K511" t="s">
        <v>275</v>
      </c>
      <c r="L511" t="s">
        <v>338</v>
      </c>
      <c r="M511" s="74" t="str">
        <f t="shared" si="11"/>
        <v>View on Google Map</v>
      </c>
    </row>
    <row r="512" spans="1:13" x14ac:dyDescent="0.2">
      <c r="A512">
        <v>506</v>
      </c>
      <c r="B512" t="s">
        <v>1085</v>
      </c>
      <c r="C512" t="s">
        <v>275</v>
      </c>
      <c r="D512">
        <v>68.921186000000006</v>
      </c>
      <c r="E512">
        <v>-150.37015</v>
      </c>
      <c r="F512" t="s">
        <v>275</v>
      </c>
      <c r="G512" t="s">
        <v>364</v>
      </c>
      <c r="H512" t="s">
        <v>275</v>
      </c>
      <c r="I512" t="s">
        <v>275</v>
      </c>
      <c r="J512" t="s">
        <v>337</v>
      </c>
      <c r="K512" t="s">
        <v>275</v>
      </c>
      <c r="L512" t="s">
        <v>338</v>
      </c>
      <c r="M512" s="74" t="str">
        <f t="shared" si="11"/>
        <v>View on Google Map</v>
      </c>
    </row>
    <row r="513" spans="1:13" x14ac:dyDescent="0.2">
      <c r="A513">
        <v>507</v>
      </c>
      <c r="B513" t="s">
        <v>1086</v>
      </c>
      <c r="C513" t="s">
        <v>275</v>
      </c>
      <c r="D513">
        <v>68.936953000000003</v>
      </c>
      <c r="E513">
        <v>-150.35309699999999</v>
      </c>
      <c r="F513" t="s">
        <v>275</v>
      </c>
      <c r="G513" t="s">
        <v>364</v>
      </c>
      <c r="H513" t="s">
        <v>275</v>
      </c>
      <c r="I513" t="s">
        <v>275</v>
      </c>
      <c r="J513" t="s">
        <v>337</v>
      </c>
      <c r="K513" t="s">
        <v>275</v>
      </c>
      <c r="L513" t="s">
        <v>338</v>
      </c>
      <c r="M513" s="74" t="str">
        <f t="shared" si="11"/>
        <v>View on Google Map</v>
      </c>
    </row>
    <row r="514" spans="1:13" x14ac:dyDescent="0.2">
      <c r="A514">
        <v>12</v>
      </c>
      <c r="B514" t="s">
        <v>300</v>
      </c>
      <c r="C514" t="s">
        <v>275</v>
      </c>
      <c r="D514" t="s">
        <v>275</v>
      </c>
      <c r="E514" t="s">
        <v>275</v>
      </c>
      <c r="F514" t="s">
        <v>275</v>
      </c>
      <c r="G514" t="s">
        <v>276</v>
      </c>
      <c r="H514" t="s">
        <v>275</v>
      </c>
      <c r="I514" t="s">
        <v>275</v>
      </c>
      <c r="J514" t="s">
        <v>1337</v>
      </c>
      <c r="K514" t="s">
        <v>275</v>
      </c>
      <c r="L514" t="s">
        <v>275</v>
      </c>
      <c r="M514" s="74" t="str">
        <f t="shared" si="11"/>
        <v>View on Google Map</v>
      </c>
    </row>
    <row r="515" spans="1:13" x14ac:dyDescent="0.2">
      <c r="A515">
        <v>4</v>
      </c>
      <c r="B515" t="s">
        <v>283</v>
      </c>
      <c r="C515" t="s">
        <v>284</v>
      </c>
      <c r="D515">
        <v>68.38333333333334</v>
      </c>
      <c r="E515">
        <v>-149.31666666666666</v>
      </c>
      <c r="F515">
        <v>869</v>
      </c>
      <c r="G515" t="s">
        <v>276</v>
      </c>
      <c r="H515" t="s">
        <v>285</v>
      </c>
      <c r="I515" t="s">
        <v>286</v>
      </c>
      <c r="J515" t="s">
        <v>1337</v>
      </c>
      <c r="K515" t="s">
        <v>275</v>
      </c>
      <c r="L515" t="s">
        <v>280</v>
      </c>
      <c r="M515" s="74" t="str">
        <f t="shared" ref="M515:M578" si="12">HYPERLINK("http://maps.google.com/maps?q="&amp;D515&amp;","&amp;E515,"View on Google Map")</f>
        <v>View on Google Map</v>
      </c>
    </row>
    <row r="516" spans="1:13" x14ac:dyDescent="0.2">
      <c r="A516">
        <v>148</v>
      </c>
      <c r="B516" t="s">
        <v>478</v>
      </c>
      <c r="C516" t="s">
        <v>275</v>
      </c>
      <c r="D516">
        <v>68.624535966600007</v>
      </c>
      <c r="E516">
        <v>-149.60216609099999</v>
      </c>
      <c r="F516">
        <v>720</v>
      </c>
      <c r="G516" t="s">
        <v>364</v>
      </c>
      <c r="H516" t="s">
        <v>275</v>
      </c>
      <c r="I516" t="s">
        <v>275</v>
      </c>
      <c r="J516" t="s">
        <v>1337</v>
      </c>
      <c r="K516" t="s">
        <v>275</v>
      </c>
      <c r="L516" t="s">
        <v>275</v>
      </c>
      <c r="M516" s="74" t="str">
        <f t="shared" si="12"/>
        <v>View on Google Map</v>
      </c>
    </row>
    <row r="517" spans="1:13" x14ac:dyDescent="0.2">
      <c r="A517">
        <v>241</v>
      </c>
      <c r="B517" t="s">
        <v>478</v>
      </c>
      <c r="C517" t="s">
        <v>275</v>
      </c>
      <c r="D517">
        <v>68.624535966600007</v>
      </c>
      <c r="E517">
        <v>-149.60216609099999</v>
      </c>
      <c r="F517" t="s">
        <v>275</v>
      </c>
      <c r="G517" t="s">
        <v>364</v>
      </c>
      <c r="H517" t="s">
        <v>275</v>
      </c>
      <c r="I517" t="s">
        <v>275</v>
      </c>
      <c r="J517" t="s">
        <v>1337</v>
      </c>
      <c r="K517" t="s">
        <v>275</v>
      </c>
      <c r="L517" t="s">
        <v>275</v>
      </c>
      <c r="M517" s="74" t="str">
        <f t="shared" si="12"/>
        <v>View on Google Map</v>
      </c>
    </row>
    <row r="518" spans="1:13" x14ac:dyDescent="0.2">
      <c r="A518">
        <v>149</v>
      </c>
      <c r="B518" t="s">
        <v>479</v>
      </c>
      <c r="C518" t="s">
        <v>275</v>
      </c>
      <c r="D518">
        <v>68.627169078600005</v>
      </c>
      <c r="E518">
        <v>-149.61135296200001</v>
      </c>
      <c r="F518">
        <v>720</v>
      </c>
      <c r="G518" t="s">
        <v>364</v>
      </c>
      <c r="H518" t="s">
        <v>275</v>
      </c>
      <c r="I518" t="s">
        <v>275</v>
      </c>
      <c r="J518" t="s">
        <v>1337</v>
      </c>
      <c r="K518" t="s">
        <v>275</v>
      </c>
      <c r="L518" t="s">
        <v>275</v>
      </c>
      <c r="M518" s="74" t="str">
        <f t="shared" si="12"/>
        <v>View on Google Map</v>
      </c>
    </row>
    <row r="519" spans="1:13" x14ac:dyDescent="0.2">
      <c r="A519">
        <v>150</v>
      </c>
      <c r="B519" t="s">
        <v>480</v>
      </c>
      <c r="C519" t="s">
        <v>275</v>
      </c>
      <c r="D519">
        <v>68.628818623300006</v>
      </c>
      <c r="E519">
        <v>-149.62482197599999</v>
      </c>
      <c r="F519">
        <v>720</v>
      </c>
      <c r="G519" t="s">
        <v>364</v>
      </c>
      <c r="H519" t="s">
        <v>275</v>
      </c>
      <c r="I519" t="s">
        <v>275</v>
      </c>
      <c r="J519" t="s">
        <v>1337</v>
      </c>
      <c r="K519" t="s">
        <v>275</v>
      </c>
      <c r="L519" t="s">
        <v>275</v>
      </c>
      <c r="M519" s="74" t="str">
        <f t="shared" si="12"/>
        <v>View on Google Map</v>
      </c>
    </row>
    <row r="520" spans="1:13" x14ac:dyDescent="0.2">
      <c r="A520">
        <v>151</v>
      </c>
      <c r="B520" t="s">
        <v>481</v>
      </c>
      <c r="C520" t="s">
        <v>275</v>
      </c>
      <c r="D520">
        <v>68.630949932700005</v>
      </c>
      <c r="E520">
        <v>-149.62993150400001</v>
      </c>
      <c r="F520" t="s">
        <v>275</v>
      </c>
      <c r="G520" t="s">
        <v>364</v>
      </c>
      <c r="H520" t="s">
        <v>275</v>
      </c>
      <c r="I520" t="s">
        <v>275</v>
      </c>
      <c r="J520" t="s">
        <v>1337</v>
      </c>
      <c r="K520" t="s">
        <v>275</v>
      </c>
      <c r="L520" t="s">
        <v>275</v>
      </c>
      <c r="M520" s="74" t="str">
        <f t="shared" si="12"/>
        <v>View on Google Map</v>
      </c>
    </row>
    <row r="521" spans="1:13" x14ac:dyDescent="0.2">
      <c r="A521">
        <v>106</v>
      </c>
      <c r="B521" t="s">
        <v>381</v>
      </c>
      <c r="C521" t="s">
        <v>275</v>
      </c>
      <c r="D521">
        <v>68.631431924799998</v>
      </c>
      <c r="E521">
        <v>-149.63669249099999</v>
      </c>
      <c r="F521">
        <v>725</v>
      </c>
      <c r="G521" t="s">
        <v>364</v>
      </c>
      <c r="H521" t="s">
        <v>382</v>
      </c>
      <c r="I521" t="s">
        <v>275</v>
      </c>
      <c r="J521" t="s">
        <v>1337</v>
      </c>
      <c r="K521" t="s">
        <v>275</v>
      </c>
      <c r="L521" t="s">
        <v>275</v>
      </c>
      <c r="M521" s="74" t="str">
        <f t="shared" si="12"/>
        <v>View on Google Map</v>
      </c>
    </row>
    <row r="522" spans="1:13" x14ac:dyDescent="0.2">
      <c r="A522">
        <v>107</v>
      </c>
      <c r="B522" t="s">
        <v>383</v>
      </c>
      <c r="C522" t="s">
        <v>275</v>
      </c>
      <c r="D522">
        <v>68.629379781599994</v>
      </c>
      <c r="E522">
        <v>-149.64162329499999</v>
      </c>
      <c r="F522">
        <v>731</v>
      </c>
      <c r="G522" t="s">
        <v>364</v>
      </c>
      <c r="H522" t="s">
        <v>384</v>
      </c>
      <c r="I522" t="s">
        <v>275</v>
      </c>
      <c r="J522" t="s">
        <v>1337</v>
      </c>
      <c r="K522" t="s">
        <v>275</v>
      </c>
      <c r="L522" t="s">
        <v>275</v>
      </c>
      <c r="M522" s="74" t="str">
        <f t="shared" si="12"/>
        <v>View on Google Map</v>
      </c>
    </row>
    <row r="523" spans="1:13" x14ac:dyDescent="0.2">
      <c r="A523">
        <v>1603</v>
      </c>
      <c r="B523" t="s">
        <v>1305</v>
      </c>
      <c r="C523" t="s">
        <v>275</v>
      </c>
      <c r="D523" t="s">
        <v>275</v>
      </c>
      <c r="E523" t="s">
        <v>275</v>
      </c>
      <c r="F523" t="s">
        <v>275</v>
      </c>
      <c r="G523" t="s">
        <v>276</v>
      </c>
      <c r="H523" t="s">
        <v>1306</v>
      </c>
      <c r="I523" t="s">
        <v>1307</v>
      </c>
      <c r="J523" t="s">
        <v>1337</v>
      </c>
      <c r="K523" t="s">
        <v>275</v>
      </c>
      <c r="L523" t="s">
        <v>275</v>
      </c>
      <c r="M523" s="74" t="str">
        <f t="shared" si="12"/>
        <v>View on Google Map</v>
      </c>
    </row>
    <row r="524" spans="1:13" x14ac:dyDescent="0.2">
      <c r="A524">
        <v>152</v>
      </c>
      <c r="B524" t="s">
        <v>482</v>
      </c>
      <c r="C524" t="s">
        <v>275</v>
      </c>
      <c r="D524">
        <v>68.630062744699998</v>
      </c>
      <c r="E524">
        <v>-149.64444178900001</v>
      </c>
      <c r="F524">
        <v>731</v>
      </c>
      <c r="G524" t="s">
        <v>364</v>
      </c>
      <c r="H524" t="s">
        <v>275</v>
      </c>
      <c r="I524" t="s">
        <v>275</v>
      </c>
      <c r="J524" t="s">
        <v>1337</v>
      </c>
      <c r="K524" t="s">
        <v>275</v>
      </c>
      <c r="L524" t="s">
        <v>275</v>
      </c>
      <c r="M524" s="74" t="str">
        <f t="shared" si="12"/>
        <v>View on Google Map</v>
      </c>
    </row>
    <row r="525" spans="1:13" x14ac:dyDescent="0.2">
      <c r="A525">
        <v>1601</v>
      </c>
      <c r="B525" t="s">
        <v>1299</v>
      </c>
      <c r="C525" t="s">
        <v>275</v>
      </c>
      <c r="D525" t="s">
        <v>275</v>
      </c>
      <c r="E525" t="s">
        <v>275</v>
      </c>
      <c r="F525" t="s">
        <v>275</v>
      </c>
      <c r="G525" t="s">
        <v>275</v>
      </c>
      <c r="H525" t="s">
        <v>1300</v>
      </c>
      <c r="I525" t="s">
        <v>1301</v>
      </c>
      <c r="J525" s="12" t="s">
        <v>1337</v>
      </c>
      <c r="K525" t="s">
        <v>275</v>
      </c>
      <c r="L525" t="s">
        <v>275</v>
      </c>
      <c r="M525" s="74" t="str">
        <f t="shared" si="12"/>
        <v>View on Google Map</v>
      </c>
    </row>
    <row r="526" spans="1:13" x14ac:dyDescent="0.2">
      <c r="A526">
        <v>1602</v>
      </c>
      <c r="B526" t="s">
        <v>1302</v>
      </c>
      <c r="C526" t="s">
        <v>275</v>
      </c>
      <c r="D526" t="s">
        <v>275</v>
      </c>
      <c r="E526" t="s">
        <v>275</v>
      </c>
      <c r="F526" t="s">
        <v>275</v>
      </c>
      <c r="G526" t="s">
        <v>275</v>
      </c>
      <c r="H526" t="s">
        <v>1303</v>
      </c>
      <c r="I526" t="s">
        <v>1304</v>
      </c>
      <c r="J526" s="12" t="s">
        <v>1337</v>
      </c>
      <c r="K526" t="s">
        <v>275</v>
      </c>
      <c r="L526" t="s">
        <v>275</v>
      </c>
      <c r="M526" s="74" t="str">
        <f t="shared" si="12"/>
        <v>View on Google Map</v>
      </c>
    </row>
    <row r="527" spans="1:13" x14ac:dyDescent="0.2">
      <c r="A527">
        <v>153</v>
      </c>
      <c r="B527" t="s">
        <v>483</v>
      </c>
      <c r="C527" t="s">
        <v>275</v>
      </c>
      <c r="D527" t="s">
        <v>275</v>
      </c>
      <c r="E527" t="s">
        <v>275</v>
      </c>
      <c r="F527" t="s">
        <v>275</v>
      </c>
      <c r="G527" t="s">
        <v>364</v>
      </c>
      <c r="H527" t="s">
        <v>275</v>
      </c>
      <c r="I527" t="s">
        <v>275</v>
      </c>
      <c r="J527" t="s">
        <v>1337</v>
      </c>
      <c r="K527" t="s">
        <v>275</v>
      </c>
      <c r="L527" t="s">
        <v>275</v>
      </c>
      <c r="M527" s="74" t="str">
        <f t="shared" si="12"/>
        <v>View on Google Map</v>
      </c>
    </row>
    <row r="528" spans="1:13" x14ac:dyDescent="0.2">
      <c r="A528">
        <v>154</v>
      </c>
      <c r="B528" t="s">
        <v>484</v>
      </c>
      <c r="C528" t="s">
        <v>275</v>
      </c>
      <c r="D528" t="s">
        <v>275</v>
      </c>
      <c r="E528" t="s">
        <v>275</v>
      </c>
      <c r="F528" t="s">
        <v>275</v>
      </c>
      <c r="G528" t="s">
        <v>364</v>
      </c>
      <c r="H528" t="s">
        <v>275</v>
      </c>
      <c r="I528" t="s">
        <v>275</v>
      </c>
      <c r="J528" t="s">
        <v>1337</v>
      </c>
      <c r="K528" t="s">
        <v>275</v>
      </c>
      <c r="L528" t="s">
        <v>275</v>
      </c>
      <c r="M528" s="74" t="str">
        <f t="shared" si="12"/>
        <v>View on Google Map</v>
      </c>
    </row>
    <row r="529" spans="1:13" x14ac:dyDescent="0.2">
      <c r="A529">
        <v>155</v>
      </c>
      <c r="B529" t="s">
        <v>485</v>
      </c>
      <c r="C529" t="s">
        <v>275</v>
      </c>
      <c r="D529" t="s">
        <v>275</v>
      </c>
      <c r="E529" t="s">
        <v>275</v>
      </c>
      <c r="F529" t="s">
        <v>275</v>
      </c>
      <c r="G529" t="s">
        <v>364</v>
      </c>
      <c r="H529" t="s">
        <v>275</v>
      </c>
      <c r="I529" t="s">
        <v>275</v>
      </c>
      <c r="J529" t="s">
        <v>1337</v>
      </c>
      <c r="K529" t="s">
        <v>275</v>
      </c>
      <c r="L529" t="s">
        <v>275</v>
      </c>
      <c r="M529" s="74" t="str">
        <f t="shared" si="12"/>
        <v>View on Google Map</v>
      </c>
    </row>
    <row r="530" spans="1:13" x14ac:dyDescent="0.2">
      <c r="A530">
        <v>156</v>
      </c>
      <c r="B530" t="s">
        <v>486</v>
      </c>
      <c r="C530" t="s">
        <v>275</v>
      </c>
      <c r="D530">
        <v>68.630148048999999</v>
      </c>
      <c r="E530">
        <v>-149.65057914499999</v>
      </c>
      <c r="F530">
        <v>750</v>
      </c>
      <c r="G530" t="s">
        <v>364</v>
      </c>
      <c r="H530" t="s">
        <v>275</v>
      </c>
      <c r="I530" t="s">
        <v>275</v>
      </c>
      <c r="J530" t="s">
        <v>1337</v>
      </c>
      <c r="K530" t="s">
        <v>275</v>
      </c>
      <c r="L530" t="s">
        <v>275</v>
      </c>
      <c r="M530" s="74" t="str">
        <f t="shared" si="12"/>
        <v>View on Google Map</v>
      </c>
    </row>
    <row r="531" spans="1:13" x14ac:dyDescent="0.2">
      <c r="A531">
        <v>157</v>
      </c>
      <c r="B531" t="s">
        <v>487</v>
      </c>
      <c r="C531" t="s">
        <v>275</v>
      </c>
      <c r="D531">
        <v>68.629627802900004</v>
      </c>
      <c r="E531">
        <v>-149.655880887</v>
      </c>
      <c r="F531">
        <v>754</v>
      </c>
      <c r="G531" t="s">
        <v>364</v>
      </c>
      <c r="H531" t="s">
        <v>275</v>
      </c>
      <c r="I531" t="s">
        <v>275</v>
      </c>
      <c r="J531" t="s">
        <v>1337</v>
      </c>
      <c r="K531" t="s">
        <v>275</v>
      </c>
      <c r="L531" t="s">
        <v>275</v>
      </c>
      <c r="M531" s="74" t="str">
        <f t="shared" si="12"/>
        <v>View on Google Map</v>
      </c>
    </row>
    <row r="532" spans="1:13" x14ac:dyDescent="0.2">
      <c r="A532">
        <v>158</v>
      </c>
      <c r="B532" t="s">
        <v>488</v>
      </c>
      <c r="C532" t="s">
        <v>275</v>
      </c>
      <c r="D532">
        <v>68.631486568699998</v>
      </c>
      <c r="E532">
        <v>-149.65910231699999</v>
      </c>
      <c r="F532">
        <v>754</v>
      </c>
      <c r="G532" t="s">
        <v>364</v>
      </c>
      <c r="H532" t="s">
        <v>275</v>
      </c>
      <c r="I532" t="s">
        <v>275</v>
      </c>
      <c r="J532" t="s">
        <v>1337</v>
      </c>
      <c r="K532" t="s">
        <v>275</v>
      </c>
      <c r="L532" t="s">
        <v>275</v>
      </c>
      <c r="M532" s="74" t="str">
        <f t="shared" si="12"/>
        <v>View on Google Map</v>
      </c>
    </row>
    <row r="533" spans="1:13" x14ac:dyDescent="0.2">
      <c r="A533">
        <v>169</v>
      </c>
      <c r="B533" t="s">
        <v>516</v>
      </c>
      <c r="C533" t="s">
        <v>275</v>
      </c>
      <c r="D533" t="s">
        <v>275</v>
      </c>
      <c r="E533" t="s">
        <v>275</v>
      </c>
      <c r="F533" t="s">
        <v>275</v>
      </c>
      <c r="G533" t="s">
        <v>364</v>
      </c>
      <c r="H533" t="s">
        <v>275</v>
      </c>
      <c r="I533" t="s">
        <v>275</v>
      </c>
      <c r="J533" t="s">
        <v>1337</v>
      </c>
      <c r="K533" t="s">
        <v>275</v>
      </c>
      <c r="L533" t="s">
        <v>275</v>
      </c>
      <c r="M533" s="74" t="str">
        <f t="shared" si="12"/>
        <v>View on Google Map</v>
      </c>
    </row>
    <row r="534" spans="1:13" x14ac:dyDescent="0.2">
      <c r="A534">
        <v>170</v>
      </c>
      <c r="B534" t="s">
        <v>517</v>
      </c>
      <c r="C534" t="s">
        <v>275</v>
      </c>
      <c r="D534" t="s">
        <v>275</v>
      </c>
      <c r="E534" t="s">
        <v>275</v>
      </c>
      <c r="F534" t="s">
        <v>275</v>
      </c>
      <c r="G534" t="s">
        <v>364</v>
      </c>
      <c r="H534" t="s">
        <v>275</v>
      </c>
      <c r="I534" t="s">
        <v>275</v>
      </c>
      <c r="J534" t="s">
        <v>1337</v>
      </c>
      <c r="K534" t="s">
        <v>275</v>
      </c>
      <c r="L534" t="s">
        <v>275</v>
      </c>
      <c r="M534" s="74" t="str">
        <f t="shared" si="12"/>
        <v>View on Google Map</v>
      </c>
    </row>
    <row r="535" spans="1:13" x14ac:dyDescent="0.2">
      <c r="A535">
        <v>136</v>
      </c>
      <c r="B535" t="s">
        <v>446</v>
      </c>
      <c r="C535" t="s">
        <v>275</v>
      </c>
      <c r="D535">
        <v>70.233333333333334</v>
      </c>
      <c r="E535">
        <v>-148.25</v>
      </c>
      <c r="F535">
        <v>10</v>
      </c>
      <c r="G535" t="s">
        <v>364</v>
      </c>
      <c r="H535" t="s">
        <v>447</v>
      </c>
      <c r="I535" t="s">
        <v>275</v>
      </c>
      <c r="J535" t="s">
        <v>1337</v>
      </c>
      <c r="K535" t="s">
        <v>275</v>
      </c>
      <c r="L535" t="s">
        <v>280</v>
      </c>
      <c r="M535" s="74" t="str">
        <f t="shared" si="12"/>
        <v>View on Google Map</v>
      </c>
    </row>
    <row r="536" spans="1:13" x14ac:dyDescent="0.2">
      <c r="A536">
        <v>6</v>
      </c>
      <c r="B536" t="s">
        <v>290</v>
      </c>
      <c r="C536" t="s">
        <v>275</v>
      </c>
      <c r="D536" t="s">
        <v>275</v>
      </c>
      <c r="E536" t="s">
        <v>275</v>
      </c>
      <c r="F536">
        <v>457</v>
      </c>
      <c r="G536" t="s">
        <v>276</v>
      </c>
      <c r="H536" t="s">
        <v>291</v>
      </c>
      <c r="I536" t="s">
        <v>292</v>
      </c>
      <c r="J536" t="s">
        <v>1337</v>
      </c>
      <c r="K536" t="s">
        <v>275</v>
      </c>
      <c r="L536" t="s">
        <v>280</v>
      </c>
      <c r="M536" s="74" t="str">
        <f t="shared" si="12"/>
        <v>View on Google Map</v>
      </c>
    </row>
    <row r="537" spans="1:13" x14ac:dyDescent="0.2">
      <c r="A537">
        <v>20</v>
      </c>
      <c r="B537" t="s">
        <v>318</v>
      </c>
      <c r="C537" t="s">
        <v>275</v>
      </c>
      <c r="D537" t="s">
        <v>275</v>
      </c>
      <c r="E537" t="s">
        <v>275</v>
      </c>
      <c r="F537" t="s">
        <v>275</v>
      </c>
      <c r="G537" t="s">
        <v>276</v>
      </c>
      <c r="H537" t="s">
        <v>275</v>
      </c>
      <c r="I537" t="s">
        <v>275</v>
      </c>
      <c r="J537" t="s">
        <v>1337</v>
      </c>
      <c r="K537" t="s">
        <v>275</v>
      </c>
      <c r="L537" t="s">
        <v>275</v>
      </c>
      <c r="M537" s="74" t="str">
        <f t="shared" si="12"/>
        <v>View on Google Map</v>
      </c>
    </row>
    <row r="538" spans="1:13" x14ac:dyDescent="0.2">
      <c r="A538">
        <v>1176</v>
      </c>
      <c r="B538" t="s">
        <v>1276</v>
      </c>
      <c r="C538" t="s">
        <v>1277</v>
      </c>
      <c r="D538">
        <v>68.996418329999997</v>
      </c>
      <c r="E538">
        <v>-150.27895670000001</v>
      </c>
      <c r="F538" t="s">
        <v>275</v>
      </c>
      <c r="G538" t="s">
        <v>1141</v>
      </c>
      <c r="H538" t="s">
        <v>275</v>
      </c>
      <c r="I538" t="s">
        <v>275</v>
      </c>
      <c r="J538" t="s">
        <v>1269</v>
      </c>
      <c r="K538" t="s">
        <v>275</v>
      </c>
      <c r="L538" t="s">
        <v>338</v>
      </c>
      <c r="M538" s="74" t="str">
        <f t="shared" si="12"/>
        <v>View on Google Map</v>
      </c>
    </row>
    <row r="539" spans="1:13" x14ac:dyDescent="0.2">
      <c r="A539">
        <v>509</v>
      </c>
      <c r="B539" t="s">
        <v>1090</v>
      </c>
      <c r="C539" t="s">
        <v>1088</v>
      </c>
      <c r="D539">
        <v>68.338126000000003</v>
      </c>
      <c r="E539">
        <v>-151.061735</v>
      </c>
      <c r="F539">
        <v>840</v>
      </c>
      <c r="G539" t="s">
        <v>364</v>
      </c>
      <c r="H539" t="s">
        <v>275</v>
      </c>
      <c r="I539" t="s">
        <v>275</v>
      </c>
      <c r="J539" t="s">
        <v>1007</v>
      </c>
      <c r="K539" t="s">
        <v>275</v>
      </c>
      <c r="L539" t="s">
        <v>1089</v>
      </c>
      <c r="M539" s="74" t="str">
        <f t="shared" si="12"/>
        <v>View on Google Map</v>
      </c>
    </row>
    <row r="540" spans="1:13" x14ac:dyDescent="0.2">
      <c r="A540">
        <v>36</v>
      </c>
      <c r="B540" t="s">
        <v>345</v>
      </c>
      <c r="C540" t="s">
        <v>275</v>
      </c>
      <c r="D540">
        <v>69.233333333333334</v>
      </c>
      <c r="E540">
        <v>-150.804383333</v>
      </c>
      <c r="F540">
        <v>181.97</v>
      </c>
      <c r="G540" t="s">
        <v>276</v>
      </c>
      <c r="H540" t="s">
        <v>275</v>
      </c>
      <c r="I540" t="s">
        <v>275</v>
      </c>
      <c r="J540" t="s">
        <v>337</v>
      </c>
      <c r="K540" t="s">
        <v>275</v>
      </c>
      <c r="L540" t="s">
        <v>338</v>
      </c>
      <c r="M540" s="74" t="str">
        <f t="shared" si="12"/>
        <v>View on Google Map</v>
      </c>
    </row>
    <row r="541" spans="1:13" x14ac:dyDescent="0.2">
      <c r="A541">
        <v>37</v>
      </c>
      <c r="B541" t="s">
        <v>346</v>
      </c>
      <c r="C541" t="s">
        <v>275</v>
      </c>
      <c r="D541">
        <v>68.289683333333329</v>
      </c>
      <c r="E541">
        <v>-150.91499999999999</v>
      </c>
      <c r="F541">
        <v>392</v>
      </c>
      <c r="G541" t="s">
        <v>276</v>
      </c>
      <c r="H541" t="s">
        <v>275</v>
      </c>
      <c r="I541" t="s">
        <v>275</v>
      </c>
      <c r="J541" t="s">
        <v>337</v>
      </c>
      <c r="K541" t="s">
        <v>275</v>
      </c>
      <c r="L541" t="s">
        <v>338</v>
      </c>
      <c r="M541" s="74" t="str">
        <f t="shared" si="12"/>
        <v>View on Google Map</v>
      </c>
    </row>
    <row r="542" spans="1:13" x14ac:dyDescent="0.2">
      <c r="A542">
        <v>130</v>
      </c>
      <c r="B542" t="s">
        <v>434</v>
      </c>
      <c r="C542" t="s">
        <v>432</v>
      </c>
      <c r="D542">
        <v>70.083333333333329</v>
      </c>
      <c r="E542">
        <v>-148.53333333333299</v>
      </c>
      <c r="F542">
        <v>24</v>
      </c>
      <c r="G542" t="s">
        <v>364</v>
      </c>
      <c r="H542" t="s">
        <v>435</v>
      </c>
      <c r="I542" t="s">
        <v>275</v>
      </c>
      <c r="J542" t="s">
        <v>1337</v>
      </c>
      <c r="K542" t="s">
        <v>275</v>
      </c>
      <c r="L542" t="s">
        <v>280</v>
      </c>
      <c r="M542" s="74" t="str">
        <f t="shared" si="12"/>
        <v>View on Google Map</v>
      </c>
    </row>
    <row r="543" spans="1:13" x14ac:dyDescent="0.2">
      <c r="A543">
        <v>519</v>
      </c>
      <c r="B543" t="s">
        <v>1100</v>
      </c>
      <c r="C543" t="s">
        <v>1088</v>
      </c>
      <c r="D543">
        <v>68.802636000000007</v>
      </c>
      <c r="E543">
        <v>-150.78539699999999</v>
      </c>
      <c r="F543">
        <v>411</v>
      </c>
      <c r="G543" t="s">
        <v>364</v>
      </c>
      <c r="H543" t="s">
        <v>275</v>
      </c>
      <c r="I543" t="s">
        <v>275</v>
      </c>
      <c r="J543" t="s">
        <v>1007</v>
      </c>
      <c r="K543" t="s">
        <v>275</v>
      </c>
      <c r="L543" t="s">
        <v>1089</v>
      </c>
      <c r="M543" s="74" t="str">
        <f t="shared" si="12"/>
        <v>View on Google Map</v>
      </c>
    </row>
    <row r="544" spans="1:13" x14ac:dyDescent="0.2">
      <c r="A544">
        <v>452</v>
      </c>
      <c r="B544" t="s">
        <v>1010</v>
      </c>
      <c r="C544" t="s">
        <v>275</v>
      </c>
      <c r="D544">
        <v>68.794960000000003</v>
      </c>
      <c r="E544">
        <v>-149.04813999999999</v>
      </c>
      <c r="F544">
        <v>754</v>
      </c>
      <c r="G544" t="s">
        <v>364</v>
      </c>
      <c r="H544" t="s">
        <v>275</v>
      </c>
      <c r="I544" t="s">
        <v>275</v>
      </c>
      <c r="J544" t="s">
        <v>1007</v>
      </c>
      <c r="K544" t="s">
        <v>275</v>
      </c>
      <c r="L544" t="s">
        <v>275</v>
      </c>
      <c r="M544" s="74" t="str">
        <f t="shared" si="12"/>
        <v>View on Google Map</v>
      </c>
    </row>
    <row r="545" spans="1:13" x14ac:dyDescent="0.2">
      <c r="A545">
        <v>453</v>
      </c>
      <c r="B545" t="s">
        <v>1011</v>
      </c>
      <c r="C545" t="s">
        <v>275</v>
      </c>
      <c r="D545">
        <v>68.810460000000006</v>
      </c>
      <c r="E545">
        <v>-149.05207999999999</v>
      </c>
      <c r="F545">
        <v>727</v>
      </c>
      <c r="G545" t="s">
        <v>364</v>
      </c>
      <c r="H545" t="s">
        <v>275</v>
      </c>
      <c r="I545" t="s">
        <v>275</v>
      </c>
      <c r="J545" t="s">
        <v>1007</v>
      </c>
      <c r="K545" t="s">
        <v>275</v>
      </c>
      <c r="L545" t="s">
        <v>275</v>
      </c>
      <c r="M545" s="74" t="str">
        <f t="shared" si="12"/>
        <v>View on Google Map</v>
      </c>
    </row>
    <row r="546" spans="1:13" x14ac:dyDescent="0.2">
      <c r="A546">
        <v>454</v>
      </c>
      <c r="B546" t="s">
        <v>1012</v>
      </c>
      <c r="C546" t="s">
        <v>275</v>
      </c>
      <c r="D546">
        <v>68.815870000000004</v>
      </c>
      <c r="E546">
        <v>-149.06173999999999</v>
      </c>
      <c r="F546">
        <v>715</v>
      </c>
      <c r="G546" t="s">
        <v>364</v>
      </c>
      <c r="H546" t="s">
        <v>275</v>
      </c>
      <c r="I546" t="s">
        <v>275</v>
      </c>
      <c r="J546" t="s">
        <v>1007</v>
      </c>
      <c r="K546" t="s">
        <v>275</v>
      </c>
      <c r="L546" t="s">
        <v>275</v>
      </c>
      <c r="M546" s="74" t="str">
        <f t="shared" si="12"/>
        <v>View on Google Map</v>
      </c>
    </row>
    <row r="547" spans="1:13" x14ac:dyDescent="0.2">
      <c r="A547">
        <v>455</v>
      </c>
      <c r="B547" t="s">
        <v>1013</v>
      </c>
      <c r="C547" t="s">
        <v>275</v>
      </c>
      <c r="D547">
        <v>68.810519999999997</v>
      </c>
      <c r="E547">
        <v>-149.06282999999999</v>
      </c>
      <c r="F547">
        <v>728</v>
      </c>
      <c r="G547" t="s">
        <v>364</v>
      </c>
      <c r="H547" t="s">
        <v>275</v>
      </c>
      <c r="I547" t="s">
        <v>275</v>
      </c>
      <c r="J547" t="s">
        <v>1007</v>
      </c>
      <c r="K547" t="s">
        <v>275</v>
      </c>
      <c r="L547" t="s">
        <v>275</v>
      </c>
      <c r="M547" s="74" t="str">
        <f t="shared" si="12"/>
        <v>View on Google Map</v>
      </c>
    </row>
    <row r="548" spans="1:13" x14ac:dyDescent="0.2">
      <c r="A548">
        <v>456</v>
      </c>
      <c r="B548" t="s">
        <v>1014</v>
      </c>
      <c r="C548" t="s">
        <v>275</v>
      </c>
      <c r="D548">
        <v>68.812290000000004</v>
      </c>
      <c r="E548">
        <v>-149.06899000000001</v>
      </c>
      <c r="F548">
        <v>730</v>
      </c>
      <c r="G548" t="s">
        <v>364</v>
      </c>
      <c r="H548" t="s">
        <v>275</v>
      </c>
      <c r="I548" t="s">
        <v>275</v>
      </c>
      <c r="J548" t="s">
        <v>1007</v>
      </c>
      <c r="K548" t="s">
        <v>275</v>
      </c>
      <c r="L548" t="s">
        <v>275</v>
      </c>
      <c r="M548" s="74" t="str">
        <f t="shared" si="12"/>
        <v>View on Google Map</v>
      </c>
    </row>
    <row r="549" spans="1:13" x14ac:dyDescent="0.2">
      <c r="A549">
        <v>457</v>
      </c>
      <c r="B549" t="s">
        <v>1015</v>
      </c>
      <c r="C549" t="s">
        <v>275</v>
      </c>
      <c r="D549">
        <v>68.814369999999997</v>
      </c>
      <c r="E549">
        <v>-149.06774999999999</v>
      </c>
      <c r="F549">
        <v>724</v>
      </c>
      <c r="G549" t="s">
        <v>364</v>
      </c>
      <c r="H549" t="s">
        <v>275</v>
      </c>
      <c r="I549" t="s">
        <v>275</v>
      </c>
      <c r="J549" t="s">
        <v>1007</v>
      </c>
      <c r="K549" t="s">
        <v>275</v>
      </c>
      <c r="L549" t="s">
        <v>275</v>
      </c>
      <c r="M549" s="74" t="str">
        <f t="shared" si="12"/>
        <v>View on Google Map</v>
      </c>
    </row>
    <row r="550" spans="1:13" x14ac:dyDescent="0.2">
      <c r="A550">
        <v>38</v>
      </c>
      <c r="B550" t="s">
        <v>347</v>
      </c>
      <c r="C550" t="s">
        <v>275</v>
      </c>
      <c r="D550">
        <v>69.011899999999997</v>
      </c>
      <c r="E550">
        <v>-150.30000000000001</v>
      </c>
      <c r="F550">
        <v>321</v>
      </c>
      <c r="G550" t="s">
        <v>276</v>
      </c>
      <c r="H550" t="s">
        <v>348</v>
      </c>
      <c r="I550" t="s">
        <v>349</v>
      </c>
      <c r="J550" t="s">
        <v>337</v>
      </c>
      <c r="K550" t="s">
        <v>275</v>
      </c>
      <c r="L550" t="s">
        <v>338</v>
      </c>
      <c r="M550" s="74" t="str">
        <f t="shared" si="12"/>
        <v>View on Google Map</v>
      </c>
    </row>
    <row r="551" spans="1:13" x14ac:dyDescent="0.2">
      <c r="A551">
        <v>1211</v>
      </c>
      <c r="B551" t="s">
        <v>1298</v>
      </c>
      <c r="C551" t="s">
        <v>1294</v>
      </c>
      <c r="D551">
        <v>68.996700000000004</v>
      </c>
      <c r="E551">
        <v>-150.28142</v>
      </c>
      <c r="F551" t="s">
        <v>275</v>
      </c>
      <c r="G551" t="s">
        <v>1141</v>
      </c>
      <c r="H551" t="s">
        <v>275</v>
      </c>
      <c r="I551" t="s">
        <v>275</v>
      </c>
      <c r="J551" t="s">
        <v>1269</v>
      </c>
      <c r="K551" t="s">
        <v>275</v>
      </c>
      <c r="L551" t="s">
        <v>338</v>
      </c>
      <c r="M551" s="74" t="str">
        <f t="shared" si="12"/>
        <v>View on Google Map</v>
      </c>
    </row>
    <row r="552" spans="1:13" x14ac:dyDescent="0.2">
      <c r="A552">
        <v>1210</v>
      </c>
      <c r="B552" t="s">
        <v>1297</v>
      </c>
      <c r="C552" t="s">
        <v>1294</v>
      </c>
      <c r="D552">
        <v>68.996700000000004</v>
      </c>
      <c r="E552">
        <v>-150.28142</v>
      </c>
      <c r="F552" t="s">
        <v>275</v>
      </c>
      <c r="G552" t="s">
        <v>1141</v>
      </c>
      <c r="H552" t="s">
        <v>275</v>
      </c>
      <c r="I552" t="s">
        <v>275</v>
      </c>
      <c r="J552" t="s">
        <v>1269</v>
      </c>
      <c r="K552" t="s">
        <v>275</v>
      </c>
      <c r="L552" t="s">
        <v>338</v>
      </c>
      <c r="M552" s="74" t="str">
        <f t="shared" si="12"/>
        <v>View on Google Map</v>
      </c>
    </row>
    <row r="553" spans="1:13" x14ac:dyDescent="0.2">
      <c r="B553" t="s">
        <v>1423</v>
      </c>
      <c r="C553" t="s">
        <v>1416</v>
      </c>
      <c r="D553">
        <v>69.007500000000007</v>
      </c>
      <c r="E553">
        <v>-150.31388888888901</v>
      </c>
      <c r="G553" t="s">
        <v>1417</v>
      </c>
      <c r="J553" t="s">
        <v>1269</v>
      </c>
      <c r="L553" t="s">
        <v>338</v>
      </c>
      <c r="M553" s="74" t="str">
        <f t="shared" si="12"/>
        <v>View on Google Map</v>
      </c>
    </row>
    <row r="554" spans="1:13" x14ac:dyDescent="0.2">
      <c r="B554" t="s">
        <v>1424</v>
      </c>
      <c r="C554" t="s">
        <v>1359</v>
      </c>
      <c r="D554">
        <v>69.043055555555554</v>
      </c>
      <c r="E554">
        <v>-150.42916666666699</v>
      </c>
      <c r="G554" t="s">
        <v>1417</v>
      </c>
      <c r="J554" t="s">
        <v>1269</v>
      </c>
      <c r="L554" t="s">
        <v>338</v>
      </c>
      <c r="M554" s="74" t="str">
        <f t="shared" si="12"/>
        <v>View on Google Map</v>
      </c>
    </row>
    <row r="555" spans="1:13" x14ac:dyDescent="0.2">
      <c r="A555">
        <v>39</v>
      </c>
      <c r="B555" t="s">
        <v>350</v>
      </c>
      <c r="C555" t="s">
        <v>275</v>
      </c>
      <c r="D555">
        <v>68.994600000000005</v>
      </c>
      <c r="E555">
        <v>-150.30699999999999</v>
      </c>
      <c r="F555">
        <v>307</v>
      </c>
      <c r="G555" t="s">
        <v>276</v>
      </c>
      <c r="H555" t="s">
        <v>351</v>
      </c>
      <c r="I555" t="s">
        <v>275</v>
      </c>
      <c r="J555" t="s">
        <v>337</v>
      </c>
      <c r="K555" t="s">
        <v>275</v>
      </c>
      <c r="L555" t="s">
        <v>338</v>
      </c>
      <c r="M555" s="74" t="str">
        <f t="shared" si="12"/>
        <v>View on Google Map</v>
      </c>
    </row>
    <row r="556" spans="1:13" x14ac:dyDescent="0.2">
      <c r="B556" t="s">
        <v>1430</v>
      </c>
      <c r="C556" t="s">
        <v>1426</v>
      </c>
      <c r="D556">
        <v>69.570555555555558</v>
      </c>
      <c r="E556">
        <v>-150.893333333333</v>
      </c>
      <c r="G556" t="s">
        <v>1417</v>
      </c>
      <c r="J556" t="s">
        <v>1269</v>
      </c>
      <c r="L556" t="s">
        <v>338</v>
      </c>
      <c r="M556" s="74" t="str">
        <f t="shared" si="12"/>
        <v>View on Google Map</v>
      </c>
    </row>
    <row r="557" spans="1:13" x14ac:dyDescent="0.2">
      <c r="A557">
        <v>46</v>
      </c>
      <c r="B557" t="s">
        <v>360</v>
      </c>
      <c r="C557" t="s">
        <v>275</v>
      </c>
      <c r="D557">
        <v>68.891069000000002</v>
      </c>
      <c r="E557">
        <v>-150.58501899999999</v>
      </c>
      <c r="F557" t="s">
        <v>275</v>
      </c>
      <c r="G557" t="s">
        <v>276</v>
      </c>
      <c r="H557" t="s">
        <v>275</v>
      </c>
      <c r="I557" t="s">
        <v>275</v>
      </c>
      <c r="J557" t="s">
        <v>354</v>
      </c>
      <c r="K557" t="s">
        <v>275</v>
      </c>
      <c r="L557" t="s">
        <v>338</v>
      </c>
      <c r="M557" s="74" t="str">
        <f t="shared" si="12"/>
        <v>View on Google Map</v>
      </c>
    </row>
    <row r="558" spans="1:13" x14ac:dyDescent="0.2">
      <c r="A558">
        <v>47</v>
      </c>
      <c r="B558" t="s">
        <v>361</v>
      </c>
      <c r="C558" t="s">
        <v>275</v>
      </c>
      <c r="D558">
        <v>68.966999999999999</v>
      </c>
      <c r="E558">
        <v>-150.56673000000001</v>
      </c>
      <c r="F558" t="s">
        <v>275</v>
      </c>
      <c r="G558" t="s">
        <v>276</v>
      </c>
      <c r="H558" t="s">
        <v>275</v>
      </c>
      <c r="I558" t="s">
        <v>275</v>
      </c>
      <c r="J558" t="s">
        <v>354</v>
      </c>
      <c r="K558" t="s">
        <v>275</v>
      </c>
      <c r="L558" t="s">
        <v>338</v>
      </c>
      <c r="M558" s="74" t="str">
        <f t="shared" si="12"/>
        <v>View on Google Map</v>
      </c>
    </row>
    <row r="559" spans="1:13" x14ac:dyDescent="0.2">
      <c r="A559">
        <v>100</v>
      </c>
      <c r="B559" t="s">
        <v>362</v>
      </c>
      <c r="C559" t="s">
        <v>363</v>
      </c>
      <c r="D559">
        <v>68.629960999999994</v>
      </c>
      <c r="E559">
        <v>-149.61263299999999</v>
      </c>
      <c r="F559">
        <v>719</v>
      </c>
      <c r="G559" t="s">
        <v>364</v>
      </c>
      <c r="H559" t="s">
        <v>365</v>
      </c>
      <c r="I559" t="s">
        <v>366</v>
      </c>
      <c r="J559" t="s">
        <v>1337</v>
      </c>
      <c r="K559" t="s">
        <v>275</v>
      </c>
      <c r="L559" t="s">
        <v>275</v>
      </c>
      <c r="M559" s="74" t="str">
        <f t="shared" si="12"/>
        <v>View on Google Map</v>
      </c>
    </row>
    <row r="560" spans="1:13" x14ac:dyDescent="0.2">
      <c r="A560">
        <v>523</v>
      </c>
      <c r="B560" t="s">
        <v>1106</v>
      </c>
      <c r="C560" t="s">
        <v>1102</v>
      </c>
      <c r="D560">
        <v>68.626671999999999</v>
      </c>
      <c r="E560">
        <v>-149.59784400000001</v>
      </c>
      <c r="F560">
        <v>719</v>
      </c>
      <c r="G560" t="s">
        <v>364</v>
      </c>
      <c r="H560" t="s">
        <v>275</v>
      </c>
      <c r="I560" t="s">
        <v>275</v>
      </c>
      <c r="J560" t="s">
        <v>1007</v>
      </c>
      <c r="K560" t="s">
        <v>275</v>
      </c>
      <c r="L560" t="s">
        <v>1103</v>
      </c>
      <c r="M560" s="74" t="str">
        <f t="shared" si="12"/>
        <v>View on Google Map</v>
      </c>
    </row>
    <row r="561" spans="1:13" x14ac:dyDescent="0.2">
      <c r="A561">
        <v>524</v>
      </c>
      <c r="B561" t="s">
        <v>1107</v>
      </c>
      <c r="C561" t="s">
        <v>1102</v>
      </c>
      <c r="D561">
        <v>68.632586000000003</v>
      </c>
      <c r="E561">
        <v>-149.60089500000001</v>
      </c>
      <c r="F561">
        <v>719</v>
      </c>
      <c r="G561" t="s">
        <v>364</v>
      </c>
      <c r="H561" t="s">
        <v>275</v>
      </c>
      <c r="I561" t="s">
        <v>275</v>
      </c>
      <c r="J561" t="s">
        <v>1007</v>
      </c>
      <c r="K561" t="s">
        <v>275</v>
      </c>
      <c r="L561" t="s">
        <v>1103</v>
      </c>
      <c r="M561" s="74" t="str">
        <f t="shared" si="12"/>
        <v>View on Google Map</v>
      </c>
    </row>
    <row r="562" spans="1:13" x14ac:dyDescent="0.2">
      <c r="A562">
        <v>525</v>
      </c>
      <c r="B562" t="s">
        <v>1108</v>
      </c>
      <c r="C562" t="s">
        <v>1102</v>
      </c>
      <c r="D562">
        <v>68.636390000000006</v>
      </c>
      <c r="E562">
        <v>-149.594774</v>
      </c>
      <c r="F562">
        <v>719</v>
      </c>
      <c r="G562" t="s">
        <v>364</v>
      </c>
      <c r="H562" t="s">
        <v>275</v>
      </c>
      <c r="I562" t="s">
        <v>275</v>
      </c>
      <c r="J562" t="s">
        <v>1007</v>
      </c>
      <c r="K562" t="s">
        <v>275</v>
      </c>
      <c r="L562" t="s">
        <v>1103</v>
      </c>
      <c r="M562" s="74" t="str">
        <f t="shared" si="12"/>
        <v>View on Google Map</v>
      </c>
    </row>
    <row r="563" spans="1:13" x14ac:dyDescent="0.2">
      <c r="A563">
        <v>13</v>
      </c>
      <c r="B563" t="s">
        <v>301</v>
      </c>
      <c r="C563" t="s">
        <v>275</v>
      </c>
      <c r="D563">
        <v>68.625600000000006</v>
      </c>
      <c r="E563">
        <v>-149.59604999999999</v>
      </c>
      <c r="F563">
        <v>719</v>
      </c>
      <c r="G563" t="s">
        <v>276</v>
      </c>
      <c r="H563" t="s">
        <v>302</v>
      </c>
      <c r="I563" t="s">
        <v>303</v>
      </c>
      <c r="J563" t="s">
        <v>1337</v>
      </c>
      <c r="K563">
        <v>190</v>
      </c>
      <c r="L563" t="s">
        <v>304</v>
      </c>
      <c r="M563" s="74" t="str">
        <f t="shared" si="12"/>
        <v>View on Google Map</v>
      </c>
    </row>
    <row r="564" spans="1:13" x14ac:dyDescent="0.2">
      <c r="A564">
        <v>522</v>
      </c>
      <c r="B564" t="s">
        <v>1105</v>
      </c>
      <c r="C564" t="s">
        <v>1102</v>
      </c>
      <c r="D564">
        <v>68.625966000000005</v>
      </c>
      <c r="E564">
        <v>-149.59902199999999</v>
      </c>
      <c r="F564">
        <v>719</v>
      </c>
      <c r="G564" t="s">
        <v>364</v>
      </c>
      <c r="H564" t="s">
        <v>275</v>
      </c>
      <c r="I564" t="s">
        <v>275</v>
      </c>
      <c r="J564" t="s">
        <v>1007</v>
      </c>
      <c r="K564" t="s">
        <v>275</v>
      </c>
      <c r="L564" t="s">
        <v>1103</v>
      </c>
      <c r="M564" s="74" t="str">
        <f t="shared" si="12"/>
        <v>View on Google Map</v>
      </c>
    </row>
    <row r="565" spans="1:13" x14ac:dyDescent="0.2">
      <c r="A565">
        <v>101</v>
      </c>
      <c r="B565" t="s">
        <v>367</v>
      </c>
      <c r="C565" t="s">
        <v>368</v>
      </c>
      <c r="D565" t="s">
        <v>275</v>
      </c>
      <c r="E565" t="s">
        <v>275</v>
      </c>
      <c r="F565">
        <v>719</v>
      </c>
      <c r="G565" t="s">
        <v>364</v>
      </c>
      <c r="H565" t="s">
        <v>275</v>
      </c>
      <c r="I565" t="s">
        <v>275</v>
      </c>
      <c r="J565" t="s">
        <v>1337</v>
      </c>
      <c r="K565" t="s">
        <v>275</v>
      </c>
      <c r="L565" t="s">
        <v>275</v>
      </c>
      <c r="M565" s="74" t="str">
        <f t="shared" si="12"/>
        <v>View on Google Map</v>
      </c>
    </row>
    <row r="566" spans="1:13" x14ac:dyDescent="0.2">
      <c r="A566">
        <v>102</v>
      </c>
      <c r="B566" t="s">
        <v>369</v>
      </c>
      <c r="C566" t="s">
        <v>370</v>
      </c>
      <c r="D566">
        <v>68.638623999999993</v>
      </c>
      <c r="E566">
        <v>-149.610737</v>
      </c>
      <c r="F566">
        <v>719</v>
      </c>
      <c r="G566" t="s">
        <v>364</v>
      </c>
      <c r="H566" t="s">
        <v>371</v>
      </c>
      <c r="I566" t="s">
        <v>372</v>
      </c>
      <c r="J566" t="s">
        <v>1337</v>
      </c>
      <c r="K566" t="s">
        <v>275</v>
      </c>
      <c r="L566" t="s">
        <v>275</v>
      </c>
      <c r="M566" s="74" t="str">
        <f t="shared" si="12"/>
        <v>View on Google Map</v>
      </c>
    </row>
    <row r="567" spans="1:13" x14ac:dyDescent="0.2">
      <c r="A567">
        <v>526</v>
      </c>
      <c r="B567" t="s">
        <v>1109</v>
      </c>
      <c r="C567" t="s">
        <v>1102</v>
      </c>
      <c r="D567">
        <v>68.633232000000007</v>
      </c>
      <c r="E567">
        <v>-149.61149</v>
      </c>
      <c r="F567">
        <v>719</v>
      </c>
      <c r="G567" t="s">
        <v>364</v>
      </c>
      <c r="H567" t="s">
        <v>275</v>
      </c>
      <c r="I567" t="s">
        <v>275</v>
      </c>
      <c r="J567" t="s">
        <v>1007</v>
      </c>
      <c r="K567" t="s">
        <v>275</v>
      </c>
      <c r="L567" t="s">
        <v>1103</v>
      </c>
      <c r="M567" s="74" t="str">
        <f t="shared" si="12"/>
        <v>View on Google Map</v>
      </c>
    </row>
    <row r="568" spans="1:13" x14ac:dyDescent="0.2">
      <c r="A568">
        <v>14</v>
      </c>
      <c r="B568" t="s">
        <v>305</v>
      </c>
      <c r="C568" t="s">
        <v>275</v>
      </c>
      <c r="D568" t="s">
        <v>275</v>
      </c>
      <c r="E568" t="s">
        <v>275</v>
      </c>
      <c r="F568">
        <v>719</v>
      </c>
      <c r="G568" t="s">
        <v>276</v>
      </c>
      <c r="H568" t="s">
        <v>306</v>
      </c>
      <c r="I568" t="s">
        <v>275</v>
      </c>
      <c r="J568" t="s">
        <v>1337</v>
      </c>
      <c r="K568" t="s">
        <v>275</v>
      </c>
      <c r="L568" t="s">
        <v>275</v>
      </c>
      <c r="M568" s="74" t="str">
        <f t="shared" si="12"/>
        <v>View on Google Map</v>
      </c>
    </row>
    <row r="569" spans="1:13" x14ac:dyDescent="0.2">
      <c r="A569">
        <v>527</v>
      </c>
      <c r="B569" t="s">
        <v>1110</v>
      </c>
      <c r="C569" t="s">
        <v>1102</v>
      </c>
      <c r="D569">
        <v>68.639894999999996</v>
      </c>
      <c r="E569">
        <v>-149.59610599999999</v>
      </c>
      <c r="F569">
        <v>719</v>
      </c>
      <c r="G569" t="s">
        <v>364</v>
      </c>
      <c r="H569" t="s">
        <v>275</v>
      </c>
      <c r="I569" t="s">
        <v>275</v>
      </c>
      <c r="J569" t="s">
        <v>1007</v>
      </c>
      <c r="K569" t="s">
        <v>275</v>
      </c>
      <c r="L569" t="s">
        <v>1103</v>
      </c>
      <c r="M569" s="74" t="str">
        <f t="shared" si="12"/>
        <v>View on Google Map</v>
      </c>
    </row>
    <row r="570" spans="1:13" x14ac:dyDescent="0.2">
      <c r="A570">
        <v>9</v>
      </c>
      <c r="B570" t="s">
        <v>295</v>
      </c>
      <c r="C570" t="s">
        <v>275</v>
      </c>
      <c r="D570" t="s">
        <v>275</v>
      </c>
      <c r="E570" t="s">
        <v>275</v>
      </c>
      <c r="F570">
        <v>823</v>
      </c>
      <c r="G570" t="s">
        <v>276</v>
      </c>
      <c r="H570" t="s">
        <v>275</v>
      </c>
      <c r="I570" t="s">
        <v>275</v>
      </c>
      <c r="J570" t="s">
        <v>1337</v>
      </c>
      <c r="K570" t="s">
        <v>275</v>
      </c>
      <c r="L570" t="s">
        <v>275</v>
      </c>
      <c r="M570" s="74" t="str">
        <f t="shared" si="12"/>
        <v>View on Google Map</v>
      </c>
    </row>
    <row r="571" spans="1:13" x14ac:dyDescent="0.2">
      <c r="A571">
        <v>22</v>
      </c>
      <c r="B571" t="s">
        <v>320</v>
      </c>
      <c r="C571" t="s">
        <v>275</v>
      </c>
      <c r="D571" t="s">
        <v>275</v>
      </c>
      <c r="E571" t="s">
        <v>275</v>
      </c>
      <c r="F571" t="s">
        <v>275</v>
      </c>
      <c r="G571" t="s">
        <v>276</v>
      </c>
      <c r="H571" t="s">
        <v>321</v>
      </c>
      <c r="I571" t="s">
        <v>275</v>
      </c>
      <c r="J571" t="s">
        <v>1337</v>
      </c>
      <c r="K571" t="s">
        <v>275</v>
      </c>
      <c r="L571" t="s">
        <v>275</v>
      </c>
      <c r="M571" s="74" t="str">
        <f t="shared" si="12"/>
        <v>View on Google Map</v>
      </c>
    </row>
    <row r="572" spans="1:13" x14ac:dyDescent="0.2">
      <c r="A572">
        <v>528</v>
      </c>
      <c r="B572" t="s">
        <v>1111</v>
      </c>
      <c r="C572" t="s">
        <v>1102</v>
      </c>
      <c r="D572">
        <v>68.634241000000003</v>
      </c>
      <c r="E572">
        <v>-149.60275899999999</v>
      </c>
      <c r="F572">
        <v>719</v>
      </c>
      <c r="G572" t="s">
        <v>364</v>
      </c>
      <c r="H572" t="s">
        <v>275</v>
      </c>
      <c r="I572" t="s">
        <v>275</v>
      </c>
      <c r="J572" t="s">
        <v>1007</v>
      </c>
      <c r="K572" t="s">
        <v>275</v>
      </c>
      <c r="L572" t="s">
        <v>1103</v>
      </c>
      <c r="M572" s="74" t="str">
        <f t="shared" si="12"/>
        <v>View on Google Map</v>
      </c>
    </row>
    <row r="573" spans="1:13" x14ac:dyDescent="0.2">
      <c r="A573">
        <v>521</v>
      </c>
      <c r="B573" t="s">
        <v>1104</v>
      </c>
      <c r="C573" t="s">
        <v>1102</v>
      </c>
      <c r="D573">
        <v>68.628656000000007</v>
      </c>
      <c r="E573">
        <v>-149.59960599999999</v>
      </c>
      <c r="F573">
        <v>719</v>
      </c>
      <c r="G573" t="s">
        <v>364</v>
      </c>
      <c r="H573" t="s">
        <v>275</v>
      </c>
      <c r="I573" t="s">
        <v>275</v>
      </c>
      <c r="J573" t="s">
        <v>1007</v>
      </c>
      <c r="K573" t="s">
        <v>275</v>
      </c>
      <c r="L573" t="s">
        <v>1103</v>
      </c>
      <c r="M573" s="74" t="str">
        <f t="shared" si="12"/>
        <v>View on Google Map</v>
      </c>
    </row>
    <row r="574" spans="1:13" x14ac:dyDescent="0.2">
      <c r="A574">
        <v>520</v>
      </c>
      <c r="B574" t="s">
        <v>1101</v>
      </c>
      <c r="C574" t="s">
        <v>1102</v>
      </c>
      <c r="D574">
        <v>68.633064000000005</v>
      </c>
      <c r="E574">
        <v>-149.62826999999999</v>
      </c>
      <c r="F574">
        <v>719</v>
      </c>
      <c r="G574" t="s">
        <v>364</v>
      </c>
      <c r="H574" t="s">
        <v>275</v>
      </c>
      <c r="I574" t="s">
        <v>275</v>
      </c>
      <c r="J574" t="s">
        <v>1007</v>
      </c>
      <c r="K574" t="s">
        <v>275</v>
      </c>
      <c r="L574" t="s">
        <v>1103</v>
      </c>
      <c r="M574" s="74" t="str">
        <f t="shared" si="12"/>
        <v>View on Google Map</v>
      </c>
    </row>
    <row r="575" spans="1:13" x14ac:dyDescent="0.2">
      <c r="B575" t="s">
        <v>1414</v>
      </c>
      <c r="C575" t="s">
        <v>1359</v>
      </c>
      <c r="D575">
        <v>68.695505999999995</v>
      </c>
      <c r="E575">
        <v>-149.207807</v>
      </c>
      <c r="G575" t="s">
        <v>1361</v>
      </c>
      <c r="J575" s="12" t="s">
        <v>1337</v>
      </c>
      <c r="M575" s="74" t="str">
        <f t="shared" si="12"/>
        <v>View on Google Map</v>
      </c>
    </row>
    <row r="576" spans="1:13" x14ac:dyDescent="0.2">
      <c r="B576" t="s">
        <v>1413</v>
      </c>
      <c r="C576" t="s">
        <v>1359</v>
      </c>
      <c r="D576">
        <v>68.695696999999996</v>
      </c>
      <c r="E576">
        <v>-149.20482699999999</v>
      </c>
      <c r="G576" t="s">
        <v>1361</v>
      </c>
      <c r="J576" s="12" t="s">
        <v>1337</v>
      </c>
      <c r="M576" s="74" t="str">
        <f t="shared" si="12"/>
        <v>View on Google Map</v>
      </c>
    </row>
    <row r="577" spans="1:13" x14ac:dyDescent="0.2">
      <c r="B577" t="s">
        <v>1411</v>
      </c>
      <c r="C577" t="s">
        <v>1359</v>
      </c>
      <c r="D577">
        <v>68.690700000000007</v>
      </c>
      <c r="E577">
        <v>-149.208371</v>
      </c>
      <c r="G577" t="s">
        <v>1361</v>
      </c>
      <c r="J577" s="12" t="s">
        <v>1337</v>
      </c>
      <c r="M577" s="74" t="str">
        <f t="shared" si="12"/>
        <v>View on Google Map</v>
      </c>
    </row>
    <row r="578" spans="1:13" x14ac:dyDescent="0.2">
      <c r="B578" t="s">
        <v>1412</v>
      </c>
      <c r="C578" t="s">
        <v>1359</v>
      </c>
      <c r="D578">
        <v>68.693759</v>
      </c>
      <c r="E578">
        <v>-149.20405500000001</v>
      </c>
      <c r="G578" t="s">
        <v>1361</v>
      </c>
      <c r="J578" s="12" t="s">
        <v>1337</v>
      </c>
      <c r="M578" s="74" t="str">
        <f t="shared" si="12"/>
        <v>View on Google Map</v>
      </c>
    </row>
    <row r="579" spans="1:13" x14ac:dyDescent="0.2">
      <c r="B579" t="s">
        <v>1550</v>
      </c>
      <c r="C579" t="s">
        <v>1551</v>
      </c>
      <c r="D579">
        <v>68.628228973000006</v>
      </c>
      <c r="E579">
        <v>-149.596001285</v>
      </c>
      <c r="F579">
        <v>726.5</v>
      </c>
      <c r="J579" t="s">
        <v>1337</v>
      </c>
      <c r="M579" t="str">
        <f>HYPERLINK("http://maps.google.com/maps?q="&amp;D579&amp;","&amp;E579,"View on Google Map")</f>
        <v>View on Google Map</v>
      </c>
    </row>
    <row r="580" spans="1:13" x14ac:dyDescent="0.2">
      <c r="A580">
        <v>901</v>
      </c>
      <c r="B580" t="s">
        <v>1144</v>
      </c>
      <c r="C580" t="s">
        <v>1145</v>
      </c>
      <c r="D580" t="s">
        <v>275</v>
      </c>
      <c r="E580" t="s">
        <v>275</v>
      </c>
      <c r="F580" t="s">
        <v>275</v>
      </c>
      <c r="G580" t="s">
        <v>275</v>
      </c>
      <c r="H580" t="s">
        <v>1146</v>
      </c>
      <c r="I580" t="s">
        <v>275</v>
      </c>
      <c r="J580" s="12" t="s">
        <v>1337</v>
      </c>
      <c r="K580" t="s">
        <v>275</v>
      </c>
      <c r="L580" t="s">
        <v>275</v>
      </c>
      <c r="M580" s="74" t="str">
        <f t="shared" ref="M580:M638" si="13">HYPERLINK("http://maps.google.com/maps?q="&amp;D580&amp;","&amp;E580,"View on Google Map")</f>
        <v>View on Google Map</v>
      </c>
    </row>
    <row r="581" spans="1:13" x14ac:dyDescent="0.2">
      <c r="A581">
        <v>902</v>
      </c>
      <c r="B581" t="s">
        <v>1147</v>
      </c>
      <c r="C581" t="s">
        <v>1145</v>
      </c>
      <c r="D581" t="s">
        <v>275</v>
      </c>
      <c r="E581" t="s">
        <v>275</v>
      </c>
      <c r="F581">
        <v>757</v>
      </c>
      <c r="G581" t="s">
        <v>1141</v>
      </c>
      <c r="H581" t="s">
        <v>1148</v>
      </c>
      <c r="I581" t="s">
        <v>275</v>
      </c>
      <c r="J581" t="s">
        <v>1337</v>
      </c>
      <c r="K581" t="s">
        <v>275</v>
      </c>
      <c r="L581" t="s">
        <v>275</v>
      </c>
      <c r="M581" s="74" t="str">
        <f t="shared" si="13"/>
        <v>View on Google Map</v>
      </c>
    </row>
    <row r="582" spans="1:13" x14ac:dyDescent="0.2">
      <c r="A582">
        <v>903</v>
      </c>
      <c r="B582" t="s">
        <v>1149</v>
      </c>
      <c r="C582" t="s">
        <v>1145</v>
      </c>
      <c r="D582" t="s">
        <v>275</v>
      </c>
      <c r="E582" t="s">
        <v>275</v>
      </c>
      <c r="F582">
        <v>770</v>
      </c>
      <c r="G582" t="s">
        <v>1141</v>
      </c>
      <c r="H582" t="s">
        <v>1150</v>
      </c>
      <c r="I582" t="s">
        <v>275</v>
      </c>
      <c r="J582" t="s">
        <v>1337</v>
      </c>
      <c r="K582" t="s">
        <v>275</v>
      </c>
      <c r="L582" t="s">
        <v>275</v>
      </c>
      <c r="M582" s="74" t="str">
        <f t="shared" si="13"/>
        <v>View on Google Map</v>
      </c>
    </row>
    <row r="583" spans="1:13" x14ac:dyDescent="0.2">
      <c r="A583">
        <v>904</v>
      </c>
      <c r="B583" t="s">
        <v>1151</v>
      </c>
      <c r="C583" t="s">
        <v>1145</v>
      </c>
      <c r="D583" t="s">
        <v>275</v>
      </c>
      <c r="E583" t="s">
        <v>275</v>
      </c>
      <c r="F583">
        <v>770</v>
      </c>
      <c r="G583" t="s">
        <v>1141</v>
      </c>
      <c r="H583" t="s">
        <v>1152</v>
      </c>
      <c r="I583" t="s">
        <v>275</v>
      </c>
      <c r="J583" t="s">
        <v>1337</v>
      </c>
      <c r="K583" t="s">
        <v>275</v>
      </c>
      <c r="L583" t="s">
        <v>275</v>
      </c>
      <c r="M583" s="74" t="str">
        <f t="shared" si="13"/>
        <v>View on Google Map</v>
      </c>
    </row>
    <row r="584" spans="1:13" x14ac:dyDescent="0.2">
      <c r="A584">
        <v>905</v>
      </c>
      <c r="B584" t="s">
        <v>1153</v>
      </c>
      <c r="C584" t="s">
        <v>1145</v>
      </c>
      <c r="D584" t="s">
        <v>275</v>
      </c>
      <c r="E584" t="s">
        <v>275</v>
      </c>
      <c r="F584">
        <v>769</v>
      </c>
      <c r="G584" t="s">
        <v>1141</v>
      </c>
      <c r="H584" t="s">
        <v>1154</v>
      </c>
      <c r="I584" t="s">
        <v>275</v>
      </c>
      <c r="J584" t="s">
        <v>1337</v>
      </c>
      <c r="K584" t="s">
        <v>275</v>
      </c>
      <c r="L584" t="s">
        <v>275</v>
      </c>
      <c r="M584" s="74" t="str">
        <f t="shared" si="13"/>
        <v>View on Google Map</v>
      </c>
    </row>
    <row r="585" spans="1:13" x14ac:dyDescent="0.2">
      <c r="A585">
        <v>906</v>
      </c>
      <c r="B585" t="s">
        <v>1155</v>
      </c>
      <c r="C585" t="s">
        <v>1145</v>
      </c>
      <c r="D585" t="s">
        <v>275</v>
      </c>
      <c r="E585" t="s">
        <v>275</v>
      </c>
      <c r="F585">
        <v>769</v>
      </c>
      <c r="G585" t="s">
        <v>1141</v>
      </c>
      <c r="H585" t="s">
        <v>1156</v>
      </c>
      <c r="I585" t="s">
        <v>275</v>
      </c>
      <c r="J585" t="s">
        <v>1337</v>
      </c>
      <c r="K585" t="s">
        <v>275</v>
      </c>
      <c r="L585" t="s">
        <v>275</v>
      </c>
      <c r="M585" s="74" t="str">
        <f t="shared" si="13"/>
        <v>View on Google Map</v>
      </c>
    </row>
    <row r="586" spans="1:13" x14ac:dyDescent="0.2">
      <c r="A586">
        <v>907</v>
      </c>
      <c r="B586" t="s">
        <v>1157</v>
      </c>
      <c r="C586" t="s">
        <v>1145</v>
      </c>
      <c r="D586" t="s">
        <v>275</v>
      </c>
      <c r="E586" t="s">
        <v>275</v>
      </c>
      <c r="F586">
        <v>770</v>
      </c>
      <c r="G586" t="s">
        <v>1141</v>
      </c>
      <c r="H586" t="s">
        <v>1158</v>
      </c>
      <c r="I586" t="s">
        <v>275</v>
      </c>
      <c r="J586" t="s">
        <v>1337</v>
      </c>
      <c r="K586" t="s">
        <v>275</v>
      </c>
      <c r="L586" t="s">
        <v>275</v>
      </c>
      <c r="M586" s="74" t="str">
        <f t="shared" si="13"/>
        <v>View on Google Map</v>
      </c>
    </row>
    <row r="587" spans="1:13" x14ac:dyDescent="0.2">
      <c r="A587">
        <v>908</v>
      </c>
      <c r="B587" t="s">
        <v>1159</v>
      </c>
      <c r="C587" t="s">
        <v>1145</v>
      </c>
      <c r="D587" t="s">
        <v>275</v>
      </c>
      <c r="E587" t="s">
        <v>275</v>
      </c>
      <c r="F587">
        <v>770</v>
      </c>
      <c r="G587" t="s">
        <v>1141</v>
      </c>
      <c r="H587" t="s">
        <v>1160</v>
      </c>
      <c r="I587" t="s">
        <v>275</v>
      </c>
      <c r="J587" t="s">
        <v>1337</v>
      </c>
      <c r="K587" t="s">
        <v>275</v>
      </c>
      <c r="L587" t="s">
        <v>275</v>
      </c>
      <c r="M587" s="74" t="str">
        <f t="shared" si="13"/>
        <v>View on Google Map</v>
      </c>
    </row>
    <row r="588" spans="1:13" x14ac:dyDescent="0.2">
      <c r="A588">
        <v>909</v>
      </c>
      <c r="B588" t="s">
        <v>1161</v>
      </c>
      <c r="C588" t="s">
        <v>1145</v>
      </c>
      <c r="D588" t="s">
        <v>275</v>
      </c>
      <c r="E588" t="s">
        <v>275</v>
      </c>
      <c r="F588">
        <v>764</v>
      </c>
      <c r="G588" t="s">
        <v>1141</v>
      </c>
      <c r="H588" t="s">
        <v>1162</v>
      </c>
      <c r="I588" t="s">
        <v>275</v>
      </c>
      <c r="J588" t="s">
        <v>1337</v>
      </c>
      <c r="K588" t="s">
        <v>275</v>
      </c>
      <c r="L588" t="s">
        <v>275</v>
      </c>
      <c r="M588" s="74" t="str">
        <f t="shared" si="13"/>
        <v>View on Google Map</v>
      </c>
    </row>
    <row r="589" spans="1:13" x14ac:dyDescent="0.2">
      <c r="A589">
        <v>910</v>
      </c>
      <c r="B589" t="s">
        <v>1163</v>
      </c>
      <c r="C589" t="s">
        <v>1145</v>
      </c>
      <c r="D589" t="s">
        <v>275</v>
      </c>
      <c r="E589" t="s">
        <v>275</v>
      </c>
      <c r="F589">
        <v>764</v>
      </c>
      <c r="G589" t="s">
        <v>1141</v>
      </c>
      <c r="H589" t="s">
        <v>1164</v>
      </c>
      <c r="I589" t="s">
        <v>275</v>
      </c>
      <c r="J589" t="s">
        <v>1337</v>
      </c>
      <c r="K589" t="s">
        <v>275</v>
      </c>
      <c r="L589" t="s">
        <v>275</v>
      </c>
      <c r="M589" s="74" t="str">
        <f t="shared" si="13"/>
        <v>View on Google Map</v>
      </c>
    </row>
    <row r="590" spans="1:13" x14ac:dyDescent="0.2">
      <c r="A590">
        <v>911</v>
      </c>
      <c r="B590" t="s">
        <v>1165</v>
      </c>
      <c r="C590" t="s">
        <v>1145</v>
      </c>
      <c r="D590" t="s">
        <v>275</v>
      </c>
      <c r="E590" t="s">
        <v>275</v>
      </c>
      <c r="F590">
        <v>760</v>
      </c>
      <c r="G590" t="s">
        <v>1141</v>
      </c>
      <c r="H590" t="s">
        <v>1166</v>
      </c>
      <c r="I590" t="s">
        <v>275</v>
      </c>
      <c r="J590" t="s">
        <v>1337</v>
      </c>
      <c r="K590" t="s">
        <v>275</v>
      </c>
      <c r="L590" t="s">
        <v>275</v>
      </c>
      <c r="M590" s="74" t="str">
        <f t="shared" si="13"/>
        <v>View on Google Map</v>
      </c>
    </row>
    <row r="591" spans="1:13" x14ac:dyDescent="0.2">
      <c r="A591">
        <v>912</v>
      </c>
      <c r="B591" t="s">
        <v>1167</v>
      </c>
      <c r="C591" t="s">
        <v>1145</v>
      </c>
      <c r="D591" t="s">
        <v>275</v>
      </c>
      <c r="E591" t="s">
        <v>275</v>
      </c>
      <c r="F591">
        <v>760</v>
      </c>
      <c r="G591" t="s">
        <v>1141</v>
      </c>
      <c r="H591" t="s">
        <v>1168</v>
      </c>
      <c r="I591" t="s">
        <v>275</v>
      </c>
      <c r="J591" t="s">
        <v>1337</v>
      </c>
      <c r="K591" t="s">
        <v>275</v>
      </c>
      <c r="L591" t="s">
        <v>275</v>
      </c>
      <c r="M591" s="74" t="str">
        <f t="shared" si="13"/>
        <v>View on Google Map</v>
      </c>
    </row>
    <row r="592" spans="1:13" x14ac:dyDescent="0.2">
      <c r="A592">
        <v>913</v>
      </c>
      <c r="B592" t="s">
        <v>1169</v>
      </c>
      <c r="C592" t="s">
        <v>1145</v>
      </c>
      <c r="D592" t="s">
        <v>275</v>
      </c>
      <c r="E592" t="s">
        <v>275</v>
      </c>
      <c r="F592">
        <v>759</v>
      </c>
      <c r="G592" t="s">
        <v>1141</v>
      </c>
      <c r="H592" t="s">
        <v>1170</v>
      </c>
      <c r="I592" t="s">
        <v>275</v>
      </c>
      <c r="J592" t="s">
        <v>1337</v>
      </c>
      <c r="K592" t="s">
        <v>275</v>
      </c>
      <c r="L592" t="s">
        <v>275</v>
      </c>
      <c r="M592" s="74" t="str">
        <f t="shared" si="13"/>
        <v>View on Google Map</v>
      </c>
    </row>
    <row r="593" spans="1:13" x14ac:dyDescent="0.2">
      <c r="A593">
        <v>914</v>
      </c>
      <c r="B593" t="s">
        <v>1171</v>
      </c>
      <c r="C593" t="s">
        <v>1145</v>
      </c>
      <c r="D593" t="s">
        <v>275</v>
      </c>
      <c r="E593" t="s">
        <v>275</v>
      </c>
      <c r="F593">
        <v>758</v>
      </c>
      <c r="G593" t="s">
        <v>1141</v>
      </c>
      <c r="H593" t="s">
        <v>1172</v>
      </c>
      <c r="I593" t="s">
        <v>275</v>
      </c>
      <c r="J593" t="s">
        <v>1337</v>
      </c>
      <c r="K593" t="s">
        <v>275</v>
      </c>
      <c r="L593" t="s">
        <v>275</v>
      </c>
      <c r="M593" s="74" t="str">
        <f t="shared" si="13"/>
        <v>View on Google Map</v>
      </c>
    </row>
    <row r="594" spans="1:13" x14ac:dyDescent="0.2">
      <c r="A594">
        <v>915</v>
      </c>
      <c r="B594" t="s">
        <v>1173</v>
      </c>
      <c r="C594" t="s">
        <v>1174</v>
      </c>
      <c r="D594">
        <v>68.627900999999994</v>
      </c>
      <c r="E594">
        <v>-149.61295100000001</v>
      </c>
      <c r="F594">
        <v>759</v>
      </c>
      <c r="G594" t="s">
        <v>1141</v>
      </c>
      <c r="H594" t="s">
        <v>1175</v>
      </c>
      <c r="I594" t="s">
        <v>1176</v>
      </c>
      <c r="J594" t="s">
        <v>1337</v>
      </c>
      <c r="K594" t="s">
        <v>275</v>
      </c>
      <c r="L594" t="s">
        <v>275</v>
      </c>
      <c r="M594" s="74" t="str">
        <f t="shared" si="13"/>
        <v>View on Google Map</v>
      </c>
    </row>
    <row r="595" spans="1:13" x14ac:dyDescent="0.2">
      <c r="A595">
        <v>900</v>
      </c>
      <c r="B595" t="s">
        <v>1140</v>
      </c>
      <c r="C595" t="s">
        <v>275</v>
      </c>
      <c r="D595">
        <v>68.623487999999995</v>
      </c>
      <c r="E595">
        <v>-149.616559</v>
      </c>
      <c r="F595">
        <v>761</v>
      </c>
      <c r="G595" t="s">
        <v>1141</v>
      </c>
      <c r="H595" t="s">
        <v>1142</v>
      </c>
      <c r="I595" t="s">
        <v>1143</v>
      </c>
      <c r="J595" t="s">
        <v>1337</v>
      </c>
      <c r="K595" t="s">
        <v>275</v>
      </c>
      <c r="L595" t="s">
        <v>275</v>
      </c>
      <c r="M595" s="74" t="str">
        <f t="shared" si="13"/>
        <v>View on Google Map</v>
      </c>
    </row>
    <row r="596" spans="1:13" x14ac:dyDescent="0.2">
      <c r="B596" t="s">
        <v>1403</v>
      </c>
      <c r="C596" t="s">
        <v>1363</v>
      </c>
      <c r="D596">
        <v>68.549263888888888</v>
      </c>
      <c r="E596">
        <v>-149.306022222222</v>
      </c>
      <c r="G596" t="s">
        <v>1361</v>
      </c>
      <c r="J596" s="12" t="s">
        <v>1337</v>
      </c>
      <c r="M596" s="74" t="str">
        <f t="shared" si="13"/>
        <v>View on Google Map</v>
      </c>
    </row>
    <row r="597" spans="1:13" x14ac:dyDescent="0.2">
      <c r="B597" t="s">
        <v>1405</v>
      </c>
      <c r="C597" t="s">
        <v>1363</v>
      </c>
      <c r="D597">
        <v>68.550188888888883</v>
      </c>
      <c r="E597">
        <v>-149.310305555556</v>
      </c>
      <c r="G597" t="s">
        <v>1361</v>
      </c>
      <c r="J597" s="12" t="s">
        <v>1337</v>
      </c>
      <c r="M597" s="74" t="str">
        <f t="shared" si="13"/>
        <v>View on Google Map</v>
      </c>
    </row>
    <row r="598" spans="1:13" x14ac:dyDescent="0.2">
      <c r="B598" t="s">
        <v>1404</v>
      </c>
      <c r="C598" t="s">
        <v>1363</v>
      </c>
      <c r="D598">
        <v>68.549108333333336</v>
      </c>
      <c r="E598">
        <v>-149.30837777777799</v>
      </c>
      <c r="G598" t="s">
        <v>1361</v>
      </c>
      <c r="J598" s="12" t="s">
        <v>1337</v>
      </c>
      <c r="M598" s="74" t="str">
        <f t="shared" si="13"/>
        <v>View on Google Map</v>
      </c>
    </row>
    <row r="599" spans="1:13" x14ac:dyDescent="0.2">
      <c r="A599">
        <v>42</v>
      </c>
      <c r="B599" t="s">
        <v>352</v>
      </c>
      <c r="C599" t="s">
        <v>275</v>
      </c>
      <c r="D599">
        <v>68.960555999999997</v>
      </c>
      <c r="E599">
        <v>-150.63055600000001</v>
      </c>
      <c r="F599" t="s">
        <v>275</v>
      </c>
      <c r="G599" t="s">
        <v>276</v>
      </c>
      <c r="H599" t="s">
        <v>353</v>
      </c>
      <c r="I599" t="s">
        <v>275</v>
      </c>
      <c r="J599" t="s">
        <v>354</v>
      </c>
      <c r="K599" t="s">
        <v>275</v>
      </c>
      <c r="L599" t="s">
        <v>338</v>
      </c>
      <c r="M599" s="74" t="str">
        <f t="shared" si="13"/>
        <v>View on Google Map</v>
      </c>
    </row>
    <row r="600" spans="1:13" x14ac:dyDescent="0.2">
      <c r="A600">
        <v>43</v>
      </c>
      <c r="B600" t="s">
        <v>355</v>
      </c>
      <c r="C600" t="s">
        <v>275</v>
      </c>
      <c r="D600">
        <v>68.935101000000003</v>
      </c>
      <c r="E600">
        <v>-150.68391700000001</v>
      </c>
      <c r="F600" t="s">
        <v>275</v>
      </c>
      <c r="G600" t="s">
        <v>276</v>
      </c>
      <c r="H600" t="s">
        <v>356</v>
      </c>
      <c r="I600" t="s">
        <v>275</v>
      </c>
      <c r="J600" t="s">
        <v>354</v>
      </c>
      <c r="K600" t="s">
        <v>275</v>
      </c>
      <c r="L600" t="s">
        <v>338</v>
      </c>
      <c r="M600" s="74" t="str">
        <f t="shared" si="13"/>
        <v>View on Google Map</v>
      </c>
    </row>
    <row r="601" spans="1:13" x14ac:dyDescent="0.2">
      <c r="A601">
        <v>44</v>
      </c>
      <c r="B601" t="s">
        <v>357</v>
      </c>
      <c r="C601" t="s">
        <v>275</v>
      </c>
      <c r="D601">
        <v>68.916987000000006</v>
      </c>
      <c r="E601">
        <v>-150.659291</v>
      </c>
      <c r="F601" t="s">
        <v>275</v>
      </c>
      <c r="G601" t="s">
        <v>276</v>
      </c>
      <c r="H601" t="s">
        <v>358</v>
      </c>
      <c r="I601" t="s">
        <v>275</v>
      </c>
      <c r="J601" t="s">
        <v>354</v>
      </c>
      <c r="K601" t="s">
        <v>275</v>
      </c>
      <c r="L601" t="s">
        <v>338</v>
      </c>
      <c r="M601" s="74" t="str">
        <f t="shared" si="13"/>
        <v>View on Google Map</v>
      </c>
    </row>
    <row r="602" spans="1:13" x14ac:dyDescent="0.2">
      <c r="B602" t="s">
        <v>1415</v>
      </c>
      <c r="C602" t="s">
        <v>1416</v>
      </c>
      <c r="D602">
        <v>69.132777777777775</v>
      </c>
      <c r="E602">
        <v>-150.710833333333</v>
      </c>
      <c r="G602" t="s">
        <v>1417</v>
      </c>
      <c r="J602" t="s">
        <v>1269</v>
      </c>
      <c r="L602" t="s">
        <v>338</v>
      </c>
      <c r="M602" s="74" t="str">
        <f t="shared" si="13"/>
        <v>View on Google Map</v>
      </c>
    </row>
    <row r="603" spans="1:13" x14ac:dyDescent="0.2">
      <c r="B603" t="s">
        <v>1418</v>
      </c>
      <c r="C603" t="s">
        <v>1359</v>
      </c>
      <c r="D603">
        <v>69.13944444444445</v>
      </c>
      <c r="E603">
        <v>-150.68388888888899</v>
      </c>
      <c r="G603" t="s">
        <v>1417</v>
      </c>
      <c r="J603" t="s">
        <v>1269</v>
      </c>
      <c r="L603" t="s">
        <v>338</v>
      </c>
      <c r="M603" s="74" t="str">
        <f t="shared" si="13"/>
        <v>View on Google Map</v>
      </c>
    </row>
    <row r="604" spans="1:13" x14ac:dyDescent="0.2">
      <c r="B604" t="s">
        <v>1419</v>
      </c>
      <c r="C604" t="s">
        <v>1416</v>
      </c>
      <c r="D604">
        <v>68.960833333333341</v>
      </c>
      <c r="E604">
        <v>-150.719722222222</v>
      </c>
      <c r="G604" t="s">
        <v>1417</v>
      </c>
      <c r="J604" t="s">
        <v>1269</v>
      </c>
      <c r="L604" t="s">
        <v>338</v>
      </c>
      <c r="M604" s="74" t="str">
        <f t="shared" si="13"/>
        <v>View on Google Map</v>
      </c>
    </row>
    <row r="605" spans="1:13" x14ac:dyDescent="0.2">
      <c r="B605" t="s">
        <v>1420</v>
      </c>
      <c r="C605" t="s">
        <v>1359</v>
      </c>
      <c r="D605">
        <v>69.055277777777775</v>
      </c>
      <c r="E605">
        <v>-150.80972222222201</v>
      </c>
      <c r="G605" t="s">
        <v>1417</v>
      </c>
      <c r="J605" t="s">
        <v>1269</v>
      </c>
      <c r="L605" t="s">
        <v>338</v>
      </c>
      <c r="M605" s="74" t="str">
        <f t="shared" si="13"/>
        <v>View on Google Map</v>
      </c>
    </row>
    <row r="606" spans="1:13" x14ac:dyDescent="0.2">
      <c r="A606">
        <v>932</v>
      </c>
      <c r="B606" t="s">
        <v>1213</v>
      </c>
      <c r="C606" t="s">
        <v>275</v>
      </c>
      <c r="D606" t="s">
        <v>275</v>
      </c>
      <c r="E606" t="s">
        <v>275</v>
      </c>
      <c r="F606">
        <v>750</v>
      </c>
      <c r="G606" t="s">
        <v>1141</v>
      </c>
      <c r="H606" t="s">
        <v>1214</v>
      </c>
      <c r="I606" t="s">
        <v>1215</v>
      </c>
      <c r="J606" t="s">
        <v>1337</v>
      </c>
      <c r="K606" t="s">
        <v>275</v>
      </c>
      <c r="L606" t="s">
        <v>275</v>
      </c>
      <c r="M606" s="74" t="str">
        <f t="shared" si="13"/>
        <v>View on Google Map</v>
      </c>
    </row>
    <row r="607" spans="1:13" x14ac:dyDescent="0.2">
      <c r="A607">
        <v>920</v>
      </c>
      <c r="B607" t="s">
        <v>1177</v>
      </c>
      <c r="C607" t="s">
        <v>275</v>
      </c>
      <c r="D607" t="s">
        <v>275</v>
      </c>
      <c r="E607" t="s">
        <v>275</v>
      </c>
      <c r="F607">
        <v>760</v>
      </c>
      <c r="G607" t="s">
        <v>1141</v>
      </c>
      <c r="H607" t="s">
        <v>1178</v>
      </c>
      <c r="I607" t="s">
        <v>1179</v>
      </c>
      <c r="J607" t="s">
        <v>1337</v>
      </c>
      <c r="K607" t="s">
        <v>275</v>
      </c>
      <c r="L607" t="s">
        <v>275</v>
      </c>
      <c r="M607" s="74" t="str">
        <f t="shared" si="13"/>
        <v>View on Google Map</v>
      </c>
    </row>
    <row r="608" spans="1:13" x14ac:dyDescent="0.2">
      <c r="A608">
        <v>921</v>
      </c>
      <c r="B608" t="s">
        <v>1180</v>
      </c>
      <c r="C608" t="s">
        <v>275</v>
      </c>
      <c r="D608" t="s">
        <v>275</v>
      </c>
      <c r="E608" t="s">
        <v>275</v>
      </c>
      <c r="F608">
        <v>720</v>
      </c>
      <c r="G608" t="s">
        <v>1141</v>
      </c>
      <c r="H608" t="s">
        <v>1181</v>
      </c>
      <c r="I608" t="s">
        <v>1182</v>
      </c>
      <c r="J608" t="s">
        <v>1337</v>
      </c>
      <c r="K608" t="s">
        <v>275</v>
      </c>
      <c r="L608" t="s">
        <v>275</v>
      </c>
      <c r="M608" s="74" t="str">
        <f t="shared" si="13"/>
        <v>View on Google Map</v>
      </c>
    </row>
    <row r="609" spans="1:13" x14ac:dyDescent="0.2">
      <c r="A609">
        <v>922</v>
      </c>
      <c r="B609" t="s">
        <v>1183</v>
      </c>
      <c r="C609" t="s">
        <v>275</v>
      </c>
      <c r="D609" t="s">
        <v>275</v>
      </c>
      <c r="E609" t="s">
        <v>275</v>
      </c>
      <c r="F609">
        <v>750</v>
      </c>
      <c r="G609" t="s">
        <v>1141</v>
      </c>
      <c r="H609" t="s">
        <v>1184</v>
      </c>
      <c r="I609" t="s">
        <v>1185</v>
      </c>
      <c r="J609" t="s">
        <v>1337</v>
      </c>
      <c r="K609" t="s">
        <v>275</v>
      </c>
      <c r="L609" t="s">
        <v>275</v>
      </c>
      <c r="M609" s="74" t="str">
        <f t="shared" si="13"/>
        <v>View on Google Map</v>
      </c>
    </row>
    <row r="610" spans="1:13" x14ac:dyDescent="0.2">
      <c r="A610">
        <v>923</v>
      </c>
      <c r="B610" t="s">
        <v>1186</v>
      </c>
      <c r="C610" t="s">
        <v>275</v>
      </c>
      <c r="D610" t="s">
        <v>275</v>
      </c>
      <c r="E610" t="s">
        <v>275</v>
      </c>
      <c r="F610">
        <v>750</v>
      </c>
      <c r="G610" t="s">
        <v>1141</v>
      </c>
      <c r="H610" t="s">
        <v>1187</v>
      </c>
      <c r="I610" t="s">
        <v>1188</v>
      </c>
      <c r="J610" t="s">
        <v>1337</v>
      </c>
      <c r="K610" t="s">
        <v>275</v>
      </c>
      <c r="L610" t="s">
        <v>275</v>
      </c>
      <c r="M610" s="74" t="str">
        <f t="shared" si="13"/>
        <v>View on Google Map</v>
      </c>
    </row>
    <row r="611" spans="1:13" x14ac:dyDescent="0.2">
      <c r="A611">
        <v>924</v>
      </c>
      <c r="B611" t="s">
        <v>1189</v>
      </c>
      <c r="C611" t="s">
        <v>275</v>
      </c>
      <c r="D611" t="s">
        <v>275</v>
      </c>
      <c r="E611" t="s">
        <v>275</v>
      </c>
      <c r="F611">
        <v>750</v>
      </c>
      <c r="G611" t="s">
        <v>1141</v>
      </c>
      <c r="H611" t="s">
        <v>1190</v>
      </c>
      <c r="I611" t="s">
        <v>1191</v>
      </c>
      <c r="J611" t="s">
        <v>1337</v>
      </c>
      <c r="K611" t="s">
        <v>275</v>
      </c>
      <c r="L611" t="s">
        <v>275</v>
      </c>
      <c r="M611" s="74" t="str">
        <f t="shared" si="13"/>
        <v>View on Google Map</v>
      </c>
    </row>
    <row r="612" spans="1:13" x14ac:dyDescent="0.2">
      <c r="A612">
        <v>925</v>
      </c>
      <c r="B612" t="s">
        <v>1192</v>
      </c>
      <c r="C612" t="s">
        <v>275</v>
      </c>
      <c r="D612" t="s">
        <v>275</v>
      </c>
      <c r="E612" t="s">
        <v>275</v>
      </c>
      <c r="F612">
        <v>750</v>
      </c>
      <c r="G612" t="s">
        <v>1141</v>
      </c>
      <c r="H612" t="s">
        <v>1193</v>
      </c>
      <c r="I612" t="s">
        <v>1194</v>
      </c>
      <c r="J612" t="s">
        <v>1337</v>
      </c>
      <c r="K612" t="s">
        <v>275</v>
      </c>
      <c r="L612" t="s">
        <v>275</v>
      </c>
      <c r="M612" s="74" t="str">
        <f t="shared" si="13"/>
        <v>View on Google Map</v>
      </c>
    </row>
    <row r="613" spans="1:13" x14ac:dyDescent="0.2">
      <c r="A613">
        <v>926</v>
      </c>
      <c r="B613" t="s">
        <v>1195</v>
      </c>
      <c r="C613" t="s">
        <v>275</v>
      </c>
      <c r="D613" t="s">
        <v>275</v>
      </c>
      <c r="E613" t="s">
        <v>275</v>
      </c>
      <c r="F613">
        <v>750</v>
      </c>
      <c r="G613" t="s">
        <v>1141</v>
      </c>
      <c r="H613" t="s">
        <v>1196</v>
      </c>
      <c r="I613" t="s">
        <v>1197</v>
      </c>
      <c r="J613" t="s">
        <v>1337</v>
      </c>
      <c r="K613" t="s">
        <v>275</v>
      </c>
      <c r="L613" t="s">
        <v>275</v>
      </c>
      <c r="M613" s="74" t="str">
        <f t="shared" si="13"/>
        <v>View on Google Map</v>
      </c>
    </row>
    <row r="614" spans="1:13" x14ac:dyDescent="0.2">
      <c r="A614">
        <v>927</v>
      </c>
      <c r="B614" t="s">
        <v>1198</v>
      </c>
      <c r="C614" t="s">
        <v>275</v>
      </c>
      <c r="D614" t="s">
        <v>275</v>
      </c>
      <c r="E614" t="s">
        <v>275</v>
      </c>
      <c r="F614">
        <v>750</v>
      </c>
      <c r="G614" t="s">
        <v>1141</v>
      </c>
      <c r="H614" t="s">
        <v>1199</v>
      </c>
      <c r="I614" t="s">
        <v>1200</v>
      </c>
      <c r="J614" t="s">
        <v>1337</v>
      </c>
      <c r="K614" t="s">
        <v>275</v>
      </c>
      <c r="L614" t="s">
        <v>275</v>
      </c>
      <c r="M614" s="74" t="str">
        <f t="shared" si="13"/>
        <v>View on Google Map</v>
      </c>
    </row>
    <row r="615" spans="1:13" x14ac:dyDescent="0.2">
      <c r="A615">
        <v>928</v>
      </c>
      <c r="B615" t="s">
        <v>1201</v>
      </c>
      <c r="C615" t="s">
        <v>275</v>
      </c>
      <c r="D615" t="s">
        <v>275</v>
      </c>
      <c r="E615" t="s">
        <v>275</v>
      </c>
      <c r="F615">
        <v>750</v>
      </c>
      <c r="G615" t="s">
        <v>1141</v>
      </c>
      <c r="H615" t="s">
        <v>1202</v>
      </c>
      <c r="I615" t="s">
        <v>1203</v>
      </c>
      <c r="J615" t="s">
        <v>1337</v>
      </c>
      <c r="K615" t="s">
        <v>275</v>
      </c>
      <c r="L615" t="s">
        <v>275</v>
      </c>
      <c r="M615" s="74" t="str">
        <f t="shared" si="13"/>
        <v>View on Google Map</v>
      </c>
    </row>
    <row r="616" spans="1:13" x14ac:dyDescent="0.2">
      <c r="A616">
        <v>929</v>
      </c>
      <c r="B616" t="s">
        <v>1204</v>
      </c>
      <c r="C616" t="s">
        <v>275</v>
      </c>
      <c r="D616" t="s">
        <v>275</v>
      </c>
      <c r="E616" t="s">
        <v>275</v>
      </c>
      <c r="F616">
        <v>750</v>
      </c>
      <c r="G616" t="s">
        <v>1141</v>
      </c>
      <c r="H616" t="s">
        <v>1205</v>
      </c>
      <c r="I616" t="s">
        <v>1206</v>
      </c>
      <c r="J616" t="s">
        <v>1337</v>
      </c>
      <c r="K616" t="s">
        <v>275</v>
      </c>
      <c r="L616" t="s">
        <v>275</v>
      </c>
      <c r="M616" s="74" t="str">
        <f t="shared" si="13"/>
        <v>View on Google Map</v>
      </c>
    </row>
    <row r="617" spans="1:13" x14ac:dyDescent="0.2">
      <c r="A617">
        <v>930</v>
      </c>
      <c r="B617" t="s">
        <v>1207</v>
      </c>
      <c r="C617" t="s">
        <v>275</v>
      </c>
      <c r="D617" t="s">
        <v>275</v>
      </c>
      <c r="E617" t="s">
        <v>275</v>
      </c>
      <c r="F617">
        <v>750</v>
      </c>
      <c r="G617" t="s">
        <v>1141</v>
      </c>
      <c r="H617" t="s">
        <v>1208</v>
      </c>
      <c r="I617" t="s">
        <v>1209</v>
      </c>
      <c r="J617" t="s">
        <v>1337</v>
      </c>
      <c r="K617" t="s">
        <v>275</v>
      </c>
      <c r="L617" t="s">
        <v>275</v>
      </c>
      <c r="M617" s="74" t="str">
        <f t="shared" si="13"/>
        <v>View on Google Map</v>
      </c>
    </row>
    <row r="618" spans="1:13" x14ac:dyDescent="0.2">
      <c r="A618">
        <v>931</v>
      </c>
      <c r="B618" t="s">
        <v>1210</v>
      </c>
      <c r="C618" t="s">
        <v>275</v>
      </c>
      <c r="D618" t="s">
        <v>275</v>
      </c>
      <c r="E618" t="s">
        <v>275</v>
      </c>
      <c r="F618">
        <v>750</v>
      </c>
      <c r="G618" t="s">
        <v>1141</v>
      </c>
      <c r="H618" t="s">
        <v>1211</v>
      </c>
      <c r="I618" t="s">
        <v>1212</v>
      </c>
      <c r="J618" t="s">
        <v>1337</v>
      </c>
      <c r="K618" t="s">
        <v>275</v>
      </c>
      <c r="L618" t="s">
        <v>275</v>
      </c>
      <c r="M618" s="74" t="str">
        <f t="shared" si="13"/>
        <v>View on Google Map</v>
      </c>
    </row>
    <row r="619" spans="1:13" x14ac:dyDescent="0.2">
      <c r="A619">
        <v>370</v>
      </c>
      <c r="B619" t="s">
        <v>902</v>
      </c>
      <c r="C619" t="s">
        <v>275</v>
      </c>
      <c r="D619" t="s">
        <v>275</v>
      </c>
      <c r="E619" t="s">
        <v>275</v>
      </c>
      <c r="F619" t="s">
        <v>275</v>
      </c>
      <c r="G619" t="s">
        <v>364</v>
      </c>
      <c r="H619" t="s">
        <v>275</v>
      </c>
      <c r="I619" t="s">
        <v>275</v>
      </c>
      <c r="J619" t="s">
        <v>1337</v>
      </c>
      <c r="K619" t="s">
        <v>275</v>
      </c>
      <c r="L619" t="s">
        <v>903</v>
      </c>
      <c r="M619" s="74" t="str">
        <f t="shared" si="13"/>
        <v>View on Google Map</v>
      </c>
    </row>
    <row r="620" spans="1:13" x14ac:dyDescent="0.2">
      <c r="A620">
        <v>371</v>
      </c>
      <c r="B620" t="s">
        <v>904</v>
      </c>
      <c r="C620" t="s">
        <v>275</v>
      </c>
      <c r="D620" t="s">
        <v>275</v>
      </c>
      <c r="E620" t="s">
        <v>275</v>
      </c>
      <c r="F620" t="s">
        <v>275</v>
      </c>
      <c r="G620" t="s">
        <v>364</v>
      </c>
      <c r="H620" t="s">
        <v>275</v>
      </c>
      <c r="I620" t="s">
        <v>275</v>
      </c>
      <c r="J620" t="s">
        <v>1337</v>
      </c>
      <c r="K620" t="s">
        <v>275</v>
      </c>
      <c r="L620" t="s">
        <v>903</v>
      </c>
      <c r="M620" s="74" t="str">
        <f t="shared" si="13"/>
        <v>View on Google Map</v>
      </c>
    </row>
    <row r="621" spans="1:13" x14ac:dyDescent="0.2">
      <c r="A621">
        <v>372</v>
      </c>
      <c r="B621" t="s">
        <v>905</v>
      </c>
      <c r="C621" t="s">
        <v>275</v>
      </c>
      <c r="D621" t="s">
        <v>275</v>
      </c>
      <c r="E621" t="s">
        <v>275</v>
      </c>
      <c r="F621" t="s">
        <v>275</v>
      </c>
      <c r="G621" t="s">
        <v>364</v>
      </c>
      <c r="H621" t="s">
        <v>275</v>
      </c>
      <c r="I621" t="s">
        <v>275</v>
      </c>
      <c r="J621" t="s">
        <v>1337</v>
      </c>
      <c r="K621" t="s">
        <v>275</v>
      </c>
      <c r="L621" t="s">
        <v>903</v>
      </c>
      <c r="M621" s="74" t="str">
        <f t="shared" si="13"/>
        <v>View on Google Map</v>
      </c>
    </row>
    <row r="622" spans="1:13" x14ac:dyDescent="0.2">
      <c r="A622">
        <v>373</v>
      </c>
      <c r="B622" t="s">
        <v>906</v>
      </c>
      <c r="C622" t="s">
        <v>275</v>
      </c>
      <c r="D622" t="s">
        <v>275</v>
      </c>
      <c r="E622" t="s">
        <v>275</v>
      </c>
      <c r="F622" t="s">
        <v>275</v>
      </c>
      <c r="G622" t="s">
        <v>364</v>
      </c>
      <c r="H622" t="s">
        <v>275</v>
      </c>
      <c r="I622" t="s">
        <v>275</v>
      </c>
      <c r="J622" t="s">
        <v>1337</v>
      </c>
      <c r="K622" t="s">
        <v>275</v>
      </c>
      <c r="L622" t="s">
        <v>903</v>
      </c>
      <c r="M622" s="74" t="str">
        <f t="shared" si="13"/>
        <v>View on Google Map</v>
      </c>
    </row>
    <row r="623" spans="1:13" x14ac:dyDescent="0.2">
      <c r="A623">
        <v>374</v>
      </c>
      <c r="B623" t="s">
        <v>907</v>
      </c>
      <c r="C623" t="s">
        <v>275</v>
      </c>
      <c r="D623" t="s">
        <v>275</v>
      </c>
      <c r="E623" t="s">
        <v>275</v>
      </c>
      <c r="F623" t="s">
        <v>275</v>
      </c>
      <c r="G623" t="s">
        <v>364</v>
      </c>
      <c r="H623" t="s">
        <v>275</v>
      </c>
      <c r="I623" t="s">
        <v>275</v>
      </c>
      <c r="J623" t="s">
        <v>1337</v>
      </c>
      <c r="K623" t="s">
        <v>275</v>
      </c>
      <c r="L623" t="s">
        <v>903</v>
      </c>
      <c r="M623" s="74" t="str">
        <f t="shared" si="13"/>
        <v>View on Google Map</v>
      </c>
    </row>
    <row r="624" spans="1:13" x14ac:dyDescent="0.2">
      <c r="A624">
        <v>375</v>
      </c>
      <c r="B624" t="s">
        <v>908</v>
      </c>
      <c r="C624" t="s">
        <v>275</v>
      </c>
      <c r="D624" t="s">
        <v>275</v>
      </c>
      <c r="E624" t="s">
        <v>275</v>
      </c>
      <c r="F624" t="s">
        <v>275</v>
      </c>
      <c r="G624" t="s">
        <v>364</v>
      </c>
      <c r="H624" t="s">
        <v>275</v>
      </c>
      <c r="I624" t="s">
        <v>275</v>
      </c>
      <c r="J624" t="s">
        <v>1337</v>
      </c>
      <c r="K624" t="s">
        <v>275</v>
      </c>
      <c r="L624" t="s">
        <v>903</v>
      </c>
      <c r="M624" s="74" t="str">
        <f t="shared" si="13"/>
        <v>View on Google Map</v>
      </c>
    </row>
    <row r="625" spans="1:13" x14ac:dyDescent="0.2">
      <c r="A625">
        <v>376</v>
      </c>
      <c r="B625" t="s">
        <v>909</v>
      </c>
      <c r="C625" t="s">
        <v>275</v>
      </c>
      <c r="D625" t="s">
        <v>275</v>
      </c>
      <c r="E625" t="s">
        <v>275</v>
      </c>
      <c r="F625" t="s">
        <v>275</v>
      </c>
      <c r="G625" t="s">
        <v>364</v>
      </c>
      <c r="H625" t="s">
        <v>275</v>
      </c>
      <c r="I625" t="s">
        <v>275</v>
      </c>
      <c r="J625" t="s">
        <v>1337</v>
      </c>
      <c r="K625" t="s">
        <v>275</v>
      </c>
      <c r="L625" t="s">
        <v>903</v>
      </c>
      <c r="M625" s="74" t="str">
        <f t="shared" si="13"/>
        <v>View on Google Map</v>
      </c>
    </row>
    <row r="626" spans="1:13" x14ac:dyDescent="0.2">
      <c r="A626">
        <v>377</v>
      </c>
      <c r="B626" t="s">
        <v>910</v>
      </c>
      <c r="C626" t="s">
        <v>275</v>
      </c>
      <c r="D626" t="s">
        <v>275</v>
      </c>
      <c r="E626" t="s">
        <v>275</v>
      </c>
      <c r="F626" t="s">
        <v>275</v>
      </c>
      <c r="G626" t="s">
        <v>364</v>
      </c>
      <c r="H626" t="s">
        <v>275</v>
      </c>
      <c r="I626" t="s">
        <v>275</v>
      </c>
      <c r="J626" t="s">
        <v>1337</v>
      </c>
      <c r="K626" t="s">
        <v>275</v>
      </c>
      <c r="L626" t="s">
        <v>903</v>
      </c>
      <c r="M626" s="74" t="str">
        <f t="shared" si="13"/>
        <v>View on Google Map</v>
      </c>
    </row>
    <row r="627" spans="1:13" x14ac:dyDescent="0.2">
      <c r="A627">
        <v>378</v>
      </c>
      <c r="B627" t="s">
        <v>911</v>
      </c>
      <c r="C627" t="s">
        <v>275</v>
      </c>
      <c r="D627" t="s">
        <v>275</v>
      </c>
      <c r="E627" t="s">
        <v>275</v>
      </c>
      <c r="F627" t="s">
        <v>275</v>
      </c>
      <c r="G627" t="s">
        <v>364</v>
      </c>
      <c r="H627" t="s">
        <v>275</v>
      </c>
      <c r="I627" t="s">
        <v>275</v>
      </c>
      <c r="J627" t="s">
        <v>1337</v>
      </c>
      <c r="K627" t="s">
        <v>275</v>
      </c>
      <c r="L627" t="s">
        <v>903</v>
      </c>
      <c r="M627" s="74" t="str">
        <f t="shared" si="13"/>
        <v>View on Google Map</v>
      </c>
    </row>
    <row r="628" spans="1:13" x14ac:dyDescent="0.2">
      <c r="A628">
        <v>379</v>
      </c>
      <c r="B628" t="s">
        <v>912</v>
      </c>
      <c r="C628" t="s">
        <v>275</v>
      </c>
      <c r="D628" t="s">
        <v>275</v>
      </c>
      <c r="E628" t="s">
        <v>275</v>
      </c>
      <c r="F628" t="s">
        <v>275</v>
      </c>
      <c r="G628" t="s">
        <v>364</v>
      </c>
      <c r="H628" t="s">
        <v>275</v>
      </c>
      <c r="I628" t="s">
        <v>275</v>
      </c>
      <c r="J628" t="s">
        <v>1337</v>
      </c>
      <c r="K628" t="s">
        <v>275</v>
      </c>
      <c r="L628" t="s">
        <v>903</v>
      </c>
      <c r="M628" s="74" t="str">
        <f t="shared" si="13"/>
        <v>View on Google Map</v>
      </c>
    </row>
    <row r="629" spans="1:13" x14ac:dyDescent="0.2">
      <c r="A629">
        <v>458</v>
      </c>
      <c r="B629" t="s">
        <v>1016</v>
      </c>
      <c r="C629" t="s">
        <v>275</v>
      </c>
      <c r="D629">
        <v>68.986329999999995</v>
      </c>
      <c r="E629">
        <v>-149.89803000000001</v>
      </c>
      <c r="F629">
        <v>419</v>
      </c>
      <c r="G629" t="s">
        <v>364</v>
      </c>
      <c r="H629" t="s">
        <v>275</v>
      </c>
      <c r="I629" t="s">
        <v>275</v>
      </c>
      <c r="J629" t="s">
        <v>1007</v>
      </c>
      <c r="K629" t="s">
        <v>275</v>
      </c>
      <c r="L629" t="s">
        <v>275</v>
      </c>
      <c r="M629" s="74" t="str">
        <f t="shared" si="13"/>
        <v>View on Google Map</v>
      </c>
    </row>
    <row r="630" spans="1:13" x14ac:dyDescent="0.2">
      <c r="A630">
        <v>459</v>
      </c>
      <c r="B630" t="s">
        <v>1017</v>
      </c>
      <c r="C630" t="s">
        <v>275</v>
      </c>
      <c r="D630">
        <v>68.983530000000002</v>
      </c>
      <c r="E630">
        <v>-149.89436000000001</v>
      </c>
      <c r="F630">
        <v>408</v>
      </c>
      <c r="G630" t="s">
        <v>364</v>
      </c>
      <c r="H630" t="s">
        <v>275</v>
      </c>
      <c r="I630" t="s">
        <v>275</v>
      </c>
      <c r="J630" t="s">
        <v>1007</v>
      </c>
      <c r="K630" t="s">
        <v>275</v>
      </c>
      <c r="L630" t="s">
        <v>275</v>
      </c>
      <c r="M630" s="74" t="str">
        <f t="shared" si="13"/>
        <v>View on Google Map</v>
      </c>
    </row>
    <row r="631" spans="1:13" x14ac:dyDescent="0.2">
      <c r="A631">
        <v>460</v>
      </c>
      <c r="B631" t="s">
        <v>1018</v>
      </c>
      <c r="C631" t="s">
        <v>275</v>
      </c>
      <c r="D631">
        <v>68.978710000000007</v>
      </c>
      <c r="E631">
        <v>-149.89182</v>
      </c>
      <c r="F631">
        <v>394</v>
      </c>
      <c r="G631" t="s">
        <v>364</v>
      </c>
      <c r="H631" t="s">
        <v>275</v>
      </c>
      <c r="I631" t="s">
        <v>275</v>
      </c>
      <c r="J631" t="s">
        <v>1007</v>
      </c>
      <c r="K631" t="s">
        <v>275</v>
      </c>
      <c r="L631" t="s">
        <v>275</v>
      </c>
      <c r="M631" s="74" t="str">
        <f t="shared" si="13"/>
        <v>View on Google Map</v>
      </c>
    </row>
    <row r="632" spans="1:13" x14ac:dyDescent="0.2">
      <c r="A632">
        <v>461</v>
      </c>
      <c r="B632" t="s">
        <v>1019</v>
      </c>
      <c r="C632" t="s">
        <v>275</v>
      </c>
      <c r="D632">
        <v>68.861750000000001</v>
      </c>
      <c r="E632">
        <v>-149.03908000000001</v>
      </c>
      <c r="F632">
        <v>651</v>
      </c>
      <c r="G632" t="s">
        <v>364</v>
      </c>
      <c r="H632" t="s">
        <v>275</v>
      </c>
      <c r="I632" t="s">
        <v>275</v>
      </c>
      <c r="J632" t="s">
        <v>1007</v>
      </c>
      <c r="K632" t="s">
        <v>275</v>
      </c>
      <c r="L632" t="s">
        <v>275</v>
      </c>
      <c r="M632" s="74" t="str">
        <f t="shared" si="13"/>
        <v>View on Google Map</v>
      </c>
    </row>
    <row r="633" spans="1:13" x14ac:dyDescent="0.2">
      <c r="A633">
        <v>462</v>
      </c>
      <c r="B633" t="s">
        <v>1020</v>
      </c>
      <c r="C633" t="s">
        <v>275</v>
      </c>
      <c r="D633">
        <v>68.867549999999994</v>
      </c>
      <c r="E633">
        <v>-149.03557000000001</v>
      </c>
      <c r="F633">
        <v>638</v>
      </c>
      <c r="G633" t="s">
        <v>364</v>
      </c>
      <c r="H633" t="s">
        <v>275</v>
      </c>
      <c r="I633" t="s">
        <v>275</v>
      </c>
      <c r="J633" t="s">
        <v>1007</v>
      </c>
      <c r="K633" t="s">
        <v>275</v>
      </c>
      <c r="L633" t="s">
        <v>275</v>
      </c>
      <c r="M633" s="74" t="str">
        <f t="shared" si="13"/>
        <v>View on Google Map</v>
      </c>
    </row>
    <row r="634" spans="1:13" x14ac:dyDescent="0.2">
      <c r="A634" s="76">
        <v>463</v>
      </c>
      <c r="B634" s="76" t="s">
        <v>1021</v>
      </c>
      <c r="C634" s="76" t="s">
        <v>275</v>
      </c>
      <c r="D634" s="76">
        <v>68.873149999999995</v>
      </c>
      <c r="E634" s="76">
        <v>-149.04128</v>
      </c>
      <c r="F634" s="76">
        <v>637</v>
      </c>
      <c r="G634" s="76" t="s">
        <v>364</v>
      </c>
      <c r="H634" s="76" t="s">
        <v>275</v>
      </c>
      <c r="I634" s="76" t="s">
        <v>275</v>
      </c>
      <c r="J634" s="76" t="s">
        <v>1007</v>
      </c>
      <c r="K634" s="76" t="s">
        <v>275</v>
      </c>
      <c r="L634" s="76" t="s">
        <v>275</v>
      </c>
      <c r="M634" s="74" t="str">
        <f t="shared" si="13"/>
        <v>View on Google Map</v>
      </c>
    </row>
    <row r="635" spans="1:13" x14ac:dyDescent="0.2">
      <c r="A635">
        <v>129</v>
      </c>
      <c r="B635" t="s">
        <v>431</v>
      </c>
      <c r="C635" t="s">
        <v>432</v>
      </c>
      <c r="D635">
        <v>69.966666666666669</v>
      </c>
      <c r="E635">
        <v>-148.73333333333301</v>
      </c>
      <c r="F635">
        <v>57</v>
      </c>
      <c r="G635" t="s">
        <v>364</v>
      </c>
      <c r="H635" t="s">
        <v>433</v>
      </c>
      <c r="I635" t="s">
        <v>275</v>
      </c>
      <c r="J635" t="s">
        <v>1337</v>
      </c>
      <c r="K635" t="s">
        <v>275</v>
      </c>
      <c r="L635" t="s">
        <v>280</v>
      </c>
      <c r="M635" s="74" t="str">
        <f t="shared" si="13"/>
        <v>View on Google Map</v>
      </c>
    </row>
    <row r="636" spans="1:13" x14ac:dyDescent="0.2">
      <c r="A636">
        <v>17</v>
      </c>
      <c r="B636" t="s">
        <v>311</v>
      </c>
      <c r="C636" t="s">
        <v>312</v>
      </c>
      <c r="D636" t="s">
        <v>275</v>
      </c>
      <c r="E636" t="s">
        <v>275</v>
      </c>
      <c r="F636" t="s">
        <v>275</v>
      </c>
      <c r="G636" t="s">
        <v>276</v>
      </c>
      <c r="H636" t="s">
        <v>275</v>
      </c>
      <c r="I636" t="s">
        <v>275</v>
      </c>
      <c r="J636" t="s">
        <v>1337</v>
      </c>
      <c r="K636" t="s">
        <v>275</v>
      </c>
      <c r="L636" t="s">
        <v>275</v>
      </c>
      <c r="M636" s="74" t="str">
        <f t="shared" si="13"/>
        <v>View on Google Map</v>
      </c>
    </row>
    <row r="637" spans="1:13" x14ac:dyDescent="0.2">
      <c r="A637">
        <v>530</v>
      </c>
      <c r="B637" t="s">
        <v>1114</v>
      </c>
      <c r="C637" t="s">
        <v>1113</v>
      </c>
      <c r="D637">
        <v>68.674332000000007</v>
      </c>
      <c r="E637">
        <v>-149.61694399999999</v>
      </c>
      <c r="F637">
        <v>701</v>
      </c>
      <c r="G637" t="s">
        <v>364</v>
      </c>
      <c r="H637" t="s">
        <v>275</v>
      </c>
      <c r="I637" t="s">
        <v>275</v>
      </c>
      <c r="J637" t="s">
        <v>1007</v>
      </c>
      <c r="K637" t="s">
        <v>275</v>
      </c>
      <c r="L637" t="s">
        <v>1061</v>
      </c>
      <c r="M637" s="74" t="str">
        <f t="shared" si="13"/>
        <v>View on Google Map</v>
      </c>
    </row>
    <row r="638" spans="1:13" x14ac:dyDescent="0.2">
      <c r="A638">
        <v>496</v>
      </c>
      <c r="B638" t="s">
        <v>1063</v>
      </c>
      <c r="C638" t="s">
        <v>275</v>
      </c>
      <c r="D638">
        <v>68.674149999999997</v>
      </c>
      <c r="E638">
        <v>-149.61810299999999</v>
      </c>
      <c r="F638">
        <v>701</v>
      </c>
      <c r="G638" t="s">
        <v>276</v>
      </c>
      <c r="H638" t="s">
        <v>1064</v>
      </c>
      <c r="I638" t="s">
        <v>275</v>
      </c>
      <c r="J638" t="s">
        <v>1060</v>
      </c>
      <c r="K638" t="s">
        <v>275</v>
      </c>
      <c r="L638" t="s">
        <v>1061</v>
      </c>
      <c r="M638" s="74" t="str">
        <f t="shared" si="13"/>
        <v>View on Google Map</v>
      </c>
    </row>
  </sheetData>
  <autoFilter ref="A2:N638">
    <sortState ref="A3:N637">
      <sortCondition ref="B2"/>
    </sortState>
  </autoFilter>
  <conditionalFormatting sqref="B2">
    <cfRule type="cellIs" dxfId="0" priority="2" stopIfTrue="1" operator="equal">
      <formula>"NOT ASSIGNED:"</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59</vt:i4>
      </vt:variant>
    </vt:vector>
  </HeadingPairs>
  <TitlesOfParts>
    <vt:vector size="62" baseType="lpstr">
      <vt:lpstr>Metadata</vt:lpstr>
      <vt:lpstr>Data</vt:lpstr>
      <vt:lpstr>Sites(Do NOT Edit)</vt:lpstr>
      <vt:lpstr>ABSTRACT</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Data_Type</vt:lpstr>
      <vt:lpstr>DATASET_ID</vt:lpstr>
      <vt:lpstr>DATASET_TITLE</vt:lpstr>
      <vt:lpstr>DateTime_Format</vt:lpstr>
      <vt:lpstr>Distribution_URL_for_file</vt:lpstr>
      <vt:lpstr>East_Bounding_Coordinate</vt:lpstr>
      <vt:lpstr>Elevation</vt:lpstr>
      <vt:lpstr>Email</vt:lpstr>
      <vt:lpstr>End_Date</vt:lpstr>
      <vt:lpstr>First_Name</vt:lpstr>
      <vt:lpstr>Geographic_Description</vt:lpstr>
      <vt:lpstr>INVESTIGATOR_INFORMATION</vt:lpstr>
      <vt:lpstr>KEYWORD_INFORMATION</vt:lpstr>
      <vt:lpstr>KEYWORDS</vt:lpstr>
      <vt:lpstr>Last_Name</vt:lpstr>
      <vt:lpstr>Latitude</vt:lpstr>
      <vt:lpstr>Location_Bounding_Box</vt:lpstr>
      <vt:lpstr>Location_Name</vt:lpstr>
      <vt:lpstr>Log_of_Changes</vt:lpstr>
      <vt:lpstr>Longitude</vt:lpstr>
      <vt:lpstr>Maintenance_Description</vt:lpstr>
      <vt:lpstr>Metacat_Package_ID</vt:lpstr>
      <vt:lpstr>METHODS</vt:lpstr>
      <vt:lpstr>Missing_Value_Code</vt:lpstr>
      <vt:lpstr>North_Bounding_Coordinate</vt:lpstr>
      <vt:lpstr>Number_of_Data_Records</vt:lpstr>
      <vt:lpstr>OR</vt:lpstr>
      <vt:lpstr>OR_if_single_point_location</vt:lpstr>
      <vt:lpstr>Organisms_studied</vt:lpstr>
      <vt:lpstr>Organization</vt:lpstr>
      <vt:lpstr>Other_Files_to_Reference</vt:lpstr>
      <vt:lpstr>Protocol_Document</vt:lpstr>
      <vt:lpstr>Protocol_Title</vt:lpstr>
      <vt:lpstr>Quality_Control_Information</vt:lpstr>
      <vt:lpstr>RESEARCH_LOCATION</vt:lpstr>
      <vt:lpstr>Role</vt:lpstr>
      <vt:lpstr>Sampling_and_or_Lab_Protocols</vt:lpstr>
      <vt:lpstr>South_Bounding_Coordinate</vt:lpstr>
      <vt:lpstr>State</vt:lpstr>
      <vt:lpstr>TAXONOMIC_COVERAGE</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Company>MBL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jiml</cp:lastModifiedBy>
  <dcterms:created xsi:type="dcterms:W3CDTF">2005-12-15T17:53:17Z</dcterms:created>
  <dcterms:modified xsi:type="dcterms:W3CDTF">2015-09-23T18:59:13Z</dcterms:modified>
</cp:coreProperties>
</file>