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05" windowWidth="15165" windowHeight="9630" activeTab="0"/>
  </bookViews>
  <sheets>
    <sheet name="Metadata" sheetId="1" r:id="rId1"/>
    <sheet name="1999gsexclosbm" sheetId="2" r:id="rId2"/>
    <sheet name="Sites(Do NOT Edit)" sheetId="3" r:id="rId3"/>
  </sheets>
  <definedNames>
    <definedName name="_xlnm._FilterDatabase" localSheetId="2" hidden="1">'Sites(Do NOT Edit)'!$A$2:$M$576</definedName>
    <definedName name="ABSTRACT" localSheetId="0">'Metadata'!$A$6</definedName>
    <definedName name="ABSTRACT" localSheetId="2">'Metadata'!$A$6</definedName>
    <definedName name="ABSTRACT">#REF!</definedName>
    <definedName name="Address_line_2" localSheetId="0">'Metadata'!$A$21</definedName>
    <definedName name="Address_line_2" localSheetId="2">'Metadata'!$A$21</definedName>
    <definedName name="Address_line_2">#REF!</definedName>
    <definedName name="Address_line_3" localSheetId="0">'Metadata'!$A$22</definedName>
    <definedName name="Address_line_3" localSheetId="2">'Metadata'!$A$22</definedName>
    <definedName name="Address_line_3">#REF!</definedName>
    <definedName name="Availability_Status" localSheetId="0">'Metadata'!$A$36</definedName>
    <definedName name="Availability_Status" localSheetId="2">'Metadata'!$A$36</definedName>
    <definedName name="Availability_Status">#REF!</definedName>
    <definedName name="Beginning_Date" localSheetId="0">'Metadata'!$A$32</definedName>
    <definedName name="Beginning_Date" localSheetId="2">'Metadata'!$A$32</definedName>
    <definedName name="Beginning_Date">#REF!</definedName>
    <definedName name="City" localSheetId="0">'Metadata'!$A$23</definedName>
    <definedName name="City" localSheetId="2">'Metadata'!$A$23</definedName>
    <definedName name="City">#REF!</definedName>
    <definedName name="Code_Information" localSheetId="0">'Metadata'!$F$129</definedName>
    <definedName name="Code_Information" localSheetId="2">'Metadata'!$F$129</definedName>
    <definedName name="Code_Information">#REF!</definedName>
    <definedName name="Country" localSheetId="0">'Metadata'!$A$26</definedName>
    <definedName name="Country" localSheetId="2">'Metadata'!$A$26</definedName>
    <definedName name="Country">#REF!</definedName>
    <definedName name="DATA_FILE_INFORMATION" localSheetId="0">'Metadata'!$A$29</definedName>
    <definedName name="DATA_FILE_INFORMATION" localSheetId="2">'Metadata'!$A$29</definedName>
    <definedName name="DATA_FILE_INFORMATION">#REF!</definedName>
    <definedName name="Data_File_Name" localSheetId="0">'Metadata'!$A$31</definedName>
    <definedName name="Data_File_Name" localSheetId="2">'Metadata'!$A$31</definedName>
    <definedName name="Data_File_Name">#REF!</definedName>
    <definedName name="Data_File_URL" localSheetId="0">'Metadata'!$A$30</definedName>
    <definedName name="Data_File_URL" localSheetId="2">'Metadata'!$A$30</definedName>
    <definedName name="Data_File_URL">#REF!</definedName>
    <definedName name="Data_Type" localSheetId="0">'Metadata'!$C$129</definedName>
    <definedName name="Data_Type" localSheetId="2">'Metadata'!$C$129</definedName>
    <definedName name="Data_Type">#REF!</definedName>
    <definedName name="DATASET_ID" localSheetId="0">'Metadata'!$A$13</definedName>
    <definedName name="DATASET_ID" localSheetId="2">'Metadata'!$A$13</definedName>
    <definedName name="DATASET_ID">#REF!</definedName>
    <definedName name="DATASET_TITLE" localSheetId="0">'Metadata'!$A$5</definedName>
    <definedName name="DATASET_TITLE" localSheetId="2">'Metadata'!$A$5</definedName>
    <definedName name="DATASET_TITLE">#REF!</definedName>
    <definedName name="DateTime_Format" localSheetId="0">'Metadata'!$E$129</definedName>
    <definedName name="DateTime_Format" localSheetId="2">'Metadata'!$E$129</definedName>
    <definedName name="DateTime_Format">#REF!</definedName>
    <definedName name="Distribution_URL_for_file" localSheetId="0">'Metadata'!$A$4</definedName>
    <definedName name="Distribution_URL_for_file" localSheetId="2">'Metadata'!$A$4</definedName>
    <definedName name="Distribution_URL_for_file">#REF!</definedName>
    <definedName name="East_Bounding_Coordinate" localSheetId="0">'Metadata'!$A$58</definedName>
    <definedName name="East_Bounding_Coordinate" localSheetId="2">'Metadata'!$A$58</definedName>
    <definedName name="East_Bounding_Coordinate">#REF!</definedName>
    <definedName name="Elevation" localSheetId="0">'Metadata'!$A$64</definedName>
    <definedName name="Elevation" localSheetId="2">'Metadata'!$A$64</definedName>
    <definedName name="Elevation">#REF!</definedName>
    <definedName name="Email" localSheetId="0">'Metadata'!$A$17</definedName>
    <definedName name="Email" localSheetId="2">'Metadata'!$A$17</definedName>
    <definedName name="Email">#REF!</definedName>
    <definedName name="End_Date" localSheetId="0">'Metadata'!$A$33</definedName>
    <definedName name="End_Date" localSheetId="2">'Metadata'!$A$33</definedName>
    <definedName name="End_Date">#REF!</definedName>
    <definedName name="First_Name" localSheetId="0">'Metadata'!$A$18</definedName>
    <definedName name="First_Name" localSheetId="2">'Metadata'!$A$18</definedName>
    <definedName name="First_Name">#REF!</definedName>
    <definedName name="Geographic_Description" localSheetId="0">'Metadata'!$A$55</definedName>
    <definedName name="Geographic_Description" localSheetId="2">'Metadata'!$A$55</definedName>
    <definedName name="Geographic_Description">#REF!</definedName>
    <definedName name="INVESTIGATOR_INFORMATION" localSheetId="0">'Metadata'!$A$15</definedName>
    <definedName name="INVESTIGATOR_INFORMATION" localSheetId="2">'Metadata'!$A$15</definedName>
    <definedName name="INVESTIGATOR_INFORMATION">#REF!</definedName>
    <definedName name="KEYWORD_INFORMATION" localSheetId="0">'Metadata'!$A$70</definedName>
    <definedName name="KEYWORD_INFORMATION" localSheetId="2">'Metadata'!$A$70</definedName>
    <definedName name="KEYWORD_INFORMATION">#REF!</definedName>
    <definedName name="KEYWORDS" localSheetId="0">'Metadata'!$A$71</definedName>
    <definedName name="KEYWORDS" localSheetId="2">'Metadata'!$A$71</definedName>
    <definedName name="KEYWORDS">#REF!</definedName>
    <definedName name="Last_Name" localSheetId="0">'Metadata'!$A$19</definedName>
    <definedName name="Last_Name" localSheetId="2">'Metadata'!$A$19</definedName>
    <definedName name="Last_Name">#REF!</definedName>
    <definedName name="Latitude" localSheetId="0">'Metadata'!$A$62</definedName>
    <definedName name="Latitude" localSheetId="2">'Metadata'!$A$62</definedName>
    <definedName name="Latitude">#REF!</definedName>
    <definedName name="Link_to_Google_Map">'Metadata'!$A$65</definedName>
    <definedName name="Location_Bounding_Box" localSheetId="0">'Metadata'!$A$56</definedName>
    <definedName name="Location_Bounding_Box" localSheetId="2">'Metadata'!$A$56</definedName>
    <definedName name="Location_Bounding_Box">#REF!</definedName>
    <definedName name="Location_Name">'Metadata'!$A$54</definedName>
    <definedName name="Log_of_Changes" localSheetId="0">'Metadata'!$A$39</definedName>
    <definedName name="Log_of_Changes" localSheetId="2">'Metadata'!$A$39</definedName>
    <definedName name="Log_of_Changes">#REF!</definedName>
    <definedName name="Longitude" localSheetId="0">'Metadata'!$A$63</definedName>
    <definedName name="Longitude" localSheetId="2">'Metadata'!$A$63</definedName>
    <definedName name="Longitude">#REF!</definedName>
    <definedName name="LTER_Sites_number">'Sites(Do NOT Edit)'!$A$2:$A$555</definedName>
    <definedName name="Maintenance_Description" localSheetId="0">'Metadata'!$A$38</definedName>
    <definedName name="Maintenance_Description" localSheetId="2">'Metadata'!$A$38</definedName>
    <definedName name="Maintenance_Description">#REF!</definedName>
    <definedName name="Metacat_Package_ID" localSheetId="0">'Metadata'!$A$2</definedName>
    <definedName name="Metacat_Package_ID" localSheetId="2">'Metadata'!$A$2</definedName>
    <definedName name="Metacat_Package_ID">#REF!</definedName>
    <definedName name="METHODS" localSheetId="0">'Metadata'!$A$74</definedName>
    <definedName name="METHODS" localSheetId="2">'Metadata'!$A$74</definedName>
    <definedName name="METHODS">#REF!</definedName>
    <definedName name="Missing_Value_Code" localSheetId="0">'Metadata'!$G$129</definedName>
    <definedName name="Missing_Value_Code" localSheetId="2">'Metadata'!$G$129</definedName>
    <definedName name="Missing_Value_Code">#REF!</definedName>
    <definedName name="North_Bounding_Coordinate" localSheetId="0">'Metadata'!$A$59</definedName>
    <definedName name="North_Bounding_Coordinate" localSheetId="2">'Metadata'!$A$59</definedName>
    <definedName name="North_Bounding_Coordinate">#REF!</definedName>
    <definedName name="Number_of_Data_Records" localSheetId="0">'Metadata'!$A$34</definedName>
    <definedName name="Number_of_Data_Records" localSheetId="2">'Metadata'!$A$34</definedName>
    <definedName name="Number_of_Data_Records">#REF!</definedName>
    <definedName name="OR" localSheetId="0">'Metadata'!$A$120</definedName>
    <definedName name="OR" localSheetId="2">'Metadata'!$A$120</definedName>
    <definedName name="OR">#REF!</definedName>
    <definedName name="OR_if_single_point_location" localSheetId="0">'Metadata'!$A$61</definedName>
    <definedName name="OR_if_single_point_location" localSheetId="2">'Metadata'!$A$61</definedName>
    <definedName name="OR_if_single_point_location">#REF!</definedName>
    <definedName name="Organisms_studied" localSheetId="0">'Metadata'!$A$68</definedName>
    <definedName name="Organisms_studied" localSheetId="2">'Metadata'!$A$68</definedName>
    <definedName name="Organisms_studied">#REF!</definedName>
    <definedName name="Organization" localSheetId="0">'Metadata'!$A$20</definedName>
    <definedName name="Organization" localSheetId="2">'Metadata'!$A$20</definedName>
    <definedName name="Organization">#REF!</definedName>
    <definedName name="Other_Files_to_Reference" localSheetId="0">'Metadata'!$A$35</definedName>
    <definedName name="Other_Files_to_Reference" localSheetId="2">'Metadata'!$A$35</definedName>
    <definedName name="Other_Files_to_Reference">#REF!</definedName>
    <definedName name="Protocol_Document" localSheetId="0">'Metadata'!$A$121</definedName>
    <definedName name="Protocol_Document" localSheetId="2">'Metadata'!$A$121</definedName>
    <definedName name="Protocol_Document">#REF!</definedName>
    <definedName name="Protocol_Title" localSheetId="0">'Metadata'!$A$118</definedName>
    <definedName name="Protocol_Title" localSheetId="2">'Metadata'!$A$118</definedName>
    <definedName name="Protocol_Title">#REF!</definedName>
    <definedName name="Quality_Control_Information" localSheetId="0">'Metadata'!$A$37</definedName>
    <definedName name="Quality_Control_Information" localSheetId="2">'Metadata'!$A$37</definedName>
    <definedName name="Quality_Control_Information">#REF!</definedName>
    <definedName name="RESEARCH_LOCATION" localSheetId="0">'Metadata'!$A$53</definedName>
    <definedName name="RESEARCH_LOCATION" localSheetId="2">'Metadata'!$A$53</definedName>
    <definedName name="RESEARCH_LOCATION">#REF!</definedName>
    <definedName name="Role" localSheetId="0">'Metadata'!$A$16</definedName>
    <definedName name="Role" localSheetId="2">'Metadata'!$A$16</definedName>
    <definedName name="Role">#REF!</definedName>
    <definedName name="Sampling_and_or_Lab_Protocols" localSheetId="0">'Metadata'!$A$117</definedName>
    <definedName name="Sampling_and_or_Lab_Protocols" localSheetId="2">'Metadata'!$A$117</definedName>
    <definedName name="Sampling_and_or_Lab_Protocols">#REF!</definedName>
    <definedName name="Site_name">'Sites(Do NOT Edit)'!$B$3:$B$555</definedName>
    <definedName name="Site_name_list">'Sites(Do NOT Edit)'!$B$2:$B$555</definedName>
    <definedName name="Sites">'Sites(Do NOT Edit)'!$A$3:$M$555</definedName>
    <definedName name="South_Bounding_Coordinate" localSheetId="0">'Metadata'!$A$60</definedName>
    <definedName name="South_Bounding_Coordinate" localSheetId="2">'Metadata'!$A$60</definedName>
    <definedName name="South_Bounding_Coordinate">#REF!</definedName>
    <definedName name="State" localSheetId="0">'Metadata'!$A$24</definedName>
    <definedName name="State" localSheetId="2">'Metadata'!$A$24</definedName>
    <definedName name="State">#REF!</definedName>
    <definedName name="TAXONOMIC_COVERAGE" localSheetId="0">'Metadata'!$A$67</definedName>
    <definedName name="TAXONOMIC_COVERAGE" localSheetId="2">'Metadata'!$A$67</definedName>
    <definedName name="TAXONOMIC_COVERAGE">#REF!</definedName>
    <definedName name="Units" localSheetId="0">'Metadata'!$D$129</definedName>
    <definedName name="Units" localSheetId="2">'Metadata'!$D$129</definedName>
    <definedName name="Units">#REF!</definedName>
    <definedName name="URL_of_online_Protocol" localSheetId="0">'Metadata'!$A$119</definedName>
    <definedName name="URL_of_online_Protocol" localSheetId="2">'Metadata'!$A$119</definedName>
    <definedName name="URL_of_online_Protocol">#REF!</definedName>
    <definedName name="Variable_Description" localSheetId="0">'Metadata'!$B$129</definedName>
    <definedName name="Variable_Description" localSheetId="2">'Metadata'!$B$129</definedName>
    <definedName name="Variable_Description">#REF!</definedName>
    <definedName name="VARIABLE_DESCRIPTIONS" localSheetId="0">'Metadata'!$A$128</definedName>
    <definedName name="VARIABLE_DESCRIPTIONS" localSheetId="2">'Metadata'!$A$128</definedName>
    <definedName name="VARIABLE_DESCRIPTIONS">#REF!</definedName>
    <definedName name="Variable_Name" localSheetId="0">'Metadata'!$A$129</definedName>
    <definedName name="Variable_Name" localSheetId="2">'Metadata'!$A$129</definedName>
    <definedName name="Variable_Name">#REF!</definedName>
    <definedName name="West_Bounding_Coordinate" localSheetId="0">'Metadata'!$A$57</definedName>
    <definedName name="West_Bounding_Coordinate" localSheetId="2">'Metadata'!$A$57</definedName>
    <definedName name="West_Bounding_Coordinate">#REF!</definedName>
    <definedName name="Year_Released_to_Public" localSheetId="0">'Metadata'!$A$3</definedName>
    <definedName name="Year_Released_to_Public" localSheetId="2">'Metadata'!$A$3</definedName>
    <definedName name="Year_Released_to_Public">#REF!</definedName>
    <definedName name="Zip_Code" localSheetId="0">'Metadata'!$A$25</definedName>
    <definedName name="Zip_Code" localSheetId="2">'Metadata'!$A$25</definedName>
    <definedName name="Zip_Code">#REF!</definedName>
  </definedNames>
  <calcPr fullCalcOnLoad="1"/>
</workbook>
</file>

<file path=xl/comments1.xml><?xml version="1.0" encoding="utf-8"?>
<comments xmlns="http://schemas.openxmlformats.org/spreadsheetml/2006/main">
  <authors>
    <author>J Laundre</author>
    <author>Field Description</author>
    <author>ruggem</author>
    <author>powell</author>
    <author> Jim Laundre</author>
    <author>James Laundre</author>
    <author>Jim Laundre</author>
    <author>jiml</author>
  </authors>
  <commentList>
    <comment ref="G130" authorId="0">
      <text>
        <r>
          <rPr>
            <b/>
            <sz val="8"/>
            <rFont val="Tahoma"/>
            <family val="2"/>
          </rPr>
          <t>Indicate the code used for missing values, e.g. blanks or -99999</t>
        </r>
      </text>
    </comment>
    <comment ref="F130"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30" authorId="2">
      <text>
        <r>
          <rPr>
            <b/>
            <sz val="8"/>
            <rFont val="Tahoma"/>
            <family val="2"/>
          </rPr>
          <t xml:space="preserve">Date Time format field: </t>
        </r>
        <r>
          <rPr>
            <sz val="8"/>
            <rFont val="Tahoma"/>
            <family val="2"/>
          </rPr>
          <t>Enter the datetime format 
(ex. DD-MMM-YY) for variables that are dates and or time.</t>
        </r>
      </text>
    </comment>
    <comment ref="D130" authorId="3">
      <text>
        <r>
          <rPr>
            <b/>
            <sz val="8"/>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C130"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30" authorId="5">
      <text>
        <r>
          <rPr>
            <b/>
            <sz val="8"/>
            <rFont val="Tahoma"/>
            <family val="2"/>
          </rPr>
          <t>Variable Description is an explanation of what the Variable represents. Include details about the units, e.g. microgram of NH4-N per gram of oven dried soil.</t>
        </r>
      </text>
    </comment>
    <comment ref="A130"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G129" authorId="0">
      <text>
        <r>
          <rPr>
            <b/>
            <sz val="8"/>
            <rFont val="Tahoma"/>
            <family val="2"/>
          </rPr>
          <t>Indicate the code used for missing values, e.g. blanks or -99999</t>
        </r>
      </text>
    </comment>
    <comment ref="F129"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9" authorId="2">
      <text>
        <r>
          <rPr>
            <b/>
            <sz val="8"/>
            <rFont val="Tahoma"/>
            <family val="2"/>
          </rPr>
          <t xml:space="preserve">Date Time format field: </t>
        </r>
        <r>
          <rPr>
            <sz val="8"/>
            <rFont val="Tahoma"/>
            <family val="2"/>
          </rPr>
          <t>Enter the datetime format 
(ex. DDMMMYYYY for 12Mar2002) for variables that are dates and or time.</t>
        </r>
      </text>
    </comment>
    <comment ref="D129" authorId="3">
      <text>
        <r>
          <rPr>
            <b/>
            <sz val="8"/>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C129"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29" authorId="5">
      <text>
        <r>
          <rPr>
            <b/>
            <sz val="8"/>
            <rFont val="Tahoma"/>
            <family val="2"/>
          </rPr>
          <t>Variable Description is an explanation of what the Variable represents. Include details about the units, e.g. microgram of NH4-N per gram of oven dried soil.</t>
        </r>
      </text>
    </comment>
    <comment ref="A129"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A128" authorId="5">
      <text>
        <r>
          <rPr>
            <b/>
            <sz val="8"/>
            <rFont val="Tahoma"/>
            <family val="2"/>
          </rPr>
          <t>This section describes the variables in the data set. Please be as complete as necessary.</t>
        </r>
      </text>
    </comment>
    <comment ref="A121" authorId="0">
      <text>
        <r>
          <rPr>
            <b/>
            <sz val="8"/>
            <rFont val="Tahoma"/>
            <family val="2"/>
          </rPr>
          <t>Describe the protocol used. Be as complete as possible.  Include any references and deviations used from references.</t>
        </r>
      </text>
    </comment>
    <comment ref="A119" authorId="0">
      <text>
        <r>
          <rPr>
            <b/>
            <sz val="8"/>
            <rFont val="Tahoma"/>
            <family val="2"/>
          </rPr>
          <t>List the URL to an online protocol document.</t>
        </r>
      </text>
    </comment>
    <comment ref="A118"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74" authorId="5">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B71"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71"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8"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8"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5" authorId="7">
      <text>
        <r>
          <rPr>
            <b/>
            <sz val="9"/>
            <rFont val="Tahoma"/>
            <family val="2"/>
          </rPr>
          <t>This link is generated by a formula using the lat long.  It's a way oc checking the values entered.</t>
        </r>
      </text>
    </comment>
    <comment ref="B64"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63"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63"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63"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63"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63"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C63"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63"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63"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62"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G62"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F62"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E62"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D62"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C62"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B62"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62"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H60"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G60"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F60"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E60"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D60"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60"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B60"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A60"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H59"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G59"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F59"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E59"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D59"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C59"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59"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A59"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H58"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8"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8"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8"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8"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8"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8"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8"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H57"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7"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7"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7"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7"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7"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7"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7"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I55"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5"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55"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55"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55"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55"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5"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5"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5"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4" authorId="7">
      <text>
        <r>
          <rPr>
            <b/>
            <sz val="9"/>
            <rFont val="Tahoma"/>
            <family val="2"/>
          </rPr>
          <t xml:space="preserve">The name of the sampling location or site number (from the official ARC LTER site list) see the "ARC LTER sites" worksheet Or enter a new site here.
</t>
        </r>
      </text>
    </comment>
    <comment ref="A54" authorId="5">
      <text>
        <r>
          <rPr>
            <b/>
            <sz val="8"/>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rFont val="Tahoma"/>
            <family val="2"/>
          </rPr>
          <t xml:space="preserve">
</t>
        </r>
      </text>
    </comment>
    <comment ref="A53" authorId="5">
      <text>
        <r>
          <rPr>
            <b/>
            <sz val="8"/>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B39"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A39"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B38" authorId="3">
      <text>
        <r>
          <rPr>
            <sz val="8"/>
            <rFont val="Tahoma"/>
            <family val="2"/>
          </rPr>
          <t xml:space="preserve">A description of the maintenance of this data resource. 
This includes information about the frequency of update, 
and whether there is ongoing data collection. </t>
        </r>
      </text>
    </comment>
    <comment ref="A38" authorId="3">
      <text>
        <r>
          <rPr>
            <sz val="8"/>
            <rFont val="Tahoma"/>
            <family val="2"/>
          </rPr>
          <t xml:space="preserve">A description of the maintenance of this data resource. 
This includes information about the frequency of update, 
and whether there is ongoing data collection. </t>
        </r>
      </text>
    </comment>
    <comment ref="B37" authorId="3">
      <text>
        <r>
          <rPr>
            <sz val="8"/>
            <rFont val="Tahoma"/>
            <family val="2"/>
          </rPr>
          <t xml:space="preserve">A description of the Quality Control procedures that relate to the dataset. </t>
        </r>
      </text>
    </comment>
    <comment ref="A37" authorId="3">
      <text>
        <r>
          <rPr>
            <sz val="8"/>
            <rFont val="Tahoma"/>
            <family val="2"/>
          </rPr>
          <t xml:space="preserve">A description of the Quality Control procedures that relate to the dataset. </t>
        </r>
      </text>
    </comment>
    <comment ref="B36"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6"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5"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A35"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B34"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4"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33" authorId="0">
      <text>
        <r>
          <rPr>
            <b/>
            <sz val="8"/>
            <rFont val="Tahoma"/>
            <family val="2"/>
          </rPr>
          <t>The ending date of data collection.</t>
        </r>
        <r>
          <rPr>
            <sz val="8"/>
            <rFont val="Tahoma"/>
            <family val="2"/>
          </rPr>
          <t xml:space="preserve">
</t>
        </r>
      </text>
    </comment>
    <comment ref="A33" authorId="0">
      <text>
        <r>
          <rPr>
            <b/>
            <sz val="8"/>
            <rFont val="Tahoma"/>
            <family val="2"/>
          </rPr>
          <t>The ending date of data collection.</t>
        </r>
        <r>
          <rPr>
            <sz val="8"/>
            <rFont val="Tahoma"/>
            <family val="2"/>
          </rPr>
          <t xml:space="preserve">
</t>
        </r>
      </text>
    </comment>
    <comment ref="B32" authorId="5">
      <text>
        <r>
          <rPr>
            <b/>
            <sz val="8"/>
            <rFont val="Tahoma"/>
            <family val="2"/>
          </rPr>
          <t xml:space="preserve"> The date that data collection began for the dataset.</t>
        </r>
      </text>
    </comment>
    <comment ref="A32" authorId="5">
      <text>
        <r>
          <rPr>
            <b/>
            <sz val="8"/>
            <rFont val="Tahoma"/>
            <family val="2"/>
          </rPr>
          <t xml:space="preserve"> The date that data collection began for the dataset.</t>
        </r>
      </text>
    </comment>
    <comment ref="B31"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1"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0" authorId="7">
      <text>
        <r>
          <rPr>
            <b/>
            <sz val="8"/>
            <rFont val="Tahoma"/>
            <family val="2"/>
          </rPr>
          <t>The URL for the data file that this metadata describes.  This will be fill in by the Information Manager.  You Do NOT need to fill in.</t>
        </r>
      </text>
    </comment>
    <comment ref="A29" authorId="5">
      <text>
        <r>
          <rPr>
            <b/>
            <sz val="8"/>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NOTE: Change in file extension from .data to .csv starting in 2010.</t>
        </r>
      </text>
    </comment>
    <comment ref="A15" authorId="5">
      <text>
        <r>
          <rPr>
            <b/>
            <sz val="8"/>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B13"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13"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B7" authorId="4">
      <text>
        <r>
          <rPr>
            <b/>
            <sz val="8"/>
            <rFont val="Tahoma"/>
            <family val="2"/>
          </rPr>
          <t xml:space="preserve"> Enter a short, accurate explanation of the dataset in the box below. Be informative since it is used as the description in the web page index. </t>
        </r>
      </text>
    </comment>
    <comment ref="A6" authorId="0">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B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4" authorId="7">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3" authorId="0">
      <text>
        <r>
          <rPr>
            <sz val="8"/>
            <rFont val="Tahoma"/>
            <family val="2"/>
          </rPr>
          <t>Year of public release of the data. Filled out by the Information Manager.
  You DO NOT need to enter anything.</t>
        </r>
      </text>
    </comment>
    <comment ref="A2" authorId="0">
      <text>
        <r>
          <rPr>
            <sz val="8"/>
            <rFont val="Tahoma"/>
            <family val="2"/>
          </rPr>
          <t>A unique number assigned by the Information Manager 
for use with  Metacat server.  You DO NOT need to enter anything.</t>
        </r>
      </text>
    </comment>
  </commentList>
</comments>
</file>

<file path=xl/sharedStrings.xml><?xml version="1.0" encoding="utf-8"?>
<sst xmlns="http://schemas.openxmlformats.org/spreadsheetml/2006/main" count="9659" uniqueCount="1564">
  <si>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</si>
  <si>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</si>
  <si>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</si>
  <si>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</si>
  <si>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</si>
  <si>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</si>
  <si>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</si>
  <si>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</si>
  <si>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</si>
  <si>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</si>
  <si>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</si>
  <si>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</si>
  <si>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</si>
  <si>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</si>
  <si>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</si>
  <si>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</si>
  <si>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</si>
  <si>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</si>
  <si>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</si>
  <si>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</si>
  <si>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</si>
  <si>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</si>
  <si>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</si>
  <si>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</si>
  <si>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</si>
  <si>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</si>
  <si>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</si>
  <si>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</si>
  <si>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</si>
  <si>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</si>
  <si>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</si>
  <si>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</si>
  <si>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</si>
  <si>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</si>
  <si>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</si>
  <si>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</si>
  <si>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</si>
  <si>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</si>
  <si>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</si>
  <si>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</si>
  <si>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</si>
  <si>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</si>
  <si>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</si>
  <si>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</si>
  <si>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</si>
  <si>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</si>
  <si>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Do Not Modify. This is the lists for the drop-downs.</t>
  </si>
  <si>
    <t>MeasurementScale</t>
  </si>
  <si>
    <t>Unit Name</t>
  </si>
  <si>
    <t>datetime</t>
  </si>
  <si>
    <t>amperePerMeter</t>
  </si>
  <si>
    <t>interval</t>
  </si>
  <si>
    <t>nominal</t>
  </si>
  <si>
    <t>angstrom</t>
  </si>
  <si>
    <t>ordinal</t>
  </si>
  <si>
    <t>atmosphere</t>
  </si>
  <si>
    <t>ratio</t>
  </si>
  <si>
    <t>bar</t>
  </si>
  <si>
    <t>calorie</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</si>
  <si>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</si>
  <si>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</si>
  <si>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</si>
  <si>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</si>
  <si>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</si>
  <si>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</si>
  <si>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</si>
  <si>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</si>
  <si>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</si>
  <si>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</si>
  <si>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</si>
  <si>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</si>
  <si>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</si>
  <si>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</si>
  <si>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</si>
  <si>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</si>
  <si>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</si>
  <si>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</si>
  <si>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</si>
  <si>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</si>
  <si>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</si>
  <si>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</si>
  <si>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</si>
  <si>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</si>
  <si>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</si>
  <si>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</si>
  <si>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</si>
  <si>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</si>
  <si>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</si>
  <si>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</si>
  <si>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</si>
  <si>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</si>
  <si>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</si>
  <si>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</si>
  <si>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</si>
  <si>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</si>
  <si>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</si>
  <si>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</si>
  <si>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</si>
  <si>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</si>
  <si>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</si>
  <si>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</si>
  <si>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</si>
  <si>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</si>
  <si>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</si>
  <si>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</si>
  <si>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</si>
  <si>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</si>
  <si>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</si>
  <si>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</si>
  <si>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</si>
  <si>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</si>
  <si>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</si>
  <si>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</si>
  <si>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</si>
  <si>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</si>
  <si>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</si>
  <si>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</si>
  <si>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</si>
  <si>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</si>
  <si>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</si>
  <si>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</si>
  <si>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</si>
  <si>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</si>
  <si>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</si>
  <si>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</si>
  <si>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</si>
  <si>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</si>
  <si>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</si>
  <si>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</si>
  <si>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</si>
  <si>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</si>
  <si>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Plant biomass in moist acidic tussock tundra experimental small mammal exclosures, 1999 Arctic LTER Toolik, Alaska.</t>
  </si>
  <si>
    <t>Gus</t>
  </si>
  <si>
    <t>Shaver</t>
  </si>
  <si>
    <t>Log of changes:</t>
  </si>
  <si>
    <t>Date of sampling  in ddmmyyyy</t>
  </si>
  <si>
    <t>Site</t>
  </si>
  <si>
    <t>Tundra site of sampling</t>
  </si>
  <si>
    <t>Treatment</t>
  </si>
  <si>
    <t>Plot treatment</t>
  </si>
  <si>
    <t>Growth form of species</t>
  </si>
  <si>
    <t>Species</t>
  </si>
  <si>
    <t>Species Note: Only the major species were weighed separately. All other species were lumped under the "Other" category.  The category "Comments has notes on the species lumped.</t>
  </si>
  <si>
    <t>Tissue</t>
  </si>
  <si>
    <t>Tissue type</t>
  </si>
  <si>
    <t>Biomass type</t>
  </si>
  <si>
    <t>Category of plant growth: new above, old above, old below, non-vascular. Note: Comments category has notes on species found and not weighed separately but lumped under "Other species".</t>
  </si>
  <si>
    <t>B1Q1</t>
  </si>
  <si>
    <t>oven dried weight (gm) of sample collected in a quadrat</t>
  </si>
  <si>
    <t>B1Q2</t>
  </si>
  <si>
    <t>B1Q3</t>
  </si>
  <si>
    <t>B1Q4</t>
  </si>
  <si>
    <t>B1Q5</t>
  </si>
  <si>
    <t>B2Q1</t>
  </si>
  <si>
    <t>B2Q2</t>
  </si>
  <si>
    <t>B2Q3</t>
  </si>
  <si>
    <t>B2Q4</t>
  </si>
  <si>
    <t>B2Q5</t>
  </si>
  <si>
    <t>B3Q1</t>
  </si>
  <si>
    <t>B3Q2</t>
  </si>
  <si>
    <t>B3Q3</t>
  </si>
  <si>
    <t>B3Q4</t>
  </si>
  <si>
    <t>B3Q5</t>
  </si>
  <si>
    <t>B4Q1</t>
  </si>
  <si>
    <t>B4Q2</t>
  </si>
  <si>
    <t>B4Q3</t>
  </si>
  <si>
    <t>B4Q4</t>
  </si>
  <si>
    <t>B4Q5</t>
  </si>
  <si>
    <t>Average of all quadrats for that species and tissue type.</t>
  </si>
  <si>
    <t>Std. Err.</t>
  </si>
  <si>
    <t>Standard Error of the mean for species and tissue type.</t>
  </si>
  <si>
    <t>Count</t>
  </si>
  <si>
    <t>Number of quadrats</t>
  </si>
  <si>
    <t>B1Q1gm2</t>
  </si>
  <si>
    <t>oven dried weight (gm) of sample converted to g/m^2</t>
  </si>
  <si>
    <t>B1Q2gm2</t>
  </si>
  <si>
    <t>B1Q3gm2</t>
  </si>
  <si>
    <t>B1Q4gm2</t>
  </si>
  <si>
    <t>B1Q5gm2</t>
  </si>
  <si>
    <t>B2Q1gm2</t>
  </si>
  <si>
    <t>B2Q2gm2</t>
  </si>
  <si>
    <t>B2Q3gm2</t>
  </si>
  <si>
    <t>B2Q4gm2</t>
  </si>
  <si>
    <t>B2Q5gm2</t>
  </si>
  <si>
    <t>B3Q1gm2</t>
  </si>
  <si>
    <t>B3Q2gm2</t>
  </si>
  <si>
    <t>B3Q3gm2</t>
  </si>
  <si>
    <t>B3Q4gm2</t>
  </si>
  <si>
    <t>B3Q5gm2</t>
  </si>
  <si>
    <t>B4Q1gm2</t>
  </si>
  <si>
    <t>B4Q2gm2</t>
  </si>
  <si>
    <t>B4Q3gm2</t>
  </si>
  <si>
    <t>B4Q4gm2</t>
  </si>
  <si>
    <t>B4Q5gm2</t>
  </si>
  <si>
    <t>Average of all quadrats expressed as g/m2</t>
  </si>
  <si>
    <t>Standard error of the mean in g/m2.</t>
  </si>
  <si>
    <t>Date</t>
  </si>
  <si>
    <t>Growth Form</t>
  </si>
  <si>
    <t>Average</t>
  </si>
  <si>
    <t>Average g/m^2</t>
  </si>
  <si>
    <t>StdERR g/m^2</t>
  </si>
  <si>
    <t>Count  g/m^2</t>
  </si>
  <si>
    <t>LTER Non Acidic Tussock</t>
  </si>
  <si>
    <t>Control</t>
  </si>
  <si>
    <t>Graminoid</t>
  </si>
  <si>
    <t>Eriophorum vaginatum</t>
  </si>
  <si>
    <t>blade</t>
  </si>
  <si>
    <t>new above</t>
  </si>
  <si>
    <t>sheath</t>
  </si>
  <si>
    <t>inflor/culm</t>
  </si>
  <si>
    <t>rhizome</t>
  </si>
  <si>
    <t>below</t>
  </si>
  <si>
    <t>Carex bigelowii</t>
  </si>
  <si>
    <t>Other Graminoids1 (Note species in comments)</t>
  </si>
  <si>
    <t>Other Graminoids2 (Note species in comments)</t>
  </si>
  <si>
    <t>Deciduous</t>
  </si>
  <si>
    <t>Betula nana</t>
  </si>
  <si>
    <t>new leaves</t>
  </si>
  <si>
    <t>new stems</t>
  </si>
  <si>
    <t>old stems</t>
  </si>
  <si>
    <t>old above</t>
  </si>
  <si>
    <t>inflorescence</t>
  </si>
  <si>
    <t>below stems</t>
  </si>
  <si>
    <t>Salix spp.</t>
  </si>
  <si>
    <t>Vaccinium uliginosum</t>
  </si>
  <si>
    <t>Rubus chamaemorus</t>
  </si>
  <si>
    <t>Other Deciduous 1 (Note species in comments)</t>
  </si>
  <si>
    <t>Evergreen</t>
  </si>
  <si>
    <t>Ledum palustre</t>
  </si>
  <si>
    <t>old leaves</t>
  </si>
  <si>
    <t>Vaccinium vitis-idaea</t>
  </si>
  <si>
    <t>Cassiope tetragona</t>
  </si>
  <si>
    <t>Empetrum nigrum</t>
  </si>
  <si>
    <t>Andromeda polifolia</t>
  </si>
  <si>
    <t>Other Evergreen 1 (Note species in comments)</t>
  </si>
  <si>
    <t>Forb</t>
  </si>
  <si>
    <t>Polygonum spp.</t>
  </si>
  <si>
    <t>Other forbs (Note species in comments) 1.)</t>
  </si>
  <si>
    <t>Other forbs (Note species in comments) 2.)</t>
  </si>
  <si>
    <t>Other forbs (Note species in comments) 3.)</t>
  </si>
  <si>
    <t>Bryophyte</t>
  </si>
  <si>
    <t>Sphagnum spp.</t>
  </si>
  <si>
    <t>live green</t>
  </si>
  <si>
    <t>non-vascular</t>
  </si>
  <si>
    <t>Mosses (Note species in comments)</t>
  </si>
  <si>
    <t>Lichen</t>
  </si>
  <si>
    <t>Lichens spp.</t>
  </si>
  <si>
    <t>live</t>
  </si>
  <si>
    <t>Comments</t>
  </si>
  <si>
    <t>LTER Acidic Tussock</t>
  </si>
  <si>
    <t>Control Unfenced</t>
  </si>
  <si>
    <t>Other Graminoids 1 (Note species in comments)</t>
  </si>
  <si>
    <t>Other Deciduous 1(Note species in comments)</t>
  </si>
  <si>
    <t>Other forbs (Note species in comments)</t>
  </si>
  <si>
    <t>Control Small Fenced</t>
  </si>
  <si>
    <t>NP Unfenced</t>
  </si>
  <si>
    <t>NP Small Fenced</t>
  </si>
  <si>
    <t>7 MBL St</t>
  </si>
  <si>
    <t>Woods Hole</t>
  </si>
  <si>
    <t>02543</t>
  </si>
  <si>
    <t>USA</t>
  </si>
  <si>
    <t>Version 4: Translated metadata into Excel metada worksheet, added attribute table and title. Jan 2006  Jiml</t>
  </si>
  <si>
    <t>Code Information</t>
  </si>
  <si>
    <t>Year Released to Public</t>
  </si>
  <si>
    <t>Distribution URL for file</t>
  </si>
  <si>
    <t>Data File URL</t>
  </si>
  <si>
    <t>Note you can add more sites.</t>
  </si>
  <si>
    <t>Elevation</t>
  </si>
  <si>
    <t>TAXONOMIC COVERAGE:</t>
  </si>
  <si>
    <t>Organisms studied</t>
  </si>
  <si>
    <t xml:space="preserve">Example:  Eriophorum; Betula nana; Carex aquatilis var. aquatilis; Carex atlantica ssp. atlantica </t>
  </si>
  <si>
    <t>KEYWORD INFORMATION</t>
  </si>
  <si>
    <t>Sampling and/or Lab Protocols</t>
  </si>
  <si>
    <t>Protocol Title</t>
  </si>
  <si>
    <t>URL of online Protocol</t>
  </si>
  <si>
    <t>OR</t>
  </si>
  <si>
    <t>Protocol Document</t>
  </si>
  <si>
    <t>ampere</t>
  </si>
  <si>
    <t>centigram</t>
  </si>
  <si>
    <t>centisecond</t>
  </si>
  <si>
    <t>coulomb</t>
  </si>
  <si>
    <t>hectoPascal</t>
  </si>
  <si>
    <t>kilowattPerMeterSquared</t>
  </si>
  <si>
    <t>Version 5: Added LTERNET Data Access server proxy for Excel and comma delimited data files.</t>
  </si>
  <si>
    <t>Marine Biological Lab</t>
  </si>
  <si>
    <t>MA</t>
  </si>
  <si>
    <t>gramPerFourHundredthMeterSquared</t>
  </si>
  <si>
    <t>Version 6: Upadte LTERNET Data Access server proxy link for Excel and comma delimited data files. Changed from knb to das in url.</t>
  </si>
  <si>
    <t>weber</t>
  </si>
  <si>
    <t>waveNumber</t>
  </si>
  <si>
    <t>wattPerMeterSquared</t>
  </si>
  <si>
    <t>tonnePerYear</t>
  </si>
  <si>
    <t>tonnePerHectare</t>
  </si>
  <si>
    <t>tonne</t>
  </si>
  <si>
    <t>tesla</t>
  </si>
  <si>
    <t>siemens</t>
  </si>
  <si>
    <t>siemenPerMeter</t>
  </si>
  <si>
    <t>picomolePerLiterPerHour</t>
  </si>
  <si>
    <t>picomolePerLiter</t>
  </si>
  <si>
    <t>partPerThousand</t>
  </si>
  <si>
    <t>partPerMillion</t>
  </si>
  <si>
    <t>numberPerLiter</t>
  </si>
  <si>
    <t>numberPerCentimeterSquaredPerHour</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</si>
  <si>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</si>
  <si>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</si>
  <si>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</si>
  <si>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</si>
  <si>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</si>
  <si>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</si>
  <si>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</si>
  <si>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</si>
  <si>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</si>
  <si>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</si>
  <si>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millimolePerMeterCubed</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</si>
  <si>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</si>
  <si>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</si>
  <si>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</si>
  <si>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</si>
  <si>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</si>
  <si>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</si>
  <si>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</si>
  <si>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</si>
  <si>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</si>
  <si>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</si>
  <si>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</si>
  <si>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</si>
  <si>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</si>
  <si>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</si>
  <si>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</si>
  <si>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microsiemenPerCentimeter</t>
  </si>
  <si>
    <t>micromolePerMole</t>
  </si>
  <si>
    <t>micromolePerMeterSquaredPerMinute</t>
  </si>
  <si>
    <t>micromolePerMeterSquaredPerSecond</t>
  </si>
  <si>
    <t>micromolePerLiter</t>
  </si>
  <si>
    <t>micromolePerKilogram</t>
  </si>
  <si>
    <t>micromolePerGram</t>
  </si>
  <si>
    <t>micromole</t>
  </si>
  <si>
    <t>micrometerCubedPerGram</t>
  </si>
  <si>
    <t>microgramPerMilliliter</t>
  </si>
  <si>
    <t>microgramPerLiterPerHour</t>
  </si>
  <si>
    <t>microgramPerLiterPerDay</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</si>
  <si>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</si>
  <si>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</si>
  <si>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</si>
  <si>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</si>
  <si>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</si>
  <si>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</si>
  <si>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</si>
  <si>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</si>
  <si>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</si>
  <si>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</si>
  <si>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meterSquaredPerNumber</t>
  </si>
  <si>
    <t>meterSquaredPerMeterSquared</t>
  </si>
  <si>
    <t>meterSquaredPerKilogram</t>
  </si>
  <si>
    <t>meterSquaredPerDay</t>
  </si>
  <si>
    <t>meterSquared</t>
  </si>
  <si>
    <t>meterPerSecondSquared</t>
  </si>
  <si>
    <t>meterPerSecond</t>
  </si>
  <si>
    <t>meterPerGram</t>
  </si>
  <si>
    <t>meterPerDay</t>
  </si>
  <si>
    <t>meterCubedPerSecond</t>
  </si>
  <si>
    <t>meterCubedPerMeterCubed</t>
  </si>
  <si>
    <t>meterCubedPerKilogram</t>
  </si>
  <si>
    <t>meterCubed</t>
  </si>
  <si>
    <t>literPerSecond</t>
  </si>
  <si>
    <t>literPerMeterSquared</t>
  </si>
  <si>
    <t>literPerHectare</t>
  </si>
  <si>
    <t>kilometerSquared</t>
  </si>
  <si>
    <t>kilometerPerHour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</si>
  <si>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</si>
  <si>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</si>
  <si>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</si>
  <si>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</si>
  <si>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</si>
  <si>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</si>
  <si>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</si>
  <si>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</si>
  <si>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</si>
  <si>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</si>
  <si>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</si>
  <si>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hectometer</t>
  </si>
  <si>
    <t>hectogram</t>
  </si>
  <si>
    <t>gramPerYear</t>
  </si>
  <si>
    <t>gramPerNumber</t>
  </si>
  <si>
    <t>gramPerMilliliter</t>
  </si>
  <si>
    <t>gramPerMeterSquaredPerYear</t>
  </si>
  <si>
    <t>gramPerMeterSquaredPerDay</t>
  </si>
  <si>
    <t>gramPerMeterSquared</t>
  </si>
  <si>
    <t>gramPerMeterCubed</t>
  </si>
  <si>
    <t>gramPerLiterPerDay</t>
  </si>
  <si>
    <t>gramPerLiter</t>
  </si>
  <si>
    <t>gramPerKilogram</t>
  </si>
  <si>
    <t>gramPerHectarePerDay</t>
  </si>
  <si>
    <t>gramPerGram</t>
  </si>
  <si>
    <t>gramPerCentimeterSquaredPerSecond</t>
  </si>
  <si>
    <t>gramPerCentimeterCubed</t>
  </si>
  <si>
    <t>disintegrationPerMinute</t>
  </si>
  <si>
    <t>centimolePerKilogram</t>
  </si>
  <si>
    <t>centimeterSquaredPerGram</t>
  </si>
  <si>
    <t>centimeterSquaredPerFourHundredthMeterSquared</t>
  </si>
  <si>
    <t>centimeterSquared</t>
  </si>
  <si>
    <t>centimeterPerSecond</t>
  </si>
  <si>
    <t>centimeterCubedPerCentimeterCubed</t>
  </si>
  <si>
    <t>candelaPerMeterSquared</t>
  </si>
  <si>
    <t>candela</t>
  </si>
  <si>
    <t>becquerelPerMilliliter</t>
  </si>
  <si>
    <t>becquerelPerMilligram</t>
  </si>
  <si>
    <t>becquerelPerGram</t>
  </si>
  <si>
    <t>becquerel</t>
  </si>
  <si>
    <t>text</t>
  </si>
  <si>
    <t xml:space="preserve">Lab Crew </t>
  </si>
  <si>
    <t xml:space="preserve">Field Crew </t>
  </si>
  <si>
    <t>amperePerMeterSquared</t>
  </si>
  <si>
    <t xml:space="preserve">Data Manager </t>
  </si>
  <si>
    <t xml:space="preserve">Associated Researcher </t>
  </si>
  <si>
    <t xml:space="preserve">Owner </t>
  </si>
  <si>
    <t>Role</t>
  </si>
  <si>
    <t>Data Type</t>
  </si>
  <si>
    <t>Organization</t>
  </si>
  <si>
    <t>Email</t>
  </si>
  <si>
    <t>Owner</t>
  </si>
  <si>
    <t>Investigator 8</t>
  </si>
  <si>
    <t>Investigator 7</t>
  </si>
  <si>
    <t>Investigator 6</t>
  </si>
  <si>
    <t>Investigator 5</t>
  </si>
  <si>
    <t>Investigator 4</t>
  </si>
  <si>
    <t>count of quadrats</t>
  </si>
  <si>
    <t>dd-mmm-yyyy</t>
  </si>
  <si>
    <t>Version 7: Updated the metadata form to new version and eml to 2.1.0 JimL 9Jul2012</t>
  </si>
  <si>
    <t>na</t>
  </si>
  <si>
    <t>Species Comments</t>
  </si>
  <si>
    <t xml:space="preserve">Notes on lumped species categories. </t>
  </si>
  <si>
    <t>Comments about individual samples.</t>
  </si>
  <si>
    <t>Seedlings</t>
  </si>
  <si>
    <t>Live</t>
  </si>
  <si>
    <t>Dicot (1) (B1Q1); Graminoids (3) (B2Q1); Graminoid (1), deciduous (3) (B2Q2); Graminoid (4), Forbs (4)  Eri ang (B2Q3); Graminoid (1), forbs (2) (B2Q4); Graminoid (2), Forbs (2)  (B2Q5); Graminoid (7) (B3Q1); Graminoid (16), forbs (5) (B3Q2); graminoids (111), forbs (2) (B3Q3); Graminoids (6), forbs (1)  (B3Q4); Graminoids (3), deciduous (2), evergreen (1) (B3Q5)</t>
  </si>
  <si>
    <t>equisetum (B1Q1); mixed forbs, Equisetum (B1Q2); 1. Pedicularis, 2. Equisetum (B1Q3); 1. equisetum, 2. Toffieldia, 3. unknowns (B1Q4);  1. Equisetum, 2. Tofeildia, 3. unknown (B1Q5); 1. Equisetum, 2. Pyrola secunda, 3. Pedicularis sp. (B2Q1); 1. Equisetum, 2. Tofeildia, 3. unknown (B2Q2);  1.Equisetum, 2.Pedicularis,  3.Eri ang (B2Q3); 1. Equisetum, 2. unknown (B2Q4); 1. Pedicularis, 2. 4 unknown sp (B2Q5); 1. Equisetum, 2. Pyrola sp. (B3Q1); 1. Lagotis, 2. wintergreen, five leaved dicot, 3. Pedicularis (B3Q2); 1. Tofieldia, 2. Pedicularis, Pyrola gra, 3. Sanceria (B3Q3); unknown (B3Q4); 1. Sau ang, Pyr sec, 2. Claytonia, diocto, 3. unknow polygmum  (B3Q5)</t>
  </si>
  <si>
    <t>Rho lap (B1Q2); Rho lap (B1Q4); Rho lap (B1Q5); Rho lap (B2Q1); Rho lap (B2Q2); Rho lap  (B3Q5)</t>
  </si>
  <si>
    <t>Eri ang, Eri sch (B1Q1); Eri ang (B1Q2); Eri ang (B1Q3); Eri ang (B1Q4);  1. Eri sch, 2. Eri ang (B1Q5);  Eri ang (B2Q1); Eri ang (B2Q2); Eri ang (B2Q3); 1.Eri ang, grasss sp. 2. Eri ang (B2Q4);  1. Carex, 2. Eri. Sch, Eri ang. (B3Q1); Eri ang.  (B3Q2); E. ang (B3Q5)</t>
  </si>
  <si>
    <t>dryas (B1Q1); dryas (B1Q2); dryas (B1Q3); dryas (B1Q4); dryas (B1Q5); Salix rotun. (B2Q1); Dryas (B2Q2); Dryas, Arc alp, Eri ang (B2Q3); Dryas (B2Q4); Dryas (B2Q5); Dryas (B3Q1); Dryas (B3Q2); Dryas (B3Q3); Dryas (B3Q4); Dryas  (B3Q5)</t>
  </si>
  <si>
    <t>Eri (2), dicots (3) (B1Q1); Eri (2) (B1Q5); Dicots (8) (B2Q4); graminoid (1), dicot (8) (B3Q1); Forb (1) (B3Q2); Gram (1), dicot (1) (B3Q3); Gram (2) (B3Q5); Forb (8) (B4Q2); Forb (1), Gram (2) (B4Q3); Seedlings (3) (B4Q5)</t>
  </si>
  <si>
    <t xml:space="preserve">unknown (B1Q1); pedicularis (B1Q2); pedicularis (B1Q3); pedicularis (B1Q4); pedicularis (B2Q2); Pedicularis (B3Q2); pedicularis  (B4Q2);  pedicularis (B4Q4); </t>
  </si>
  <si>
    <t xml:space="preserve">arc alp (B4Q2);  arc alp (B4Q3); </t>
  </si>
  <si>
    <t>problems with quadrat, see data sheet (B4Q2)</t>
  </si>
  <si>
    <t>Pedic (3), Androm (1), VacVI (14), Betula (6), Eri (2), other dicots (14) (B1Q1); forb (5) (B1Q3); gram (2), dicots (9) (B1Q5); pedicularis(1), Eri (1) (B2Q2); 1Eri, 1Pedicularis, 4other dicot (B2Q5); Dicot (12) (B3Q1); dicot (9) (B3Q2); Dicot (4) (B3Q3); Pedicularis (13) (B3Q4); Graminoid (2), dicot (7) (B3Q5); Gram (3) (B4Q1); Seedlings (8) (B4Q2)</t>
  </si>
  <si>
    <t>pedicularis (B1Q1); pedicularis (B1Q3); pedicularis (B1Q4); pedicularis (B2Q2); pedicularis (B4Q3); pedicularis (B4Q4)</t>
  </si>
  <si>
    <t>Eri (2) (B1Q1); Seedlings (10) (B3Q2); E vag (1) (B3Q4); Graminoid (2) (B4Q5)</t>
  </si>
  <si>
    <t xml:space="preserve">Pediculairs (B3Q1); Pedicularis (B3Q4); pediculoris (B4Q3); </t>
  </si>
  <si>
    <t xml:space="preserve"> luzula  (B1Q3); </t>
  </si>
  <si>
    <t>problem with LAI see sheet (B1Q3)</t>
  </si>
  <si>
    <t>Andromeda polifolia; Betula nana; Carex bigelowii; Cassiope tetragona; Empetrum nigrum; Eriophorum vaginatum; Ledum palustre; Lichens spp.; Polygonum spp.; Rubus chamaemorus; Salix spp.; Sphagnum spp.; Vaccinium uliginosum; Vaccinium vitis-idaea</t>
  </si>
  <si>
    <t>sievert</t>
  </si>
  <si>
    <t>serialDateNumberYear0000</t>
  </si>
  <si>
    <t>PSU</t>
  </si>
  <si>
    <t>nominalYear</t>
  </si>
  <si>
    <t>nominalWeek</t>
  </si>
  <si>
    <t>nominalMinute</t>
  </si>
  <si>
    <t>nominalLeapYear</t>
  </si>
  <si>
    <t>nominalHour</t>
  </si>
  <si>
    <t>nominalDay</t>
  </si>
  <si>
    <t>millimolePerMeterSquaredPerDay</t>
  </si>
  <si>
    <t>millimolePerLiter</t>
  </si>
  <si>
    <t>micromolePerCentimeterCubed</t>
  </si>
  <si>
    <t>meterCubedPerYear</t>
  </si>
  <si>
    <t>meterCubedPerDay</t>
  </si>
  <si>
    <t>megaJoulePerMeterSquaredPerDay</t>
  </si>
  <si>
    <t>kilogramPerYear</t>
  </si>
  <si>
    <t>gramPerCentimeter</t>
  </si>
  <si>
    <t>Link to Google Map</t>
  </si>
  <si>
    <t>Select Site or enter New One</t>
  </si>
  <si>
    <t>Location Name</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</si>
  <si>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</si>
  <si>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</si>
  <si>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</si>
  <si>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</si>
  <si>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</si>
  <si>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</si>
  <si>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</si>
  <si>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</si>
  <si>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</si>
  <si>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</si>
  <si>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</si>
  <si>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</si>
  <si>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 xml:space="preserve">2304 Tower </t>
  </si>
  <si>
    <t/>
  </si>
  <si>
    <t>Terrestrial</t>
  </si>
  <si>
    <t>Landscapes_Shaver</t>
  </si>
  <si>
    <t xml:space="preserve">2308 Tower </t>
  </si>
  <si>
    <t xml:space="preserve">2309 Tower </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</si>
  <si>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</si>
  <si>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</si>
  <si>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</si>
  <si>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</si>
  <si>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</si>
  <si>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</si>
  <si>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</si>
  <si>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</si>
  <si>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</si>
  <si>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</si>
  <si>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</si>
  <si>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</si>
  <si>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</si>
  <si>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</si>
  <si>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</si>
  <si>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</si>
  <si>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</si>
  <si>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</si>
  <si>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</si>
  <si>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</si>
  <si>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</si>
  <si>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</si>
  <si>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</si>
  <si>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</si>
  <si>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</si>
  <si>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</si>
  <si>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</si>
  <si>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</si>
  <si>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</si>
  <si>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</si>
  <si>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</si>
  <si>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</si>
  <si>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</si>
  <si>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</si>
  <si>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</si>
  <si>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</si>
  <si>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</si>
  <si>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</si>
  <si>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</si>
  <si>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</si>
  <si>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</si>
  <si>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</si>
  <si>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</si>
  <si>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</si>
  <si>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</si>
  <si>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</si>
  <si>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</si>
  <si>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</si>
  <si>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</si>
  <si>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</si>
  <si>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</si>
  <si>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</si>
  <si>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</si>
  <si>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</si>
  <si>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</si>
  <si>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</si>
  <si>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</si>
  <si>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</si>
  <si>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</si>
  <si>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</si>
  <si>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</si>
  <si>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</si>
  <si>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</si>
  <si>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</si>
  <si>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</si>
  <si>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</si>
  <si>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</si>
  <si>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</si>
  <si>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</si>
  <si>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</si>
  <si>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</si>
  <si>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</si>
  <si>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</si>
  <si>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</si>
  <si>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</si>
  <si>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</si>
  <si>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</si>
  <si>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</si>
  <si>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</si>
  <si>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</si>
  <si>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</si>
  <si>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</si>
  <si>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</si>
  <si>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</si>
  <si>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</si>
  <si>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</si>
  <si>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</si>
  <si>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</si>
  <si>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</si>
  <si>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</si>
  <si>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</si>
  <si>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</si>
  <si>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</si>
  <si>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</si>
  <si>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</si>
  <si>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</si>
  <si>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</si>
  <si>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</si>
  <si>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</si>
  <si>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</si>
  <si>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</si>
  <si>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</si>
  <si>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</si>
  <si>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</si>
  <si>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</si>
  <si>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</si>
  <si>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</si>
  <si>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</si>
  <si>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</si>
  <si>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</si>
  <si>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</si>
  <si>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</si>
  <si>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</si>
  <si>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</si>
  <si>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</si>
  <si>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</si>
  <si>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</si>
  <si>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</si>
  <si>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</si>
  <si>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</si>
  <si>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</si>
  <si>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</si>
  <si>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</si>
  <si>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</si>
  <si>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</si>
  <si>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</si>
  <si>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</si>
  <si>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</si>
  <si>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</si>
  <si>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</si>
  <si>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</si>
  <si>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</si>
  <si>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</si>
  <si>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</si>
  <si>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</si>
  <si>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</si>
  <si>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</si>
  <si>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</si>
  <si>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</si>
  <si>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</si>
  <si>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</si>
  <si>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</si>
  <si>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</si>
  <si>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</si>
  <si>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</si>
  <si>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</si>
  <si>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</si>
  <si>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</si>
  <si>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</si>
  <si>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</si>
  <si>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</si>
  <si>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</si>
  <si>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</si>
  <si>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</si>
  <si>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</si>
  <si>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</si>
  <si>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</si>
  <si>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</si>
  <si>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</si>
  <si>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</si>
  <si>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</si>
  <si>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</si>
  <si>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</si>
  <si>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</si>
  <si>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</si>
  <si>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</si>
  <si>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</si>
  <si>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</si>
  <si>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</si>
  <si>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</si>
  <si>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</si>
  <si>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</si>
  <si>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</si>
  <si>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</si>
  <si>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</si>
  <si>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</si>
  <si>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</si>
  <si>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</si>
  <si>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</si>
  <si>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</si>
  <si>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</si>
  <si>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</si>
  <si>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</si>
  <si>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</si>
  <si>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</si>
  <si>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</si>
  <si>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</si>
  <si>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</si>
  <si>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</si>
  <si>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</si>
  <si>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</si>
  <si>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</si>
  <si>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</si>
  <si>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</si>
  <si>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</si>
  <si>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</si>
  <si>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</si>
  <si>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</si>
  <si>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</si>
  <si>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</si>
  <si>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</si>
  <si>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</si>
  <si>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</si>
  <si>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</si>
  <si>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</si>
  <si>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</si>
  <si>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</si>
  <si>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</si>
  <si>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</si>
  <si>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</si>
  <si>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</si>
  <si>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</si>
  <si>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</si>
  <si>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</si>
  <si>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</si>
  <si>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</si>
  <si>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</si>
  <si>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</si>
  <si>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</si>
  <si>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</si>
  <si>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</si>
  <si>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</si>
  <si>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</si>
  <si>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</si>
  <si>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</si>
  <si>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</si>
  <si>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</si>
  <si>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</si>
  <si>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</si>
  <si>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</si>
  <si>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</si>
  <si>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</si>
  <si>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</si>
  <si>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</si>
  <si>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</si>
  <si>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</si>
  <si>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</si>
  <si>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</si>
  <si>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</si>
  <si>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</si>
  <si>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</si>
  <si>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</si>
  <si>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</si>
  <si>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</si>
  <si>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</si>
  <si>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</si>
  <si>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</si>
  <si>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</si>
  <si>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</si>
  <si>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</si>
  <si>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</si>
  <si>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</si>
  <si>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</si>
  <si>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</si>
  <si>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</si>
  <si>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</si>
  <si>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</si>
  <si>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</si>
  <si>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</si>
  <si>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</si>
  <si>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</si>
  <si>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</si>
  <si>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</si>
  <si>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</si>
  <si>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</si>
  <si>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</si>
  <si>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</si>
  <si>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</si>
  <si>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</si>
  <si>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</si>
  <si>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</si>
  <si>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</si>
  <si>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</si>
  <si>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</si>
  <si>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</si>
  <si>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</si>
  <si>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</si>
  <si>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</si>
  <si>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Airstrip Lakes A2</t>
  </si>
  <si>
    <t>GTH_Hershey</t>
  </si>
  <si>
    <t>Geomorphic Trophic Hypothesis</t>
  </si>
  <si>
    <t>GTH 101</t>
  </si>
  <si>
    <t>Airstrip Lakes A3</t>
  </si>
  <si>
    <t>GTH 102</t>
  </si>
  <si>
    <t>GTH 103</t>
  </si>
  <si>
    <t>Airstrip Lakes A4</t>
  </si>
  <si>
    <t>GTH 104</t>
  </si>
  <si>
    <t>GTH 105</t>
  </si>
  <si>
    <t>GTH 106</t>
  </si>
  <si>
    <t>GTH 107</t>
  </si>
  <si>
    <t>GTH 108</t>
  </si>
  <si>
    <t>GTH 109</t>
  </si>
  <si>
    <t>GTH 110</t>
  </si>
  <si>
    <t>GTH 111</t>
  </si>
  <si>
    <t>GTH 112</t>
  </si>
  <si>
    <t>GTH 113</t>
  </si>
  <si>
    <t>GTH 114</t>
  </si>
  <si>
    <t>GTH 82</t>
  </si>
  <si>
    <t>GTH 83</t>
  </si>
  <si>
    <t>GTH 84</t>
  </si>
  <si>
    <t>GTH 85</t>
  </si>
  <si>
    <t>GTH 86</t>
  </si>
  <si>
    <t>GTH 87</t>
  </si>
  <si>
    <t>GTH 88</t>
  </si>
  <si>
    <t>GTH 89</t>
  </si>
  <si>
    <t>GTH 90</t>
  </si>
  <si>
    <t>GTH 91</t>
  </si>
  <si>
    <t>GTH 92</t>
  </si>
  <si>
    <t>GTH 93</t>
  </si>
  <si>
    <t>GTH 94</t>
  </si>
  <si>
    <t>GTH 95</t>
  </si>
  <si>
    <t>GTH 96</t>
  </si>
  <si>
    <t>GTH 97</t>
  </si>
  <si>
    <t>GTH 98</t>
  </si>
  <si>
    <t>GTH 99</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</si>
  <si>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</si>
  <si>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</si>
  <si>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</si>
  <si>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</si>
  <si>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</si>
  <si>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</si>
  <si>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</si>
  <si>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</si>
  <si>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</si>
  <si>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</si>
  <si>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</si>
  <si>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</si>
  <si>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</si>
  <si>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</si>
  <si>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</si>
  <si>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</si>
  <si>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</si>
  <si>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</si>
  <si>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</si>
  <si>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</si>
  <si>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</si>
  <si>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</si>
  <si>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</si>
  <si>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</si>
  <si>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</si>
  <si>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</si>
  <si>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</si>
  <si>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</si>
  <si>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</si>
  <si>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</si>
  <si>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</si>
  <si>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</si>
  <si>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</si>
  <si>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</si>
  <si>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</si>
  <si>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</si>
  <si>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</si>
  <si>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</si>
  <si>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</si>
  <si>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</si>
  <si>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</si>
  <si>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</si>
  <si>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</si>
  <si>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</si>
  <si>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</si>
  <si>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</si>
  <si>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</si>
  <si>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</si>
  <si>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</si>
  <si>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</si>
  <si>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Swamp between I8 an I9</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</si>
  <si>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</si>
  <si>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</si>
  <si>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</si>
  <si>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</si>
  <si>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</si>
  <si>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</si>
  <si>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</si>
  <si>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</si>
  <si>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</si>
  <si>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</si>
  <si>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</si>
  <si>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</si>
  <si>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</si>
  <si>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</si>
  <si>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</si>
  <si>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</si>
  <si>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</si>
  <si>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</si>
  <si>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</si>
  <si>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</si>
  <si>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</si>
  <si>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</si>
  <si>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</si>
  <si>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</si>
  <si>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</si>
  <si>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</si>
  <si>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</si>
  <si>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</si>
  <si>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</si>
  <si>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</si>
  <si>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</si>
  <si>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</si>
  <si>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</si>
  <si>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</si>
  <si>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</si>
  <si>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</si>
  <si>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</si>
  <si>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</si>
  <si>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</si>
  <si>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</si>
  <si>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</si>
  <si>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</si>
  <si>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</si>
  <si>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</si>
  <si>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</si>
  <si>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</si>
  <si>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</si>
  <si>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</si>
  <si>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</si>
  <si>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</si>
  <si>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</si>
  <si>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</si>
  <si>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</si>
  <si>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</si>
  <si>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</si>
  <si>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</si>
  <si>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</si>
  <si>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</si>
  <si>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</si>
  <si>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</si>
  <si>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</si>
  <si>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</si>
  <si>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</si>
  <si>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</si>
  <si>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</si>
  <si>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</si>
  <si>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</si>
  <si>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</si>
  <si>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</si>
  <si>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</si>
  <si>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</si>
  <si>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</si>
  <si>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</si>
  <si>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</si>
  <si>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</si>
  <si>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</si>
  <si>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</si>
  <si>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</si>
  <si>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</si>
  <si>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</si>
  <si>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</si>
  <si>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</si>
  <si>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</si>
  <si>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</si>
  <si>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</si>
  <si>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</si>
  <si>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</si>
  <si>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</si>
  <si>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</si>
  <si>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</si>
  <si>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</si>
  <si>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</si>
  <si>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</si>
  <si>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</si>
  <si>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</si>
  <si>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</si>
  <si>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</si>
  <si>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</si>
  <si>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</si>
  <si>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</si>
  <si>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</si>
  <si>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</si>
  <si>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</si>
  <si>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</si>
  <si>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</si>
  <si>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</si>
  <si>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</si>
  <si>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</si>
  <si>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</si>
  <si>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</si>
  <si>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</si>
  <si>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</si>
  <si>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</si>
  <si>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</si>
  <si>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</si>
  <si>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</si>
  <si>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</si>
  <si>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</si>
  <si>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</si>
  <si>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</si>
  <si>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</si>
  <si>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</si>
  <si>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</si>
  <si>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Imnavait Creek</t>
  </si>
  <si>
    <t>IMN</t>
  </si>
  <si>
    <t>Imnaviat</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</si>
  <si>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</si>
  <si>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</si>
  <si>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</si>
  <si>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</si>
  <si>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</si>
  <si>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</si>
  <si>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</si>
  <si>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</si>
  <si>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</si>
  <si>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</si>
  <si>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</si>
  <si>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</si>
  <si>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</si>
  <si>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</si>
  <si>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</si>
  <si>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</si>
  <si>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</si>
  <si>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</si>
  <si>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</si>
  <si>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</si>
  <si>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</si>
  <si>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</si>
  <si>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</si>
  <si>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</si>
  <si>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</si>
  <si>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</si>
  <si>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</si>
  <si>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</si>
  <si>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</si>
  <si>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</si>
  <si>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</si>
  <si>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</si>
  <si>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</si>
  <si>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</si>
  <si>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</si>
  <si>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</si>
  <si>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</si>
  <si>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</si>
  <si>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</si>
  <si>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</si>
  <si>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</si>
  <si>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</si>
  <si>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</si>
  <si>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</si>
  <si>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</si>
  <si>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</si>
  <si>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</si>
  <si>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</si>
  <si>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</si>
  <si>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</si>
  <si>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</si>
  <si>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</si>
  <si>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</si>
  <si>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</si>
  <si>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</si>
  <si>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</si>
  <si>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</si>
  <si>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</si>
  <si>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</si>
  <si>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</si>
  <si>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Tributary-Burned</t>
  </si>
  <si>
    <t>Angie 1a</t>
  </si>
  <si>
    <t>Itkillik Tributary-Unburned</t>
  </si>
  <si>
    <t>Angie 2a</t>
  </si>
  <si>
    <t>Kuparuk River</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</si>
  <si>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</si>
  <si>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</si>
  <si>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</si>
  <si>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</si>
  <si>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</si>
  <si>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</si>
  <si>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</si>
  <si>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</si>
  <si>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</si>
  <si>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</si>
  <si>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</si>
  <si>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</si>
  <si>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</si>
  <si>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</si>
  <si>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</si>
  <si>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</si>
  <si>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</si>
  <si>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</si>
  <si>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</si>
  <si>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</si>
  <si>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</si>
  <si>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</si>
  <si>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</si>
  <si>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</si>
  <si>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GTH 01</t>
  </si>
  <si>
    <t>LTER 248</t>
  </si>
  <si>
    <t>GTH 02</t>
  </si>
  <si>
    <t>LTER 249</t>
  </si>
  <si>
    <t>GTH 03</t>
  </si>
  <si>
    <t>LTER 250</t>
  </si>
  <si>
    <t>GTH 04</t>
  </si>
  <si>
    <t>LTER 251</t>
  </si>
  <si>
    <t>GTH 05</t>
  </si>
  <si>
    <t>LTER 252</t>
  </si>
  <si>
    <t>GTH 06</t>
  </si>
  <si>
    <t>LTER 253</t>
  </si>
  <si>
    <t>GTH 07</t>
  </si>
  <si>
    <t>LTER 254</t>
  </si>
  <si>
    <t>GTH 08</t>
  </si>
  <si>
    <t>LTER 255</t>
  </si>
  <si>
    <t>GTH 09</t>
  </si>
  <si>
    <t>LTER 256</t>
  </si>
  <si>
    <t>GTH 10</t>
  </si>
  <si>
    <t>LTER 257</t>
  </si>
  <si>
    <t>GTH 11</t>
  </si>
  <si>
    <t>LTER 258</t>
  </si>
  <si>
    <t>GTH 12</t>
  </si>
  <si>
    <t>LTER 259</t>
  </si>
  <si>
    <t>GTH 13</t>
  </si>
  <si>
    <t>LTER 260</t>
  </si>
  <si>
    <t>GTH 14</t>
  </si>
  <si>
    <t>LTER 261</t>
  </si>
  <si>
    <t>GTH 15</t>
  </si>
  <si>
    <t>LTER 262</t>
  </si>
  <si>
    <t>GTH 16</t>
  </si>
  <si>
    <t>LTER 263</t>
  </si>
  <si>
    <t>GTH 17</t>
  </si>
  <si>
    <t>LTER 264</t>
  </si>
  <si>
    <t>GTH 18</t>
  </si>
  <si>
    <t>LTER 265</t>
  </si>
  <si>
    <t>GTH 19</t>
  </si>
  <si>
    <t>LTER 266</t>
  </si>
  <si>
    <t>GTH 20</t>
  </si>
  <si>
    <t>LTER 267</t>
  </si>
  <si>
    <t>GTH 21</t>
  </si>
  <si>
    <t>LTER 268</t>
  </si>
  <si>
    <t>GTH 22</t>
  </si>
  <si>
    <t>LTER 269</t>
  </si>
  <si>
    <t>GTH 23</t>
  </si>
  <si>
    <t>LTER 270</t>
  </si>
  <si>
    <t>GTH 24</t>
  </si>
  <si>
    <t>LTER 271</t>
  </si>
  <si>
    <t>GTH 25</t>
  </si>
  <si>
    <t>LTER 272</t>
  </si>
  <si>
    <t>GTH 26</t>
  </si>
  <si>
    <t>LTER 315</t>
  </si>
  <si>
    <t>GTH 27</t>
  </si>
  <si>
    <t>LTER 316</t>
  </si>
  <si>
    <t>GTH 28</t>
  </si>
  <si>
    <t>LTER 317</t>
  </si>
  <si>
    <t>GTH 29</t>
  </si>
  <si>
    <t>LTER 318</t>
  </si>
  <si>
    <t>-149.1847045</t>
  </si>
  <si>
    <t>GTH 30</t>
  </si>
  <si>
    <t>LTER 319</t>
  </si>
  <si>
    <t>GTH 31</t>
  </si>
  <si>
    <t>LTER 320</t>
  </si>
  <si>
    <t>GTH 32</t>
  </si>
  <si>
    <t>LTER 321</t>
  </si>
  <si>
    <t>GTH 33</t>
  </si>
  <si>
    <t>LTER 322</t>
  </si>
  <si>
    <t>GTH 34</t>
  </si>
  <si>
    <t>LTER 323</t>
  </si>
  <si>
    <t>GTH 35</t>
  </si>
  <si>
    <t>LTER 324</t>
  </si>
  <si>
    <t>GTH 36</t>
  </si>
  <si>
    <t>LTER 325</t>
  </si>
  <si>
    <t>GTH 37</t>
  </si>
  <si>
    <t>LTER 326</t>
  </si>
  <si>
    <t>GTH 38</t>
  </si>
  <si>
    <t>LTER 327</t>
  </si>
  <si>
    <t>GTH 39</t>
  </si>
  <si>
    <t>LTER 328</t>
  </si>
  <si>
    <t>GTH 40</t>
  </si>
  <si>
    <t>LTER 329</t>
  </si>
  <si>
    <t>GTH 41</t>
  </si>
  <si>
    <t>LTER 330</t>
  </si>
  <si>
    <t>GTH 42</t>
  </si>
  <si>
    <t>LTER 331</t>
  </si>
  <si>
    <t>GTH 43</t>
  </si>
  <si>
    <t>LTER 332</t>
  </si>
  <si>
    <t>GTH 44</t>
  </si>
  <si>
    <t>LTER 333</t>
  </si>
  <si>
    <t>GTH 45</t>
  </si>
  <si>
    <t>LTER 335</t>
  </si>
  <si>
    <t>GTH 47</t>
  </si>
  <si>
    <t>LTER 336</t>
  </si>
  <si>
    <t>GTH 48</t>
  </si>
  <si>
    <t>LTER 337</t>
  </si>
  <si>
    <t>GTH 49</t>
  </si>
  <si>
    <t>LTER 338</t>
  </si>
  <si>
    <t>GTH 50</t>
  </si>
  <si>
    <t>LTER 339</t>
  </si>
  <si>
    <t>GTH 51</t>
  </si>
  <si>
    <t>LTER 340</t>
  </si>
  <si>
    <t>GTH 52</t>
  </si>
  <si>
    <t>LTER 341</t>
  </si>
  <si>
    <t>GTH 53</t>
  </si>
  <si>
    <t>LTER 342</t>
  </si>
  <si>
    <t>GTH 54</t>
  </si>
  <si>
    <t>LTER 343</t>
  </si>
  <si>
    <t>GTH 55</t>
  </si>
  <si>
    <t>LTER 344</t>
  </si>
  <si>
    <t>GTH 56</t>
  </si>
  <si>
    <t>LTER 345</t>
  </si>
  <si>
    <t>GTH 57</t>
  </si>
  <si>
    <t>LTER 346</t>
  </si>
  <si>
    <t>GTH 58</t>
  </si>
  <si>
    <t>LTER 347</t>
  </si>
  <si>
    <t>GTH 59</t>
  </si>
  <si>
    <t>LTER 348</t>
  </si>
  <si>
    <t>GTH 60</t>
  </si>
  <si>
    <t>LTER 349</t>
  </si>
  <si>
    <t>GTH 61</t>
  </si>
  <si>
    <t>LTER 350</t>
  </si>
  <si>
    <t>GTH 62</t>
  </si>
  <si>
    <t>LTER 351</t>
  </si>
  <si>
    <t>GTH 63</t>
  </si>
  <si>
    <t>LTER 352</t>
  </si>
  <si>
    <t>GTH 64</t>
  </si>
  <si>
    <t>LTER 353</t>
  </si>
  <si>
    <t>GTH 65</t>
  </si>
  <si>
    <t>LTER 354</t>
  </si>
  <si>
    <t>GTH 66</t>
  </si>
  <si>
    <t>LTER 355</t>
  </si>
  <si>
    <t>GTH 67</t>
  </si>
  <si>
    <t>LTER 357</t>
  </si>
  <si>
    <t>GTH 69</t>
  </si>
  <si>
    <t>LTER 358</t>
  </si>
  <si>
    <t>GTH 70</t>
  </si>
  <si>
    <t>LTER 359</t>
  </si>
  <si>
    <t>GTH 71</t>
  </si>
  <si>
    <t>LTER 360</t>
  </si>
  <si>
    <t>GTH 72</t>
  </si>
  <si>
    <t>LTER 361</t>
  </si>
  <si>
    <t>GTH 73</t>
  </si>
  <si>
    <t>LTER 362</t>
  </si>
  <si>
    <t>GTH 74</t>
  </si>
  <si>
    <t>LTER 363</t>
  </si>
  <si>
    <t>GTH 75</t>
  </si>
  <si>
    <t>LTER 364</t>
  </si>
  <si>
    <t>GTH 76</t>
  </si>
  <si>
    <t>LTER 365</t>
  </si>
  <si>
    <t>GTH 77</t>
  </si>
  <si>
    <t>LTER 366</t>
  </si>
  <si>
    <t>GTH 78</t>
  </si>
  <si>
    <t>LTER 367</t>
  </si>
  <si>
    <t>GTH 79</t>
  </si>
  <si>
    <t>LTER 368</t>
  </si>
  <si>
    <t>GTH 80</t>
  </si>
  <si>
    <t>LTER 369</t>
  </si>
  <si>
    <t>GTH 81</t>
  </si>
  <si>
    <t>LTER Heath Tundra</t>
  </si>
  <si>
    <t>Heather Block 1 Northeast corner</t>
  </si>
  <si>
    <t>LTER Moist Acidic Tussock Tundra</t>
  </si>
  <si>
    <t>Moist Acidic Tussock Tundra (MAT) Northeast corner block 1</t>
  </si>
  <si>
    <t>LTER Moist Acidic Tussock Tundra 1981 plots</t>
  </si>
  <si>
    <t>1981 Moist Acidic Tussock Tundra Northeast corner Block 3</t>
  </si>
  <si>
    <t>LTER Moist NonAcidic NonTussock Tundra</t>
  </si>
  <si>
    <t>Moist NonAcidic NonTussock Tundra (MNNT) Northeast corner Block 1</t>
  </si>
  <si>
    <t>LTER Moist NonAcidic Tussock Tundra</t>
  </si>
  <si>
    <t>Moist NonAcidic Tussock Tundra (MNT) Northeast corner block 1</t>
  </si>
  <si>
    <t>LTER Shrub Tundra Block 1</t>
  </si>
  <si>
    <t>Shrub Northeast corner Block 1</t>
  </si>
  <si>
    <t>LTER Shrub Tundra Block 2</t>
  </si>
  <si>
    <t>Shrub Block 2 Northeast corner</t>
  </si>
  <si>
    <t>LTER Wet Sedge Tundra Block 1</t>
  </si>
  <si>
    <t>Wet Sedge Block 1 Northeast corner</t>
  </si>
  <si>
    <t>Wet Sedge Block 2 Northeast corner</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</si>
  <si>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</si>
  <si>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</si>
  <si>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</si>
  <si>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</si>
  <si>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</si>
  <si>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</si>
  <si>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</si>
  <si>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</si>
  <si>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</si>
  <si>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</si>
  <si>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</si>
  <si>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</si>
  <si>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</si>
  <si>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</si>
  <si>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</si>
  <si>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</si>
  <si>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</si>
  <si>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</si>
  <si>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</si>
  <si>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</si>
  <si>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</si>
  <si>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</si>
  <si>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</si>
  <si>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</si>
  <si>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</si>
  <si>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</si>
  <si>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</si>
  <si>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</si>
  <si>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</si>
  <si>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</si>
  <si>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</si>
  <si>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</si>
  <si>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</si>
  <si>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</si>
  <si>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</si>
  <si>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</si>
  <si>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</si>
  <si>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</si>
  <si>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</si>
  <si>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</si>
  <si>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</si>
  <si>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</si>
  <si>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</si>
  <si>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</si>
  <si>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</si>
  <si>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</si>
  <si>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</si>
  <si>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</si>
  <si>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</si>
  <si>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</si>
  <si>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</si>
  <si>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</si>
  <si>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</si>
  <si>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</si>
  <si>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</si>
  <si>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</si>
  <si>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</si>
  <si>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</si>
  <si>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</si>
  <si>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</si>
  <si>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</si>
  <si>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</si>
  <si>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</si>
  <si>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</si>
  <si>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</si>
  <si>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</si>
  <si>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</si>
  <si>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</si>
  <si>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</si>
  <si>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</si>
  <si>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</si>
  <si>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</si>
  <si>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</si>
  <si>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</si>
  <si>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</si>
  <si>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</si>
  <si>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</si>
  <si>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</si>
  <si>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</si>
  <si>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</si>
  <si>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</si>
  <si>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</si>
  <si>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</si>
  <si>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</si>
  <si>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</si>
  <si>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</si>
  <si>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</si>
  <si>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</si>
  <si>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Thermokarst</t>
  </si>
  <si>
    <t>O1</t>
  </si>
  <si>
    <t>These are lakes near Campsite Lake</t>
  </si>
  <si>
    <t>O 1</t>
  </si>
  <si>
    <t>O2</t>
  </si>
  <si>
    <t>O 2</t>
  </si>
  <si>
    <t>O3</t>
  </si>
  <si>
    <t>O 3</t>
  </si>
  <si>
    <t>Oksrukuyik Creek</t>
  </si>
  <si>
    <t>Ox</t>
  </si>
  <si>
    <t>Oxy</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</si>
  <si>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</si>
  <si>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</si>
  <si>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</si>
  <si>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</si>
  <si>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</si>
  <si>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</si>
  <si>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</si>
  <si>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</si>
  <si>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</si>
  <si>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</si>
  <si>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</si>
  <si>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</si>
  <si>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</si>
  <si>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</si>
  <si>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</si>
  <si>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</si>
  <si>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</si>
  <si>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</si>
  <si>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</si>
  <si>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</si>
  <si>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</si>
  <si>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</si>
  <si>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</si>
  <si>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</si>
  <si>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</si>
  <si>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</si>
  <si>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</si>
  <si>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</si>
  <si>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</si>
  <si>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</si>
  <si>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</si>
  <si>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</si>
  <si>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</si>
  <si>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</si>
  <si>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</si>
  <si>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</si>
  <si>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</si>
  <si>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</si>
  <si>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</si>
  <si>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</si>
  <si>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</si>
  <si>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</si>
  <si>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</si>
  <si>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</si>
  <si>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</si>
  <si>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</si>
  <si>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</si>
  <si>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</si>
  <si>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</si>
  <si>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</si>
  <si>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</si>
  <si>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</si>
  <si>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</si>
  <si>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</si>
  <si>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</si>
  <si>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</si>
  <si>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</si>
  <si>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</si>
  <si>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</si>
  <si>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</si>
  <si>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</si>
  <si>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</si>
  <si>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</si>
  <si>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</si>
  <si>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</si>
  <si>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</si>
  <si>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Tributary</t>
  </si>
  <si>
    <t>South River Trib</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</si>
  <si>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</si>
  <si>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</si>
  <si>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</si>
  <si>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</si>
  <si>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</si>
  <si>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</si>
  <si>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</si>
  <si>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</si>
  <si>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</si>
  <si>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</si>
  <si>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</si>
  <si>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</si>
  <si>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</si>
  <si>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</si>
  <si>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</si>
  <si>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</si>
  <si>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</si>
  <si>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</si>
  <si>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</si>
  <si>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</si>
  <si>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</si>
  <si>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</si>
  <si>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</si>
  <si>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</si>
  <si>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</si>
  <si>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</si>
  <si>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</si>
  <si>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</si>
  <si>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</si>
  <si>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</si>
  <si>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</si>
  <si>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</si>
  <si>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</si>
  <si>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</si>
  <si>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</si>
  <si>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</si>
  <si>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</si>
  <si>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</si>
  <si>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</si>
  <si>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</si>
  <si>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</si>
  <si>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</si>
  <si>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</si>
  <si>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</si>
  <si>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</si>
  <si>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</si>
  <si>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</si>
  <si>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</si>
  <si>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</si>
  <si>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</si>
  <si>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</si>
  <si>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</si>
  <si>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</si>
  <si>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</si>
  <si>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</si>
  <si>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</si>
  <si>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</si>
  <si>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</si>
  <si>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</si>
  <si>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</si>
  <si>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</si>
  <si>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</si>
  <si>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</si>
  <si>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</si>
  <si>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</si>
  <si>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</si>
  <si>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</si>
  <si>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Valley of Thermokarst</t>
  </si>
  <si>
    <t>VTK</t>
  </si>
  <si>
    <t>Valley of Thermokarst – Ref 1</t>
  </si>
  <si>
    <t>VTK1</t>
  </si>
  <si>
    <t>Valley of Thermokarst – Ref 2</t>
  </si>
  <si>
    <t>VTK2</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</si>
  <si>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</si>
  <si>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</si>
  <si>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</si>
  <si>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</si>
  <si>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</si>
  <si>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</si>
  <si>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</si>
  <si>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</si>
  <si>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</si>
  <si>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</si>
  <si>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</si>
  <si>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</si>
  <si>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</si>
  <si>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</si>
  <si>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</si>
  <si>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</si>
  <si>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</si>
  <si>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</si>
  <si>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</si>
  <si>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</si>
  <si>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</si>
  <si>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</si>
  <si>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</si>
  <si>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</si>
  <si>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</si>
  <si>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</si>
  <si>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</si>
  <si>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</si>
  <si>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</si>
  <si>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</si>
  <si>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</si>
  <si>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</si>
  <si>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</si>
  <si>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</si>
  <si>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</si>
  <si>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</si>
  <si>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</si>
  <si>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</si>
  <si>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</si>
  <si>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</si>
  <si>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</si>
  <si>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</si>
  <si>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</si>
  <si>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</si>
  <si>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</si>
  <si>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</si>
  <si>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</si>
  <si>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</si>
  <si>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</si>
  <si>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</si>
  <si>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</si>
  <si>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</si>
  <si>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</si>
  <si>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</si>
  <si>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</si>
  <si>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</si>
  <si>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</si>
  <si>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</si>
  <si>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</si>
  <si>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</si>
  <si>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Yurlake</t>
  </si>
  <si>
    <t>Yurlake into NE 14</t>
  </si>
  <si>
    <t>Yurlake into NE14</t>
  </si>
  <si>
    <t>Version 8: Added notes about "lumped species" to new "Species Comments" column. Taxonomic coverage data updated. Updated metadata to newer form (with sites sheet). CH March 2013.</t>
  </si>
  <si>
    <t>Version 9: Checked keywords against the LTER network preferred list and replaced non-preferred terms. Jim L 27Jan14</t>
  </si>
  <si>
    <t>na=Missing or Not Measured</t>
  </si>
  <si>
    <t>1999gsexclosbm.csv</t>
  </si>
  <si>
    <t>Version 10: Changed Distrubution URL since the LTER network DAS system is being discontinued.  JimL 9Apr2015</t>
  </si>
  <si>
    <t>biomass, tundra, small mammals, primary production, disturbance, inorganic nutrients, organic matter, populations</t>
  </si>
  <si>
    <t>Alaska, exclosures</t>
  </si>
  <si>
    <t>LTER Keywords</t>
  </si>
  <si>
    <t>Arctic LTER Vocabulary</t>
  </si>
  <si>
    <t>Core Areas</t>
  </si>
  <si>
    <t>primary production, disturbance, inorganic nutrients, organic matter, populations</t>
  </si>
  <si>
    <t>http://arc-lter.ecosystems.mbl.edu/1999gsexclosbm</t>
  </si>
  <si>
    <t>http://arc-lter.ecosystems.mbl.edu/sites/default/files/data/terrestrial/1999gsexclosbm.csv</t>
  </si>
  <si>
    <t>knb-lter-arc.1386.10</t>
  </si>
  <si>
    <t>Moved to new web site</t>
  </si>
  <si>
    <t>1999gsexclosbm.010</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</si>
</sst>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
    <numFmt numFmtId="167" formatCode="0.0"/>
    <numFmt numFmtId="168" formatCode="0.0000"/>
    <numFmt numFmtId="169" formatCode="0.00000"/>
    <numFmt numFmtId="170" formatCode="d\-mmm\-yyyy"/>
    <numFmt numFmtId="171" formatCode="dd\-mmm\-yyyy"/>
    <numFmt numFmtId="172" formatCode="mmm\-yyyy"/>
    <numFmt numFmtId="173" formatCode="&quot;$&quot;0_);\(&quot;$&quot;0\)"/>
    <numFmt numFmtId="174" formatCode="0.0%"/>
    <numFmt numFmtId="175" formatCode="General_)"/>
    <numFmt numFmtId="176" formatCode="0.0000000"/>
    <numFmt numFmtId="177" formatCode="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dd\-mmm\-yy"/>
    <numFmt numFmtId="184" formatCode="[$-409]dddd\,\ mmmm\ dd\,\ yyyy"/>
    <numFmt numFmtId="185" formatCode="[$-409]mmmm\-yy;@"/>
    <numFmt numFmtId="186" formatCode="mmm"/>
    <numFmt numFmtId="187" formatCode="[$-409]dd\-mmm\-yy;@"/>
    <numFmt numFmtId="188" formatCode="yyyy\-mm\-dd"/>
    <numFmt numFmtId="189" formatCode="yyyy\-mmm\-dd"/>
  </numFmts>
  <fonts count="62">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u val="single"/>
      <sz val="10"/>
      <color indexed="10"/>
      <name val="Arial"/>
      <family val="2"/>
    </font>
    <font>
      <b/>
      <sz val="10"/>
      <color indexed="12"/>
      <name val="Arial"/>
      <family val="2"/>
    </font>
    <font>
      <b/>
      <sz val="8"/>
      <name val="Tahoma"/>
      <family val="2"/>
    </font>
    <font>
      <b/>
      <sz val="8"/>
      <color indexed="10"/>
      <name val="Tahoma"/>
      <family val="2"/>
    </font>
    <font>
      <sz val="8"/>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name val="Tahoma"/>
      <family val="2"/>
    </font>
    <font>
      <sz val="10"/>
      <color indexed="10"/>
      <name val="Tahoma"/>
      <family val="2"/>
    </font>
    <font>
      <sz val="12"/>
      <name val="Arial"/>
      <family val="2"/>
    </font>
    <font>
      <b/>
      <sz val="10"/>
      <name val="Tahoma"/>
      <family val="2"/>
    </font>
    <font>
      <b/>
      <sz val="9"/>
      <name val="Tahoma"/>
      <family val="2"/>
    </font>
    <font>
      <b/>
      <sz val="8"/>
      <color indexed="39"/>
      <name val="Tahoma"/>
      <family val="2"/>
    </font>
    <font>
      <b/>
      <sz val="8"/>
      <color indexed="12"/>
      <name val="Arial"/>
      <family val="2"/>
    </font>
    <font>
      <b/>
      <sz val="8"/>
      <color indexed="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8"/>
      <name val="Segoe UI"/>
      <family val="2"/>
    </font>
    <font>
      <sz val="11"/>
      <color indexed="8"/>
      <name val="Calibri"/>
      <family val="0"/>
    </font>
    <font>
      <sz val="9"/>
      <color indexed="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66FF9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00FFFF"/>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medium"/>
      <top style="medium"/>
      <bottom>
        <color indexed="63"/>
      </bottom>
    </border>
    <border>
      <left style="medium"/>
      <right style="thin"/>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6">
    <xf numFmtId="0" fontId="0" fillId="0" borderId="0" xfId="0" applyAlignment="1">
      <alignment/>
    </xf>
    <xf numFmtId="171" fontId="0" fillId="0" borderId="0" xfId="0" applyNumberFormat="1" applyAlignment="1">
      <alignment/>
    </xf>
    <xf numFmtId="0" fontId="0" fillId="0" borderId="0" xfId="0" applyFont="1" applyAlignment="1">
      <alignment/>
    </xf>
    <xf numFmtId="0" fontId="0" fillId="0" borderId="0" xfId="57" applyFont="1" applyAlignment="1" applyProtection="1">
      <alignment wrapText="1"/>
      <protection locked="0"/>
    </xf>
    <xf numFmtId="0" fontId="0" fillId="0" borderId="0" xfId="57" applyFont="1" applyAlignment="1" applyProtection="1">
      <alignment vertical="top" wrapText="1"/>
      <protection locked="0"/>
    </xf>
    <xf numFmtId="0" fontId="4" fillId="33" borderId="10" xfId="57" applyFont="1" applyFill="1" applyBorder="1" applyAlignment="1" applyProtection="1">
      <alignment vertical="center" wrapText="1"/>
      <protection/>
    </xf>
    <xf numFmtId="0" fontId="4" fillId="33" borderId="10" xfId="57" applyFont="1" applyFill="1" applyBorder="1" applyAlignment="1" applyProtection="1">
      <alignment horizontal="left" vertical="center" wrapText="1"/>
      <protection/>
    </xf>
    <xf numFmtId="0" fontId="0" fillId="0" borderId="0" xfId="0" applyFont="1" applyFill="1" applyAlignment="1">
      <alignment/>
    </xf>
    <xf numFmtId="0" fontId="0" fillId="0" borderId="0" xfId="57" applyFont="1">
      <alignment/>
      <protection/>
    </xf>
    <xf numFmtId="0" fontId="0" fillId="0" borderId="0" xfId="57" applyFont="1" applyProtection="1">
      <alignment/>
      <protection locked="0"/>
    </xf>
    <xf numFmtId="0" fontId="0" fillId="0" borderId="0" xfId="57" applyFont="1" applyAlignment="1" applyProtection="1">
      <alignment horizontal="left" wrapText="1"/>
      <protection locked="0"/>
    </xf>
    <xf numFmtId="0" fontId="0" fillId="0" borderId="0" xfId="57" applyFont="1" applyAlignment="1">
      <alignment vertical="top"/>
      <protection/>
    </xf>
    <xf numFmtId="0" fontId="0" fillId="0" borderId="0" xfId="57" applyFont="1" applyAlignment="1">
      <alignment vertical="center" wrapText="1"/>
      <protection/>
    </xf>
    <xf numFmtId="0" fontId="15" fillId="0" borderId="0" xfId="57" applyFont="1">
      <alignment/>
      <protection/>
    </xf>
    <xf numFmtId="0" fontId="8" fillId="0" borderId="0" xfId="57" applyFont="1">
      <alignment/>
      <protection/>
    </xf>
    <xf numFmtId="0" fontId="4" fillId="0" borderId="0" xfId="57" applyFont="1" applyFill="1" applyBorder="1" applyAlignment="1" applyProtection="1">
      <alignment vertical="center" wrapText="1"/>
      <protection/>
    </xf>
    <xf numFmtId="0" fontId="7" fillId="0" borderId="0" xfId="57" applyFont="1">
      <alignment/>
      <protection/>
    </xf>
    <xf numFmtId="0" fontId="4" fillId="34" borderId="10" xfId="57" applyFont="1" applyFill="1" applyBorder="1" applyAlignment="1" applyProtection="1">
      <alignment vertical="top" wrapText="1"/>
      <protection/>
    </xf>
    <xf numFmtId="0" fontId="0" fillId="0" borderId="0" xfId="57" applyFont="1" applyFill="1" applyBorder="1" applyAlignment="1" applyProtection="1">
      <alignment horizontal="left" wrapText="1"/>
      <protection locked="0"/>
    </xf>
    <xf numFmtId="0" fontId="4" fillId="0" borderId="0" xfId="57" applyFont="1" applyFill="1" applyBorder="1" applyAlignment="1" applyProtection="1">
      <alignment horizontal="right" vertical="top"/>
      <protection/>
    </xf>
    <xf numFmtId="0" fontId="0" fillId="0" borderId="0" xfId="57" applyFont="1" applyAlignment="1" applyProtection="1">
      <alignment vertical="top"/>
      <protection/>
    </xf>
    <xf numFmtId="0" fontId="0" fillId="0" borderId="0" xfId="57" applyFont="1" applyAlignment="1" applyProtection="1">
      <alignment/>
      <protection locked="0"/>
    </xf>
    <xf numFmtId="0" fontId="4" fillId="0" borderId="0" xfId="57" applyFont="1" applyAlignment="1" applyProtection="1">
      <alignment horizontal="center" vertical="top"/>
      <protection/>
    </xf>
    <xf numFmtId="0" fontId="4" fillId="34" borderId="10" xfId="57" applyFont="1" applyFill="1" applyBorder="1" applyAlignment="1" applyProtection="1">
      <alignment horizontal="right" vertical="top"/>
      <protection/>
    </xf>
    <xf numFmtId="0" fontId="0" fillId="35" borderId="11" xfId="57" applyFont="1" applyFill="1" applyBorder="1" applyAlignment="1" applyProtection="1">
      <alignment/>
      <protection locked="0"/>
    </xf>
    <xf numFmtId="0" fontId="0" fillId="36" borderId="12" xfId="57" applyFont="1" applyFill="1" applyBorder="1" applyAlignment="1" applyProtection="1">
      <alignment horizontal="left"/>
      <protection locked="0"/>
    </xf>
    <xf numFmtId="0" fontId="4" fillId="34" borderId="13" xfId="57" applyFont="1" applyFill="1" applyBorder="1" applyAlignment="1" applyProtection="1">
      <alignment horizontal="right"/>
      <protection/>
    </xf>
    <xf numFmtId="0" fontId="0" fillId="35" borderId="14" xfId="57" applyFont="1" applyFill="1" applyBorder="1" applyAlignment="1" applyProtection="1">
      <alignment/>
      <protection locked="0"/>
    </xf>
    <xf numFmtId="0" fontId="0" fillId="36" borderId="13" xfId="57" applyFont="1" applyFill="1" applyBorder="1" applyAlignment="1" applyProtection="1">
      <alignment horizontal="left"/>
      <protection locked="0"/>
    </xf>
    <xf numFmtId="0" fontId="4" fillId="34" borderId="12" xfId="57" applyFont="1" applyFill="1" applyBorder="1" applyAlignment="1" applyProtection="1">
      <alignment horizontal="right" wrapText="1"/>
      <protection/>
    </xf>
    <xf numFmtId="0" fontId="0" fillId="34" borderId="15" xfId="57" applyNumberFormat="1" applyFont="1" applyFill="1" applyBorder="1" applyAlignment="1" applyProtection="1">
      <alignment horizontal="left"/>
      <protection/>
    </xf>
    <xf numFmtId="0" fontId="4" fillId="34" borderId="16" xfId="57" applyFont="1" applyFill="1" applyBorder="1" applyAlignment="1" applyProtection="1">
      <alignment horizontal="left"/>
      <protection/>
    </xf>
    <xf numFmtId="0" fontId="0" fillId="0" borderId="0" xfId="57" applyNumberFormat="1" applyFont="1" applyAlignment="1" applyProtection="1">
      <alignment horizontal="left"/>
      <protection locked="0"/>
    </xf>
    <xf numFmtId="0" fontId="0" fillId="0" borderId="0" xfId="57" applyFont="1" applyAlignment="1" applyProtection="1">
      <alignment horizontal="left"/>
      <protection locked="0"/>
    </xf>
    <xf numFmtId="0" fontId="0" fillId="0" borderId="0" xfId="57" applyFont="1" applyAlignment="1" applyProtection="1">
      <alignment vertical="center"/>
      <protection locked="0"/>
    </xf>
    <xf numFmtId="0" fontId="0" fillId="0" borderId="0" xfId="57" applyFont="1" applyFill="1" applyAlignment="1" applyProtection="1">
      <alignment vertical="center"/>
      <protection locked="0"/>
    </xf>
    <xf numFmtId="0" fontId="0" fillId="0" borderId="0" xfId="57" applyNumberFormat="1" applyFont="1" applyAlignment="1" applyProtection="1">
      <alignment/>
      <protection locked="0"/>
    </xf>
    <xf numFmtId="0" fontId="0" fillId="0" borderId="0" xfId="57" applyFont="1" applyAlignment="1" applyProtection="1">
      <alignment/>
      <protection/>
    </xf>
    <xf numFmtId="0" fontId="18" fillId="0" borderId="0" xfId="57" applyFont="1">
      <alignment/>
      <protection/>
    </xf>
    <xf numFmtId="0" fontId="18" fillId="0" borderId="0" xfId="57" applyFont="1" applyAlignment="1" applyProtection="1">
      <alignment/>
      <protection locked="0"/>
    </xf>
    <xf numFmtId="0" fontId="0" fillId="37" borderId="10" xfId="57" applyFont="1" applyFill="1" applyBorder="1" applyAlignment="1" applyProtection="1">
      <alignment horizontal="left" wrapText="1"/>
      <protection locked="0"/>
    </xf>
    <xf numFmtId="0" fontId="4" fillId="33" borderId="13" xfId="57" applyFont="1" applyFill="1" applyBorder="1" applyAlignment="1" applyProtection="1">
      <alignment horizontal="right" wrapText="1"/>
      <protection/>
    </xf>
    <xf numFmtId="0" fontId="4" fillId="34" borderId="10" xfId="57" applyFont="1" applyFill="1" applyBorder="1" applyAlignment="1" applyProtection="1">
      <alignment wrapText="1"/>
      <protection/>
    </xf>
    <xf numFmtId="0" fontId="0" fillId="0" borderId="0" xfId="57" applyFont="1" applyFill="1" applyBorder="1" applyAlignment="1" applyProtection="1">
      <alignment horizontal="right" vertical="top"/>
      <protection/>
    </xf>
    <xf numFmtId="0" fontId="4" fillId="33" borderId="0" xfId="57" applyFont="1" applyFill="1" applyBorder="1" applyAlignment="1" applyProtection="1">
      <alignment horizontal="right" wrapText="1"/>
      <protection/>
    </xf>
    <xf numFmtId="0" fontId="0" fillId="0" borderId="0" xfId="57" applyFont="1" applyFill="1" applyProtection="1">
      <alignment/>
      <protection locked="0"/>
    </xf>
    <xf numFmtId="0" fontId="2" fillId="36" borderId="10" xfId="53" applyFill="1" applyBorder="1" applyAlignment="1" applyProtection="1">
      <alignment horizontal="left" vertical="top" wrapText="1"/>
      <protection/>
    </xf>
    <xf numFmtId="0" fontId="4" fillId="33" borderId="0" xfId="57" applyFont="1" applyFill="1" applyBorder="1" applyAlignment="1" applyProtection="1">
      <alignment horizontal="right" vertical="top"/>
      <protection/>
    </xf>
    <xf numFmtId="0" fontId="0" fillId="36" borderId="10" xfId="57" applyFont="1" applyFill="1" applyBorder="1" applyAlignment="1" applyProtection="1">
      <alignment horizontal="left" vertical="top" wrapText="1"/>
      <protection locked="0"/>
    </xf>
    <xf numFmtId="0" fontId="0" fillId="0" borderId="10" xfId="57" applyFont="1" applyBorder="1" applyAlignment="1" applyProtection="1">
      <alignment horizontal="left" wrapText="1"/>
      <protection locked="0"/>
    </xf>
    <xf numFmtId="0" fontId="4" fillId="34" borderId="10" xfId="57" applyFont="1" applyFill="1" applyBorder="1" applyAlignment="1" applyProtection="1">
      <alignment horizontal="left" vertical="top"/>
      <protection/>
    </xf>
    <xf numFmtId="0" fontId="0" fillId="36" borderId="17" xfId="57" applyFont="1" applyFill="1" applyBorder="1" applyAlignment="1" applyProtection="1">
      <alignment horizontal="left" wrapText="1"/>
      <protection locked="0"/>
    </xf>
    <xf numFmtId="0" fontId="4" fillId="33" borderId="0" xfId="57" applyFont="1" applyFill="1" applyBorder="1" applyAlignment="1" applyProtection="1">
      <alignment horizontal="left" vertical="top"/>
      <protection/>
    </xf>
    <xf numFmtId="0" fontId="0" fillId="36" borderId="18" xfId="57" applyFont="1" applyFill="1" applyBorder="1" applyAlignment="1" applyProtection="1">
      <alignment horizontal="left" wrapText="1"/>
      <protection locked="0"/>
    </xf>
    <xf numFmtId="0" fontId="4" fillId="34" borderId="19" xfId="57" applyFont="1" applyFill="1" applyBorder="1" applyAlignment="1" applyProtection="1">
      <alignment horizontal="left" vertical="top"/>
      <protection/>
    </xf>
    <xf numFmtId="0" fontId="0" fillId="38" borderId="10" xfId="57" applyFont="1" applyFill="1" applyBorder="1" applyAlignment="1" applyProtection="1">
      <alignment horizontal="center" wrapText="1"/>
      <protection locked="0"/>
    </xf>
    <xf numFmtId="0" fontId="4" fillId="34" borderId="10" xfId="57" applyNumberFormat="1" applyFont="1" applyFill="1" applyBorder="1" applyAlignment="1" applyProtection="1">
      <alignment vertical="top" wrapText="1"/>
      <protection/>
    </xf>
    <xf numFmtId="0" fontId="0" fillId="0" borderId="0" xfId="57" applyFont="1" applyAlignment="1" applyProtection="1">
      <alignment horizontal="right" vertical="top"/>
      <protection/>
    </xf>
    <xf numFmtId="0" fontId="4" fillId="33" borderId="0" xfId="57" applyFont="1" applyFill="1" applyAlignment="1" applyProtection="1">
      <alignment horizontal="right" vertical="top"/>
      <protection/>
    </xf>
    <xf numFmtId="171" fontId="0" fillId="36" borderId="10" xfId="57" applyNumberFormat="1" applyFont="1" applyFill="1" applyBorder="1" applyAlignment="1" applyProtection="1">
      <alignment horizontal="left" wrapText="1"/>
      <protection locked="0"/>
    </xf>
    <xf numFmtId="0" fontId="4" fillId="33" borderId="0" xfId="57" applyFont="1" applyFill="1" applyAlignment="1" applyProtection="1">
      <alignment horizontal="right" vertical="top" wrapText="1"/>
      <protection/>
    </xf>
    <xf numFmtId="0" fontId="4" fillId="33" borderId="0" xfId="57" applyNumberFormat="1" applyFont="1" applyFill="1" applyAlignment="1" applyProtection="1">
      <alignment horizontal="right" vertical="top" wrapText="1"/>
      <protection/>
    </xf>
    <xf numFmtId="0" fontId="14" fillId="0" borderId="14" xfId="57" applyFont="1" applyBorder="1" applyAlignment="1">
      <alignment/>
      <protection/>
    </xf>
    <xf numFmtId="0" fontId="14" fillId="0" borderId="10" xfId="57" applyFont="1" applyFill="1" applyBorder="1" applyAlignment="1" applyProtection="1">
      <alignment horizontal="right"/>
      <protection/>
    </xf>
    <xf numFmtId="0" fontId="0" fillId="0" borderId="0" xfId="57" applyFont="1" applyBorder="1" applyAlignment="1" applyProtection="1">
      <alignment horizontal="left" wrapText="1"/>
      <protection locked="0"/>
    </xf>
    <xf numFmtId="0" fontId="0" fillId="0" borderId="0" xfId="57" applyFont="1" applyFill="1" applyAlignment="1" applyProtection="1">
      <alignment horizontal="right" vertical="top" wrapText="1"/>
      <protection/>
    </xf>
    <xf numFmtId="0" fontId="0" fillId="0" borderId="0" xfId="57" applyFont="1" applyFill="1" applyAlignment="1" applyProtection="1">
      <alignment horizontal="left" wrapText="1"/>
      <protection locked="0"/>
    </xf>
    <xf numFmtId="49" fontId="0" fillId="0" borderId="0" xfId="57" applyNumberFormat="1" applyFont="1">
      <alignment/>
      <protection/>
    </xf>
    <xf numFmtId="49" fontId="0" fillId="35" borderId="10" xfId="57" applyNumberFormat="1" applyFont="1" applyFill="1" applyBorder="1" applyAlignment="1" applyProtection="1">
      <alignment horizontal="left" wrapText="1"/>
      <protection locked="0"/>
    </xf>
    <xf numFmtId="49" fontId="4" fillId="39" borderId="0" xfId="57" applyNumberFormat="1" applyFont="1" applyFill="1" applyBorder="1" applyAlignment="1" applyProtection="1">
      <alignment horizontal="right" vertical="top"/>
      <protection/>
    </xf>
    <xf numFmtId="0" fontId="4" fillId="34" borderId="10" xfId="57" applyFont="1" applyFill="1" applyBorder="1" applyAlignment="1" applyProtection="1">
      <alignment horizontal="left" wrapText="1"/>
      <protection/>
    </xf>
    <xf numFmtId="0" fontId="6" fillId="34" borderId="10" xfId="57" applyFont="1" applyFill="1" applyBorder="1" applyAlignment="1" applyProtection="1">
      <alignment vertical="top" wrapText="1"/>
      <protection/>
    </xf>
    <xf numFmtId="0" fontId="0" fillId="0" borderId="0" xfId="57" applyFont="1" applyAlignment="1" applyProtection="1">
      <alignment vertical="top" wrapText="1"/>
      <protection/>
    </xf>
    <xf numFmtId="0" fontId="4" fillId="34" borderId="10" xfId="57" applyFont="1" applyFill="1" applyBorder="1" applyAlignment="1" applyProtection="1">
      <alignment vertical="top"/>
      <protection/>
    </xf>
    <xf numFmtId="0" fontId="0" fillId="0" borderId="0" xfId="57" applyFont="1" applyFill="1" applyBorder="1" applyAlignment="1">
      <alignment/>
      <protection/>
    </xf>
    <xf numFmtId="0" fontId="4" fillId="0" borderId="0" xfId="57" applyFont="1" applyFill="1" applyBorder="1" applyAlignment="1" applyProtection="1">
      <alignment horizontal="left" wrapText="1"/>
      <protection locked="0"/>
    </xf>
    <xf numFmtId="0" fontId="0" fillId="0" borderId="0" xfId="57" applyFont="1" applyFill="1" applyBorder="1">
      <alignment/>
      <protection/>
    </xf>
    <xf numFmtId="0" fontId="14" fillId="0" borderId="14" xfId="57" applyFont="1" applyBorder="1" applyAlignment="1" applyProtection="1">
      <alignment/>
      <protection/>
    </xf>
    <xf numFmtId="0" fontId="14" fillId="0" borderId="10" xfId="57" applyFont="1" applyFill="1" applyBorder="1" applyAlignment="1" applyProtection="1">
      <alignment/>
      <protection/>
    </xf>
    <xf numFmtId="0" fontId="14" fillId="0" borderId="10" xfId="57" applyFont="1" applyFill="1" applyBorder="1" applyAlignment="1" applyProtection="1">
      <alignment horizontal="left"/>
      <protection/>
    </xf>
    <xf numFmtId="0" fontId="4" fillId="0" borderId="0" xfId="57" applyFont="1" applyProtection="1">
      <alignment/>
      <protection locked="0"/>
    </xf>
    <xf numFmtId="0" fontId="13" fillId="0" borderId="0" xfId="57" applyFont="1" applyProtection="1">
      <alignment/>
      <protection locked="0"/>
    </xf>
    <xf numFmtId="0" fontId="3" fillId="0" borderId="0" xfId="57" applyFont="1" applyAlignment="1" applyProtection="1">
      <alignment vertical="top"/>
      <protection/>
    </xf>
    <xf numFmtId="0" fontId="0" fillId="0" borderId="0" xfId="57">
      <alignment/>
      <protection/>
    </xf>
    <xf numFmtId="0" fontId="22" fillId="0" borderId="0" xfId="57" applyFont="1" applyAlignment="1">
      <alignment horizontal="center" wrapText="1"/>
      <protection/>
    </xf>
    <xf numFmtId="0" fontId="22" fillId="0" borderId="0" xfId="57" applyFont="1" applyAlignment="1">
      <alignment wrapText="1"/>
      <protection/>
    </xf>
    <xf numFmtId="169" fontId="22" fillId="0" borderId="0" xfId="57" applyNumberFormat="1" applyFont="1" applyAlignment="1">
      <alignment wrapText="1"/>
      <protection/>
    </xf>
    <xf numFmtId="1" fontId="22" fillId="0" borderId="0" xfId="57" applyNumberFormat="1" applyFont="1" applyAlignment="1">
      <alignment wrapText="1"/>
      <protection/>
    </xf>
    <xf numFmtId="0" fontId="23" fillId="0" borderId="0" xfId="57" applyFont="1" applyAlignment="1">
      <alignment horizontal="center" wrapText="1"/>
      <protection/>
    </xf>
    <xf numFmtId="0" fontId="2" fillId="0" borderId="0" xfId="53" applyAlignment="1" applyProtection="1">
      <alignment/>
      <protection/>
    </xf>
    <xf numFmtId="0" fontId="0" fillId="0" borderId="0" xfId="57" applyAlignment="1">
      <alignment/>
      <protection/>
    </xf>
    <xf numFmtId="0" fontId="2" fillId="0" borderId="13" xfId="53" applyFill="1" applyBorder="1" applyAlignment="1" applyProtection="1">
      <alignment horizontal="left"/>
      <protection/>
    </xf>
    <xf numFmtId="0" fontId="0" fillId="36" borderId="13" xfId="57" applyFont="1" applyFill="1" applyBorder="1" applyAlignment="1" applyProtection="1">
      <alignment horizontal="left" wrapText="1"/>
      <protection locked="0"/>
    </xf>
    <xf numFmtId="0" fontId="0" fillId="0" borderId="14" xfId="57" applyFont="1" applyBorder="1" applyAlignment="1">
      <alignment/>
      <protection/>
    </xf>
    <xf numFmtId="0" fontId="4" fillId="0" borderId="0" xfId="57" applyFont="1" applyFill="1" applyBorder="1" applyAlignment="1" applyProtection="1">
      <alignment horizontal="left" wrapText="1"/>
      <protection locked="0"/>
    </xf>
    <xf numFmtId="0" fontId="0" fillId="0" borderId="0" xfId="57" applyFont="1" applyFill="1" applyBorder="1" applyAlignme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5">
    <dxf>
      <font>
        <color auto="1"/>
      </font>
      <fill>
        <patternFill>
          <bgColor indexed="26"/>
        </patternFill>
      </fill>
      <border>
        <left style="thin">
          <color indexed="8"/>
        </left>
        <right style="thin">
          <color indexed="8"/>
        </right>
        <top style="thin">
          <color indexed="8"/>
        </top>
        <bottom style="thin">
          <color indexed="8"/>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color auto="1"/>
      </font>
      <fill>
        <patternFill>
          <bgColor rgb="FFFFFF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11</xdr:row>
      <xdr:rowOff>19050</xdr:rowOff>
    </xdr:to>
    <xdr:sp>
      <xdr:nvSpPr>
        <xdr:cNvPr id="1" name="abstract" descr="Abstract of dsatset"/>
        <xdr:cNvSpPr txBox="1">
          <a:spLocks noChangeArrowheads="1"/>
        </xdr:cNvSpPr>
      </xdr:nvSpPr>
      <xdr:spPr>
        <a:xfrm>
          <a:off x="1743075" y="1285875"/>
          <a:ext cx="7162800" cy="8286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Above ground plant and below ground stem biomass was measured in Arctic LTER tussock tundra experimental small mammal exclosures. Treatments included Control, Nitrogen plus Phosphorus with both fenced and unfenced plots. In addition a moist non-acidic tussock tundra site was harvested. Leaf areas were also measured for each quadrat but are in a separate file.  </a:t>
          </a:r>
        </a:p>
      </xdr:txBody>
    </xdr:sp>
    <xdr:clientData fLocksWithSheet="0"/>
  </xdr:twoCellAnchor>
  <xdr:twoCellAnchor>
    <xdr:from>
      <xdr:col>1</xdr:col>
      <xdr:colOff>28575</xdr:colOff>
      <xdr:row>73</xdr:row>
      <xdr:rowOff>19050</xdr:rowOff>
    </xdr:from>
    <xdr:to>
      <xdr:col>6</xdr:col>
      <xdr:colOff>819150</xdr:colOff>
      <xdr:row>114</xdr:row>
      <xdr:rowOff>0</xdr:rowOff>
    </xdr:to>
    <xdr:sp>
      <xdr:nvSpPr>
        <xdr:cNvPr id="2" name="method"/>
        <xdr:cNvSpPr txBox="1">
          <a:spLocks noChangeArrowheads="1"/>
        </xdr:cNvSpPr>
      </xdr:nvSpPr>
      <xdr:spPr>
        <a:xfrm>
          <a:off x="1771650" y="18183225"/>
          <a:ext cx="12049125" cy="6648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Exclosure plots were setup in July 1996 on extra 5 x 20 meters plots within the four block design of the 1989 LTER acidic tussock experimental plots. On each plot a 5x10 meter section was fenced with large mesh (4-inch square mesh) and within this fence a 5x5-meter plot was fenced with a small mesh (1/2-inch square mesh). In each block two fenced plots were setup: a plot with no fertilizer and a plot with annual fertilization (NP) treatments of 10 g/m2 Nitrogen (as NH4NO3) and 5 g/m2 Phosphorous (as triple superphosphate). In this biomass harvest only the control unfenced, control small mesh, NP unfenced, and NP small mesh treatments were sampled. In addition controls in a non-acidic moist tussock site with a 3-block design were sampled. SAMPLING TECHNIQUES Biomass quadrats, size 20x20 cm, were taken from Toolik tussock site. Five quadrats were taken from each of four blocks. All aboveground biomass was clipped in 20x20 cm quadrats. Five quadrats were randomly located along line transects in each of four replicate blocks in each treatment. Aboveground biomass is considered "within" the quadrat if it is associated with a meristem that is within the quadrat. Quadrats were sorted within 24 hours into species and then into tissue type. Depending on the harvest, tissue types can be broad categories, i.e. above and below, or more detailed, i.e. inflorescences, new growth, old growth, etc. Leaf area was measured with a LiCor LI-3000A area meter. Leaf areas for graminoids, deciduous, and forbs were measured immediately after plucking and before drying. Leaf areas for Evergreen species (except Ledum) were measured after drying for 2-4 days. Leaf areas for Ledum were measured after final dry weights were done. Cassiope leaf areas were measured on the unseparated leaves and stems. The samples were dried at 60 degrees C in a drying oven and after several days weighed to nearest milligram. Samples are then returned to Woods Hole for nutrient mples were dried at 60 degrees C in a drying oven and after several days weighed to nearest milligram. Samples are then returned to Woods Hole for nutrient analysis. Details are given in Shaver and Chapin (Ecological Monographs, 61(1), 1991, pg. 1.). Note Only 3 blocks were sampled from the fertilized treatments. Cassiope was not separated into leaves and stems. Weights for Cassiope were recorded as leaf weights or as stem weights. No leaf area was measured on Cassiope Calculations: Units; Tissue mass data are expressed in g/quadrat (400 cm2). Multiply by 25 to get g/m2. Leaf blade area are in cm2/quadrat. Multiply by .0025 to get m2 leaf/m2 ground.
  </a:t>
          </a:r>
        </a:p>
      </xdr:txBody>
    </xdr:sp>
    <xdr:clientData fLocksWithSheet="0"/>
  </xdr:twoCellAnchor>
  <xdr:twoCellAnchor>
    <xdr:from>
      <xdr:col>1</xdr:col>
      <xdr:colOff>19050</xdr:colOff>
      <xdr:row>119</xdr:row>
      <xdr:rowOff>152400</xdr:rowOff>
    </xdr:from>
    <xdr:to>
      <xdr:col>3</xdr:col>
      <xdr:colOff>2047875</xdr:colOff>
      <xdr:row>126</xdr:row>
      <xdr:rowOff>19050</xdr:rowOff>
    </xdr:to>
    <xdr:sp>
      <xdr:nvSpPr>
        <xdr:cNvPr id="3" name="protocol1"/>
        <xdr:cNvSpPr txBox="1">
          <a:spLocks noChangeArrowheads="1"/>
        </xdr:cNvSpPr>
      </xdr:nvSpPr>
      <xdr:spPr>
        <a:xfrm>
          <a:off x="1762125" y="25812750"/>
          <a:ext cx="71437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fLocksWithSheet="0"/>
  </xdr:twoCellAnchor>
  <xdr:twoCellAnchor>
    <xdr:from>
      <xdr:col>0</xdr:col>
      <xdr:colOff>57150</xdr:colOff>
      <xdr:row>6</xdr:row>
      <xdr:rowOff>38100</xdr:rowOff>
    </xdr:from>
    <xdr:to>
      <xdr:col>0</xdr:col>
      <xdr:colOff>1590675</xdr:colOff>
      <xdr:row>10</xdr:row>
      <xdr:rowOff>85725</xdr:rowOff>
    </xdr:to>
    <xdr:sp>
      <xdr:nvSpPr>
        <xdr:cNvPr id="4" name="Note1"/>
        <xdr:cNvSpPr txBox="1">
          <a:spLocks noChangeArrowheads="1"/>
        </xdr:cNvSpPr>
      </xdr:nvSpPr>
      <xdr:spPr>
        <a:xfrm>
          <a:off x="57150" y="1323975"/>
          <a:ext cx="1533525" cy="695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cells with a small red triangle in the upper right corner have comments about entering metadata.</a:t>
          </a:r>
        </a:p>
      </xdr:txBody>
    </xdr:sp>
    <xdr:clientData/>
  </xdr:twoCellAnchor>
  <xdr:twoCellAnchor>
    <xdr:from>
      <xdr:col>0</xdr:col>
      <xdr:colOff>19050</xdr:colOff>
      <xdr:row>74</xdr:row>
      <xdr:rowOff>123825</xdr:rowOff>
    </xdr:from>
    <xdr:to>
      <xdr:col>0</xdr:col>
      <xdr:colOff>1724025</xdr:colOff>
      <xdr:row>88</xdr:row>
      <xdr:rowOff>57150</xdr:rowOff>
    </xdr:to>
    <xdr:sp>
      <xdr:nvSpPr>
        <xdr:cNvPr id="5" name="Note2"/>
        <xdr:cNvSpPr txBox="1">
          <a:spLocks noChangeArrowheads="1"/>
        </xdr:cNvSpPr>
      </xdr:nvSpPr>
      <xdr:spPr>
        <a:xfrm>
          <a:off x="19050" y="18478500"/>
          <a:ext cx="1704975"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The Methods description  should be fairly detailed and include any literature references (including author, title, journal and page 
</a:t>
          </a:r>
          <a:r>
            <a:rPr lang="en-US" cap="none" sz="900" b="0" i="0" u="none" baseline="0">
              <a:solidFill>
                <a:srgbClr val="000000"/>
              </a:solidFill>
              <a:latin typeface="Arial"/>
              <a:ea typeface="Arial"/>
              <a:cs typeface="Arial"/>
            </a:rPr>
            <a:t>numbers) pertaining to the methods</a:t>
          </a:r>
          <a:r>
            <a:rPr lang="en-US" cap="none" sz="900" b="0" i="0" u="none" baseline="0">
              <a:solidFill>
                <a:srgbClr val="000000"/>
              </a:solidFill>
              <a:latin typeface="Arial"/>
              <a:ea typeface="Arial"/>
              <a:cs typeface="Arial"/>
            </a:rPr>
            <a:t> or research.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Include a Notes  section to detail a timeline of changes or</a:t>
          </a:r>
          <a:r>
            <a:rPr lang="en-US" cap="none" sz="900" b="0" i="0" u="none" baseline="0">
              <a:solidFill>
                <a:srgbClr val="000000"/>
              </a:solidFill>
              <a:latin typeface="Arial"/>
              <a:ea typeface="Arial"/>
              <a:cs typeface="Arial"/>
            </a:rPr>
            <a:t> problems with the data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Click on the box to paste or type the needed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a:t>
          </a:r>
          <a:r>
            <a:rPr lang="en-US" cap="none" sz="900" b="0" i="0" u="none" baseline="0">
              <a:solidFill>
                <a:srgbClr val="000000"/>
              </a:solidFill>
              <a:latin typeface="Arial"/>
              <a:ea typeface="Arial"/>
              <a:cs typeface="Arial"/>
            </a:rPr>
            <a:t> needed insert more row to make text box longer.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rc-lter.ecosystems.mbl.edu/1999gsexclosbm" TargetMode="External" /><Relationship Id="rId2" Type="http://schemas.openxmlformats.org/officeDocument/2006/relationships/hyperlink" Target="http://arc-lter.ecosystems.mbl.edu/sites/default/files/data/terrestrial/1999gsexclosbm.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53"/>
  <sheetViews>
    <sheetView tabSelected="1" zoomScale="96" zoomScaleNormal="96" zoomScalePageLayoutView="0" workbookViewId="0" topLeftCell="A1">
      <selection activeCell="B4" sqref="B4"/>
    </sheetView>
  </sheetViews>
  <sheetFormatPr defaultColWidth="8.8515625" defaultRowHeight="12.75"/>
  <cols>
    <col min="1" max="1" width="26.140625" style="11" customWidth="1"/>
    <col min="2" max="2" width="46.00390625" style="10" bestFit="1" customWidth="1"/>
    <col min="3" max="4" width="30.7109375" style="9" customWidth="1"/>
    <col min="5" max="9" width="30.7109375" style="8" customWidth="1"/>
    <col min="10" max="16384" width="8.8515625" style="8" customWidth="1"/>
  </cols>
  <sheetData>
    <row r="1" spans="1:4" ht="18">
      <c r="A1" s="82" t="s">
        <v>0</v>
      </c>
      <c r="C1" s="81"/>
      <c r="D1" s="80"/>
    </row>
    <row r="2" spans="1:2" ht="12.75">
      <c r="A2" s="78" t="s">
        <v>2</v>
      </c>
      <c r="B2" s="79" t="s">
        <v>1561</v>
      </c>
    </row>
    <row r="3" spans="1:2" ht="12.75">
      <c r="A3" s="78" t="s">
        <v>263</v>
      </c>
      <c r="B3" s="79">
        <v>2001</v>
      </c>
    </row>
    <row r="4" spans="1:3" ht="12.75">
      <c r="A4" s="78" t="s">
        <v>264</v>
      </c>
      <c r="B4" s="91" t="s">
        <v>1559</v>
      </c>
      <c r="C4" s="77"/>
    </row>
    <row r="5" spans="1:4" ht="32.25" customHeight="1">
      <c r="A5" s="73" t="s">
        <v>3</v>
      </c>
      <c r="B5" s="92" t="s">
        <v>131</v>
      </c>
      <c r="C5" s="93"/>
      <c r="D5" s="8"/>
    </row>
    <row r="6" spans="1:6" ht="12.75" customHeight="1">
      <c r="A6" s="73" t="s">
        <v>36</v>
      </c>
      <c r="B6" s="8"/>
      <c r="C6" s="8"/>
      <c r="D6" s="8"/>
      <c r="E6" s="76"/>
      <c r="F6" s="76"/>
    </row>
    <row r="7" spans="1:4" s="21" customFormat="1" ht="12.75">
      <c r="A7" s="20"/>
      <c r="B7" s="94"/>
      <c r="C7" s="95"/>
      <c r="D7" s="95"/>
    </row>
    <row r="8" spans="1:4" s="21" customFormat="1" ht="12.75">
      <c r="A8" s="20"/>
      <c r="B8" s="75"/>
      <c r="C8" s="74"/>
      <c r="D8" s="74"/>
    </row>
    <row r="9" spans="1:2" s="21" customFormat="1" ht="12.75">
      <c r="A9" s="20"/>
      <c r="B9" s="32"/>
    </row>
    <row r="10" spans="1:2" s="21" customFormat="1" ht="12.75">
      <c r="A10" s="20"/>
      <c r="B10" s="32"/>
    </row>
    <row r="11" spans="1:2" s="21" customFormat="1" ht="12.75">
      <c r="A11" s="20"/>
      <c r="B11" s="32"/>
    </row>
    <row r="12" spans="1:2" s="21" customFormat="1" ht="15">
      <c r="A12" s="20"/>
      <c r="B12" s="39"/>
    </row>
    <row r="13" spans="1:2" ht="12.75">
      <c r="A13" s="73" t="s">
        <v>1</v>
      </c>
      <c r="B13" s="40" t="s">
        <v>1563</v>
      </c>
    </row>
    <row r="14" ht="12.75">
      <c r="A14" s="72"/>
    </row>
    <row r="15" spans="1:9" ht="24">
      <c r="A15" s="71" t="s">
        <v>130</v>
      </c>
      <c r="B15" s="70" t="s">
        <v>4</v>
      </c>
      <c r="C15" s="70" t="s">
        <v>5</v>
      </c>
      <c r="D15" s="70" t="s">
        <v>6</v>
      </c>
      <c r="E15" s="70" t="s">
        <v>425</v>
      </c>
      <c r="F15" s="70" t="s">
        <v>424</v>
      </c>
      <c r="G15" s="70" t="s">
        <v>423</v>
      </c>
      <c r="H15" s="70" t="s">
        <v>422</v>
      </c>
      <c r="I15" s="70" t="s">
        <v>421</v>
      </c>
    </row>
    <row r="16" spans="1:9" ht="12.75">
      <c r="A16" s="69" t="s">
        <v>416</v>
      </c>
      <c r="B16" s="68" t="s">
        <v>420</v>
      </c>
      <c r="C16" s="68" t="s">
        <v>420</v>
      </c>
      <c r="D16" s="68"/>
      <c r="E16" s="68"/>
      <c r="F16" s="68"/>
      <c r="G16" s="68"/>
      <c r="H16" s="68"/>
      <c r="I16" s="68"/>
    </row>
    <row r="17" spans="1:9" s="67" customFormat="1" ht="12.75">
      <c r="A17" s="69" t="s">
        <v>419</v>
      </c>
      <c r="B17" s="68"/>
      <c r="C17" s="68"/>
      <c r="D17" s="68"/>
      <c r="E17" s="68"/>
      <c r="F17" s="68"/>
      <c r="G17" s="68"/>
      <c r="H17" s="68"/>
      <c r="I17" s="68"/>
    </row>
    <row r="18" spans="1:9" s="67" customFormat="1" ht="12.75">
      <c r="A18" s="69" t="s">
        <v>7</v>
      </c>
      <c r="B18" s="68" t="s">
        <v>132</v>
      </c>
      <c r="C18" s="68"/>
      <c r="D18" s="68"/>
      <c r="E18" s="68"/>
      <c r="F18" s="68"/>
      <c r="G18" s="68"/>
      <c r="H18" s="68"/>
      <c r="I18" s="68"/>
    </row>
    <row r="19" spans="1:9" s="67" customFormat="1" ht="12.75">
      <c r="A19" s="69" t="s">
        <v>8</v>
      </c>
      <c r="B19" s="68" t="s">
        <v>133</v>
      </c>
      <c r="C19" s="68"/>
      <c r="D19" s="68"/>
      <c r="E19" s="68"/>
      <c r="F19" s="68"/>
      <c r="G19" s="68"/>
      <c r="H19" s="68"/>
      <c r="I19" s="68"/>
    </row>
    <row r="20" spans="1:9" s="67" customFormat="1" ht="12.75">
      <c r="A20" s="69" t="s">
        <v>418</v>
      </c>
      <c r="B20" s="68" t="s">
        <v>284</v>
      </c>
      <c r="C20" s="68"/>
      <c r="D20" s="68"/>
      <c r="E20" s="68"/>
      <c r="F20" s="68"/>
      <c r="G20" s="68"/>
      <c r="H20" s="68"/>
      <c r="I20" s="68"/>
    </row>
    <row r="21" spans="1:9" s="67" customFormat="1" ht="12.75">
      <c r="A21" s="69" t="s">
        <v>9</v>
      </c>
      <c r="B21" s="68" t="s">
        <v>257</v>
      </c>
      <c r="C21" s="68"/>
      <c r="D21" s="68"/>
      <c r="E21" s="68"/>
      <c r="F21" s="68"/>
      <c r="G21" s="68"/>
      <c r="H21" s="68"/>
      <c r="I21" s="68"/>
    </row>
    <row r="22" spans="1:9" s="67" customFormat="1" ht="12.75">
      <c r="A22" s="69" t="s">
        <v>10</v>
      </c>
      <c r="B22" s="68"/>
      <c r="C22" s="68"/>
      <c r="D22" s="68"/>
      <c r="E22" s="68"/>
      <c r="F22" s="68"/>
      <c r="G22" s="68"/>
      <c r="H22" s="68"/>
      <c r="I22" s="68"/>
    </row>
    <row r="23" spans="1:9" s="67" customFormat="1" ht="12.75">
      <c r="A23" s="69" t="s">
        <v>11</v>
      </c>
      <c r="B23" s="68" t="s">
        <v>258</v>
      </c>
      <c r="C23" s="68"/>
      <c r="D23" s="68"/>
      <c r="E23" s="68"/>
      <c r="F23" s="68"/>
      <c r="G23" s="68"/>
      <c r="H23" s="68"/>
      <c r="I23" s="68"/>
    </row>
    <row r="24" spans="1:9" s="67" customFormat="1" ht="12.75">
      <c r="A24" s="69" t="s">
        <v>12</v>
      </c>
      <c r="B24" s="68" t="s">
        <v>285</v>
      </c>
      <c r="C24" s="68"/>
      <c r="D24" s="68"/>
      <c r="E24" s="68"/>
      <c r="F24" s="68"/>
      <c r="G24" s="68"/>
      <c r="H24" s="68"/>
      <c r="I24" s="68"/>
    </row>
    <row r="25" spans="1:9" s="67" customFormat="1" ht="12.75">
      <c r="A25" s="69" t="s">
        <v>13</v>
      </c>
      <c r="B25" s="68" t="s">
        <v>259</v>
      </c>
      <c r="C25" s="68"/>
      <c r="D25" s="68"/>
      <c r="E25" s="68"/>
      <c r="F25" s="68"/>
      <c r="G25" s="68"/>
      <c r="H25" s="68"/>
      <c r="I25" s="68"/>
    </row>
    <row r="26" spans="1:9" s="67" customFormat="1" ht="12.75">
      <c r="A26" s="69" t="s">
        <v>14</v>
      </c>
      <c r="B26" s="68" t="s">
        <v>260</v>
      </c>
      <c r="C26" s="68"/>
      <c r="D26" s="68"/>
      <c r="E26" s="68"/>
      <c r="F26" s="68"/>
      <c r="G26" s="68"/>
      <c r="H26" s="68"/>
      <c r="I26" s="68"/>
    </row>
    <row r="27" spans="1:3" ht="12.75">
      <c r="A27" s="43"/>
      <c r="B27" s="66"/>
      <c r="C27" s="45"/>
    </row>
    <row r="28" ht="12.75">
      <c r="A28" s="65"/>
    </row>
    <row r="29" spans="1:2" ht="25.5">
      <c r="A29" s="56" t="s">
        <v>15</v>
      </c>
      <c r="B29" s="64"/>
    </row>
    <row r="30" spans="1:3" ht="12.75" hidden="1">
      <c r="A30" s="63" t="s">
        <v>265</v>
      </c>
      <c r="B30" s="91" t="s">
        <v>1560</v>
      </c>
      <c r="C30" s="62"/>
    </row>
    <row r="31" spans="1:2" ht="12.75">
      <c r="A31" s="61" t="s">
        <v>16</v>
      </c>
      <c r="B31" s="40" t="s">
        <v>1551</v>
      </c>
    </row>
    <row r="32" spans="1:2" ht="12.75">
      <c r="A32" s="60" t="s">
        <v>17</v>
      </c>
      <c r="B32" s="59">
        <v>36365</v>
      </c>
    </row>
    <row r="33" spans="1:2" ht="12.75">
      <c r="A33" s="60" t="s">
        <v>18</v>
      </c>
      <c r="B33" s="59">
        <v>36375</v>
      </c>
    </row>
    <row r="34" spans="1:2" ht="12.75">
      <c r="A34" s="58" t="s">
        <v>19</v>
      </c>
      <c r="B34" s="40">
        <v>412</v>
      </c>
    </row>
    <row r="35" spans="1:2" ht="12.75">
      <c r="A35" s="58" t="s">
        <v>20</v>
      </c>
      <c r="B35" s="40"/>
    </row>
    <row r="36" spans="1:2" ht="12.75">
      <c r="A36" s="58" t="s">
        <v>21</v>
      </c>
      <c r="B36" s="40"/>
    </row>
    <row r="37" spans="1:2" ht="12.75">
      <c r="A37" s="47" t="s">
        <v>22</v>
      </c>
      <c r="B37" s="40"/>
    </row>
    <row r="38" spans="1:2" ht="12.75">
      <c r="A38" s="47" t="s">
        <v>23</v>
      </c>
      <c r="B38" s="40"/>
    </row>
    <row r="39" spans="1:2" ht="12.75">
      <c r="A39" s="58" t="s">
        <v>24</v>
      </c>
      <c r="B39" s="40" t="s">
        <v>134</v>
      </c>
    </row>
    <row r="40" spans="1:2" ht="38.25">
      <c r="A40" s="58"/>
      <c r="B40" s="40" t="s">
        <v>261</v>
      </c>
    </row>
    <row r="41" spans="1:2" ht="38.25">
      <c r="A41" s="58"/>
      <c r="B41" s="40" t="s">
        <v>283</v>
      </c>
    </row>
    <row r="42" spans="1:2" ht="38.25">
      <c r="A42" s="58"/>
      <c r="B42" s="40" t="s">
        <v>287</v>
      </c>
    </row>
    <row r="43" spans="1:2" ht="25.5">
      <c r="A43" s="58"/>
      <c r="B43" s="40" t="s">
        <v>428</v>
      </c>
    </row>
    <row r="44" spans="1:2" ht="63.75">
      <c r="A44" s="58"/>
      <c r="B44" s="40" t="s">
        <v>1548</v>
      </c>
    </row>
    <row r="45" spans="1:2" ht="38.25">
      <c r="A45" s="58"/>
      <c r="B45" s="40" t="s">
        <v>1549</v>
      </c>
    </row>
    <row r="46" spans="1:2" ht="38.25">
      <c r="A46" s="58"/>
      <c r="B46" s="40" t="s">
        <v>1552</v>
      </c>
    </row>
    <row r="47" spans="1:2" ht="12.75">
      <c r="A47" s="58"/>
      <c r="B47" s="40" t="s">
        <v>1562</v>
      </c>
    </row>
    <row r="48" spans="1:2" ht="12.75">
      <c r="A48" s="58"/>
      <c r="B48" s="40"/>
    </row>
    <row r="49" spans="1:2" ht="12.75">
      <c r="A49" s="58"/>
      <c r="B49" s="40"/>
    </row>
    <row r="50" spans="1:2" ht="12.75">
      <c r="A50" s="58"/>
      <c r="B50" s="40"/>
    </row>
    <row r="51" spans="1:2" ht="12.75">
      <c r="A51" s="58"/>
      <c r="B51" s="40"/>
    </row>
    <row r="52" spans="1:9" ht="12.75">
      <c r="A52" s="57"/>
      <c r="I52" s="8" t="s">
        <v>266</v>
      </c>
    </row>
    <row r="53" ht="12.75">
      <c r="A53" s="56" t="s">
        <v>25</v>
      </c>
    </row>
    <row r="54" spans="1:22" ht="63.75">
      <c r="A54" s="47" t="s">
        <v>470</v>
      </c>
      <c r="B54" s="55" t="s">
        <v>1230</v>
      </c>
      <c r="C54" s="55" t="s">
        <v>469</v>
      </c>
      <c r="D54" s="55" t="s">
        <v>469</v>
      </c>
      <c r="E54" s="55" t="s">
        <v>469</v>
      </c>
      <c r="F54" s="55" t="s">
        <v>469</v>
      </c>
      <c r="G54" s="55" t="s">
        <v>469</v>
      </c>
      <c r="H54" s="55" t="s">
        <v>469</v>
      </c>
      <c r="I54" s="55" t="s">
        <v>469</v>
      </c>
      <c r="J54" s="55" t="s">
        <v>469</v>
      </c>
      <c r="K54" s="55" t="s">
        <v>469</v>
      </c>
      <c r="L54" s="55" t="s">
        <v>469</v>
      </c>
      <c r="M54" s="55" t="s">
        <v>469</v>
      </c>
      <c r="N54" s="55" t="s">
        <v>469</v>
      </c>
      <c r="O54" s="55" t="s">
        <v>469</v>
      </c>
      <c r="P54" s="55" t="s">
        <v>469</v>
      </c>
      <c r="Q54" s="55" t="s">
        <v>469</v>
      </c>
      <c r="R54" s="55" t="s">
        <v>469</v>
      </c>
      <c r="S54" s="55" t="s">
        <v>469</v>
      </c>
      <c r="T54" s="55" t="s">
        <v>469</v>
      </c>
      <c r="U54" s="55" t="s">
        <v>469</v>
      </c>
      <c r="V54" s="55" t="s">
        <v>469</v>
      </c>
    </row>
    <row r="55" spans="1:22" ht="38.25">
      <c r="A55" s="47" t="s">
        <v>26</v>
      </c>
      <c r="B55" s="48" t="str">
        <f aca="true" t="shared" si="0" ref="B55:V55">IF(ISNA(INDEX(Sites,MATCH(B$54,Site_name,0),3)),"Enter Description",INDEX(Sites,MATCH(B$54,Site_name,0),3))</f>
        <v>Moist Acidic Tussock Tundra (MAT) Northeast corner block 1</v>
      </c>
      <c r="C55" s="48" t="str">
        <f t="shared" si="0"/>
        <v>Enter Description</v>
      </c>
      <c r="D55" s="48" t="str">
        <f t="shared" si="0"/>
        <v>Enter Description</v>
      </c>
      <c r="E55" s="48" t="str">
        <f t="shared" si="0"/>
        <v>Enter Description</v>
      </c>
      <c r="F55" s="48" t="str">
        <f t="shared" si="0"/>
        <v>Enter Description</v>
      </c>
      <c r="G55" s="48" t="str">
        <f t="shared" si="0"/>
        <v>Enter Description</v>
      </c>
      <c r="H55" s="48" t="str">
        <f t="shared" si="0"/>
        <v>Enter Description</v>
      </c>
      <c r="I55" s="48" t="str">
        <f t="shared" si="0"/>
        <v>Enter Description</v>
      </c>
      <c r="J55" s="48" t="str">
        <f t="shared" si="0"/>
        <v>Enter Description</v>
      </c>
      <c r="K55" s="48" t="str">
        <f t="shared" si="0"/>
        <v>Enter Description</v>
      </c>
      <c r="L55" s="48" t="str">
        <f t="shared" si="0"/>
        <v>Enter Description</v>
      </c>
      <c r="M55" s="48" t="str">
        <f t="shared" si="0"/>
        <v>Enter Description</v>
      </c>
      <c r="N55" s="48" t="str">
        <f t="shared" si="0"/>
        <v>Enter Description</v>
      </c>
      <c r="O55" s="48" t="str">
        <f t="shared" si="0"/>
        <v>Enter Description</v>
      </c>
      <c r="P55" s="48" t="str">
        <f t="shared" si="0"/>
        <v>Enter Description</v>
      </c>
      <c r="Q55" s="48" t="str">
        <f t="shared" si="0"/>
        <v>Enter Description</v>
      </c>
      <c r="R55" s="48" t="str">
        <f t="shared" si="0"/>
        <v>Enter Description</v>
      </c>
      <c r="S55" s="48" t="str">
        <f t="shared" si="0"/>
        <v>Enter Description</v>
      </c>
      <c r="T55" s="48" t="str">
        <f t="shared" si="0"/>
        <v>Enter Description</v>
      </c>
      <c r="U55" s="48" t="str">
        <f t="shared" si="0"/>
        <v>Enter Description</v>
      </c>
      <c r="V55" s="48" t="str">
        <f t="shared" si="0"/>
        <v>Enter Description</v>
      </c>
    </row>
    <row r="56" spans="1:22" ht="12.75">
      <c r="A56" s="54" t="s">
        <v>27</v>
      </c>
      <c r="C56" s="10"/>
      <c r="D56" s="10"/>
      <c r="E56" s="10"/>
      <c r="F56" s="10"/>
      <c r="G56" s="10"/>
      <c r="H56" s="10"/>
      <c r="I56" s="10"/>
      <c r="J56" s="10"/>
      <c r="K56" s="10"/>
      <c r="L56" s="10"/>
      <c r="M56" s="10"/>
      <c r="N56" s="10"/>
      <c r="O56" s="10"/>
      <c r="P56" s="10"/>
      <c r="Q56" s="10"/>
      <c r="R56" s="10"/>
      <c r="S56" s="10"/>
      <c r="T56" s="10"/>
      <c r="U56" s="10"/>
      <c r="V56" s="10"/>
    </row>
    <row r="57" spans="1:22" ht="12.75">
      <c r="A57" s="52" t="s">
        <v>28</v>
      </c>
      <c r="B57" s="40"/>
      <c r="C57" s="40"/>
      <c r="D57" s="40"/>
      <c r="E57" s="40"/>
      <c r="F57" s="40"/>
      <c r="G57" s="40"/>
      <c r="H57" s="40"/>
      <c r="I57" s="40"/>
      <c r="J57" s="40"/>
      <c r="K57" s="40"/>
      <c r="L57" s="40"/>
      <c r="M57" s="40"/>
      <c r="N57" s="40"/>
      <c r="O57" s="40"/>
      <c r="P57" s="40"/>
      <c r="Q57" s="40"/>
      <c r="R57" s="40"/>
      <c r="S57" s="40"/>
      <c r="T57" s="40"/>
      <c r="U57" s="40"/>
      <c r="V57" s="40"/>
    </row>
    <row r="58" spans="1:22" ht="12.75">
      <c r="A58" s="52" t="s">
        <v>29</v>
      </c>
      <c r="B58" s="53"/>
      <c r="C58" s="53"/>
      <c r="D58" s="53"/>
      <c r="E58" s="53"/>
      <c r="F58" s="53"/>
      <c r="G58" s="53"/>
      <c r="H58" s="53"/>
      <c r="I58" s="53"/>
      <c r="J58" s="53"/>
      <c r="K58" s="53"/>
      <c r="L58" s="53"/>
      <c r="M58" s="53"/>
      <c r="N58" s="53"/>
      <c r="O58" s="53"/>
      <c r="P58" s="53"/>
      <c r="Q58" s="53"/>
      <c r="R58" s="53"/>
      <c r="S58" s="53"/>
      <c r="T58" s="53"/>
      <c r="U58" s="53"/>
      <c r="V58" s="53"/>
    </row>
    <row r="59" spans="1:22" ht="12.75">
      <c r="A59" s="52" t="s">
        <v>30</v>
      </c>
      <c r="B59" s="40"/>
      <c r="C59" s="40"/>
      <c r="D59" s="40"/>
      <c r="E59" s="40"/>
      <c r="F59" s="40"/>
      <c r="G59" s="40"/>
      <c r="H59" s="40"/>
      <c r="I59" s="40"/>
      <c r="J59" s="40"/>
      <c r="K59" s="40"/>
      <c r="L59" s="40"/>
      <c r="M59" s="40"/>
      <c r="N59" s="40"/>
      <c r="O59" s="40"/>
      <c r="P59" s="40"/>
      <c r="Q59" s="40"/>
      <c r="R59" s="40"/>
      <c r="S59" s="40"/>
      <c r="T59" s="40"/>
      <c r="U59" s="40"/>
      <c r="V59" s="40"/>
    </row>
    <row r="60" spans="1:22" ht="12.75">
      <c r="A60" s="52" t="s">
        <v>31</v>
      </c>
      <c r="B60" s="51"/>
      <c r="C60" s="51"/>
      <c r="D60" s="51"/>
      <c r="E60" s="51"/>
      <c r="F60" s="51"/>
      <c r="G60" s="51"/>
      <c r="H60" s="51"/>
      <c r="I60" s="51"/>
      <c r="J60" s="51"/>
      <c r="K60" s="51"/>
      <c r="L60" s="51"/>
      <c r="M60" s="51"/>
      <c r="N60" s="51"/>
      <c r="O60" s="51"/>
      <c r="P60" s="51"/>
      <c r="Q60" s="51"/>
      <c r="R60" s="51"/>
      <c r="S60" s="51"/>
      <c r="T60" s="51"/>
      <c r="U60" s="51"/>
      <c r="V60" s="51"/>
    </row>
    <row r="61" spans="1:22" ht="12.75">
      <c r="A61" s="50" t="s">
        <v>32</v>
      </c>
      <c r="B61" s="49"/>
      <c r="C61" s="49"/>
      <c r="D61" s="49"/>
      <c r="E61" s="49"/>
      <c r="F61" s="49"/>
      <c r="G61" s="49"/>
      <c r="H61" s="49"/>
      <c r="I61" s="49"/>
      <c r="J61" s="49"/>
      <c r="K61" s="49"/>
      <c r="L61" s="49"/>
      <c r="M61" s="49"/>
      <c r="N61" s="49"/>
      <c r="O61" s="49"/>
      <c r="P61" s="49"/>
      <c r="Q61" s="49"/>
      <c r="R61" s="49"/>
      <c r="S61" s="49"/>
      <c r="T61" s="49"/>
      <c r="U61" s="49"/>
      <c r="V61" s="49"/>
    </row>
    <row r="62" spans="1:22" ht="38.25">
      <c r="A62" s="47" t="s">
        <v>33</v>
      </c>
      <c r="B62" s="48">
        <f aca="true" t="shared" si="1" ref="B62:V62">IF(ISNA(INDEX(Sites,MATCH(B$54,Site_name,0),4)),"In Decimal Degrees",INDEX(Sites,MATCH(B$54,Site_name,0),4))</f>
        <v>68.624411</v>
      </c>
      <c r="C62" s="48" t="str">
        <f t="shared" si="1"/>
        <v>In Decimal Degrees</v>
      </c>
      <c r="D62" s="48" t="str">
        <f t="shared" si="1"/>
        <v>In Decimal Degrees</v>
      </c>
      <c r="E62" s="48" t="str">
        <f t="shared" si="1"/>
        <v>In Decimal Degrees</v>
      </c>
      <c r="F62" s="48" t="str">
        <f t="shared" si="1"/>
        <v>In Decimal Degrees</v>
      </c>
      <c r="G62" s="48" t="str">
        <f t="shared" si="1"/>
        <v>In Decimal Degrees</v>
      </c>
      <c r="H62" s="48" t="str">
        <f t="shared" si="1"/>
        <v>In Decimal Degrees</v>
      </c>
      <c r="I62" s="48" t="str">
        <f t="shared" si="1"/>
        <v>In Decimal Degrees</v>
      </c>
      <c r="J62" s="48" t="str">
        <f t="shared" si="1"/>
        <v>In Decimal Degrees</v>
      </c>
      <c r="K62" s="48" t="str">
        <f t="shared" si="1"/>
        <v>In Decimal Degrees</v>
      </c>
      <c r="L62" s="48" t="str">
        <f t="shared" si="1"/>
        <v>In Decimal Degrees</v>
      </c>
      <c r="M62" s="48" t="str">
        <f t="shared" si="1"/>
        <v>In Decimal Degrees</v>
      </c>
      <c r="N62" s="48" t="str">
        <f t="shared" si="1"/>
        <v>In Decimal Degrees</v>
      </c>
      <c r="O62" s="48" t="str">
        <f t="shared" si="1"/>
        <v>In Decimal Degrees</v>
      </c>
      <c r="P62" s="48" t="str">
        <f t="shared" si="1"/>
        <v>In Decimal Degrees</v>
      </c>
      <c r="Q62" s="48" t="str">
        <f t="shared" si="1"/>
        <v>In Decimal Degrees</v>
      </c>
      <c r="R62" s="48" t="str">
        <f t="shared" si="1"/>
        <v>In Decimal Degrees</v>
      </c>
      <c r="S62" s="48" t="str">
        <f t="shared" si="1"/>
        <v>In Decimal Degrees</v>
      </c>
      <c r="T62" s="48" t="str">
        <f t="shared" si="1"/>
        <v>In Decimal Degrees</v>
      </c>
      <c r="U62" s="48" t="str">
        <f t="shared" si="1"/>
        <v>In Decimal Degrees</v>
      </c>
      <c r="V62" s="48" t="str">
        <f t="shared" si="1"/>
        <v>In Decimal Degrees</v>
      </c>
    </row>
    <row r="63" spans="1:22" ht="38.25">
      <c r="A63" s="47" t="s">
        <v>34</v>
      </c>
      <c r="B63" s="48">
        <f aca="true" t="shared" si="2" ref="B63:V63">IF(ISNA(INDEX(Sites,MATCH(B$54,Site_name,0),5)),"In Decimal Degrees",INDEX(Sites,MATCH(B$54,Site_name,0),5))</f>
        <v>-149.609589</v>
      </c>
      <c r="C63" s="48" t="str">
        <f t="shared" si="2"/>
        <v>In Decimal Degrees</v>
      </c>
      <c r="D63" s="48" t="str">
        <f t="shared" si="2"/>
        <v>In Decimal Degrees</v>
      </c>
      <c r="E63" s="48" t="str">
        <f t="shared" si="2"/>
        <v>In Decimal Degrees</v>
      </c>
      <c r="F63" s="48" t="str">
        <f t="shared" si="2"/>
        <v>In Decimal Degrees</v>
      </c>
      <c r="G63" s="48" t="str">
        <f t="shared" si="2"/>
        <v>In Decimal Degrees</v>
      </c>
      <c r="H63" s="48" t="str">
        <f t="shared" si="2"/>
        <v>In Decimal Degrees</v>
      </c>
      <c r="I63" s="48" t="str">
        <f t="shared" si="2"/>
        <v>In Decimal Degrees</v>
      </c>
      <c r="J63" s="48" t="str">
        <f t="shared" si="2"/>
        <v>In Decimal Degrees</v>
      </c>
      <c r="K63" s="48" t="str">
        <f t="shared" si="2"/>
        <v>In Decimal Degrees</v>
      </c>
      <c r="L63" s="48" t="str">
        <f t="shared" si="2"/>
        <v>In Decimal Degrees</v>
      </c>
      <c r="M63" s="48" t="str">
        <f t="shared" si="2"/>
        <v>In Decimal Degrees</v>
      </c>
      <c r="N63" s="48" t="str">
        <f t="shared" si="2"/>
        <v>In Decimal Degrees</v>
      </c>
      <c r="O63" s="48" t="str">
        <f t="shared" si="2"/>
        <v>In Decimal Degrees</v>
      </c>
      <c r="P63" s="48" t="str">
        <f t="shared" si="2"/>
        <v>In Decimal Degrees</v>
      </c>
      <c r="Q63" s="48" t="str">
        <f t="shared" si="2"/>
        <v>In Decimal Degrees</v>
      </c>
      <c r="R63" s="48" t="str">
        <f t="shared" si="2"/>
        <v>In Decimal Degrees</v>
      </c>
      <c r="S63" s="48" t="str">
        <f t="shared" si="2"/>
        <v>In Decimal Degrees</v>
      </c>
      <c r="T63" s="48" t="str">
        <f t="shared" si="2"/>
        <v>In Decimal Degrees</v>
      </c>
      <c r="U63" s="48" t="str">
        <f t="shared" si="2"/>
        <v>In Decimal Degrees</v>
      </c>
      <c r="V63" s="48" t="str">
        <f t="shared" si="2"/>
        <v>In Decimal Degrees</v>
      </c>
    </row>
    <row r="64" spans="1:22" ht="25.5">
      <c r="A64" s="47" t="s">
        <v>267</v>
      </c>
      <c r="B64" s="48">
        <f aca="true" t="shared" si="3" ref="B64:V64">IF(ISNA(INDEX(Sites,MATCH(B$54,Site_name,0),6)),"In Meters",INDEX(Sites,MATCH(B$54,Site_name,0),6))</f>
        <v>750</v>
      </c>
      <c r="C64" s="48" t="str">
        <f t="shared" si="3"/>
        <v>In Meters</v>
      </c>
      <c r="D64" s="48" t="str">
        <f t="shared" si="3"/>
        <v>In Meters</v>
      </c>
      <c r="E64" s="48" t="str">
        <f t="shared" si="3"/>
        <v>In Meters</v>
      </c>
      <c r="F64" s="48" t="str">
        <f t="shared" si="3"/>
        <v>In Meters</v>
      </c>
      <c r="G64" s="48" t="str">
        <f t="shared" si="3"/>
        <v>In Meters</v>
      </c>
      <c r="H64" s="48" t="str">
        <f t="shared" si="3"/>
        <v>In Meters</v>
      </c>
      <c r="I64" s="48" t="str">
        <f t="shared" si="3"/>
        <v>In Meters</v>
      </c>
      <c r="J64" s="48" t="str">
        <f t="shared" si="3"/>
        <v>In Meters</v>
      </c>
      <c r="K64" s="48" t="str">
        <f t="shared" si="3"/>
        <v>In Meters</v>
      </c>
      <c r="L64" s="48" t="str">
        <f t="shared" si="3"/>
        <v>In Meters</v>
      </c>
      <c r="M64" s="48" t="str">
        <f t="shared" si="3"/>
        <v>In Meters</v>
      </c>
      <c r="N64" s="48" t="str">
        <f t="shared" si="3"/>
        <v>In Meters</v>
      </c>
      <c r="O64" s="48" t="str">
        <f t="shared" si="3"/>
        <v>In Meters</v>
      </c>
      <c r="P64" s="48" t="str">
        <f t="shared" si="3"/>
        <v>In Meters</v>
      </c>
      <c r="Q64" s="48" t="str">
        <f t="shared" si="3"/>
        <v>In Meters</v>
      </c>
      <c r="R64" s="48" t="str">
        <f t="shared" si="3"/>
        <v>In Meters</v>
      </c>
      <c r="S64" s="48" t="str">
        <f t="shared" si="3"/>
        <v>In Meters</v>
      </c>
      <c r="T64" s="48" t="str">
        <f t="shared" si="3"/>
        <v>In Meters</v>
      </c>
      <c r="U64" s="48" t="str">
        <f t="shared" si="3"/>
        <v>In Meters</v>
      </c>
      <c r="V64" s="48" t="str">
        <f t="shared" si="3"/>
        <v>In Meters</v>
      </c>
    </row>
    <row r="65" spans="1:22" ht="12.75">
      <c r="A65" s="47" t="s">
        <v>468</v>
      </c>
      <c r="B65" s="46" t="str">
        <f aca="true" t="shared" si="4" ref="B65:V65">IF(ISNUMBER(B$62),HYPERLINK("http://maps.google.com/maps?q="&amp;B62&amp;","&amp;B63,"View on Google Map"),"")</f>
        <v>View on Google Map</v>
      </c>
      <c r="C65" s="46">
        <f t="shared" si="4"/>
      </c>
      <c r="D65" s="46">
        <f t="shared" si="4"/>
      </c>
      <c r="E65" s="46">
        <f t="shared" si="4"/>
      </c>
      <c r="F65" s="46">
        <f t="shared" si="4"/>
      </c>
      <c r="G65" s="46">
        <f t="shared" si="4"/>
      </c>
      <c r="H65" s="46">
        <f t="shared" si="4"/>
      </c>
      <c r="I65" s="46">
        <f t="shared" si="4"/>
      </c>
      <c r="J65" s="46">
        <f t="shared" si="4"/>
      </c>
      <c r="K65" s="46">
        <f t="shared" si="4"/>
      </c>
      <c r="L65" s="46">
        <f t="shared" si="4"/>
      </c>
      <c r="M65" s="46">
        <f t="shared" si="4"/>
      </c>
      <c r="N65" s="46">
        <f t="shared" si="4"/>
      </c>
      <c r="O65" s="46">
        <f t="shared" si="4"/>
      </c>
      <c r="P65" s="46">
        <f t="shared" si="4"/>
      </c>
      <c r="Q65" s="46">
        <f t="shared" si="4"/>
      </c>
      <c r="R65" s="46">
        <f t="shared" si="4"/>
      </c>
      <c r="S65" s="46">
        <f t="shared" si="4"/>
      </c>
      <c r="T65" s="46">
        <f t="shared" si="4"/>
      </c>
      <c r="U65" s="46">
        <f t="shared" si="4"/>
      </c>
      <c r="V65" s="46">
        <f t="shared" si="4"/>
      </c>
    </row>
    <row r="66" spans="1:4" ht="12.75">
      <c r="A66" s="19"/>
      <c r="B66" s="18"/>
      <c r="C66" s="18"/>
      <c r="D66" s="18"/>
    </row>
    <row r="67" spans="1:3" ht="25.5">
      <c r="A67" s="42" t="s">
        <v>268</v>
      </c>
      <c r="B67" s="18"/>
      <c r="C67" s="45"/>
    </row>
    <row r="68" spans="1:3" ht="76.5">
      <c r="A68" s="44" t="s">
        <v>269</v>
      </c>
      <c r="B68" s="40" t="s">
        <v>450</v>
      </c>
      <c r="C68" s="9" t="s">
        <v>270</v>
      </c>
    </row>
    <row r="69" ht="12.75">
      <c r="A69" s="43"/>
    </row>
    <row r="70" spans="1:4" ht="25.5">
      <c r="A70" s="42" t="s">
        <v>271</v>
      </c>
      <c r="B70" s="42" t="s">
        <v>1555</v>
      </c>
      <c r="C70" s="42" t="s">
        <v>1556</v>
      </c>
      <c r="D70" s="42" t="s">
        <v>1557</v>
      </c>
    </row>
    <row r="71" spans="1:4" ht="51">
      <c r="A71" s="41" t="s">
        <v>35</v>
      </c>
      <c r="B71" s="40" t="s">
        <v>1553</v>
      </c>
      <c r="C71" s="40" t="s">
        <v>1554</v>
      </c>
      <c r="D71" s="40" t="s">
        <v>1558</v>
      </c>
    </row>
    <row r="72" spans="1:2" ht="12.75">
      <c r="A72" s="19"/>
      <c r="B72" s="18"/>
    </row>
    <row r="73" spans="1:2" s="21" customFormat="1" ht="15">
      <c r="A73" s="20"/>
      <c r="B73" s="39"/>
    </row>
    <row r="74" spans="1:2" ht="15">
      <c r="A74" s="17" t="s">
        <v>37</v>
      </c>
      <c r="B74" s="38"/>
    </row>
    <row r="75" s="21" customFormat="1" ht="12.75">
      <c r="A75" s="37"/>
    </row>
    <row r="76" spans="1:2" s="21" customFormat="1" ht="12.75">
      <c r="A76" s="20"/>
      <c r="B76" s="36"/>
    </row>
    <row r="77" s="21" customFormat="1" ht="12.75">
      <c r="A77" s="20"/>
    </row>
    <row r="78" s="21" customFormat="1" ht="12.75">
      <c r="A78" s="20"/>
    </row>
    <row r="79" s="21" customFormat="1" ht="12.75">
      <c r="A79" s="20"/>
    </row>
    <row r="80" s="21" customFormat="1" ht="12.75">
      <c r="A80" s="20"/>
    </row>
    <row r="81" s="21" customFormat="1" ht="12.75">
      <c r="A81" s="20"/>
    </row>
    <row r="82" s="21" customFormat="1" ht="12.75">
      <c r="A82" s="20"/>
    </row>
    <row r="83" s="21" customFormat="1" ht="12.75">
      <c r="A83" s="20"/>
    </row>
    <row r="84" s="21" customFormat="1" ht="12.75">
      <c r="A84" s="20"/>
    </row>
    <row r="85" s="21" customFormat="1" ht="12.75">
      <c r="A85" s="20"/>
    </row>
    <row r="86" s="21" customFormat="1" ht="12.75">
      <c r="A86" s="20"/>
    </row>
    <row r="87" s="21" customFormat="1" ht="12.75">
      <c r="A87" s="20"/>
    </row>
    <row r="88" s="21" customFormat="1" ht="12.75">
      <c r="A88" s="20"/>
    </row>
    <row r="89" s="21" customFormat="1" ht="12.75">
      <c r="A89" s="20"/>
    </row>
    <row r="90" s="21" customFormat="1" ht="12.75">
      <c r="A90" s="20"/>
    </row>
    <row r="91" s="21" customFormat="1" ht="12.75">
      <c r="A91" s="20"/>
    </row>
    <row r="92" s="21" customFormat="1" ht="12.75">
      <c r="A92" s="20"/>
    </row>
    <row r="93" s="21" customFormat="1" ht="12.75">
      <c r="A93" s="20"/>
    </row>
    <row r="94" s="21" customFormat="1" ht="12.75">
      <c r="A94" s="20"/>
    </row>
    <row r="95" s="21" customFormat="1" ht="12.75">
      <c r="A95" s="20"/>
    </row>
    <row r="96" s="21" customFormat="1" ht="12.75">
      <c r="A96" s="20"/>
    </row>
    <row r="97" s="21" customFormat="1" ht="12.75">
      <c r="A97" s="20"/>
    </row>
    <row r="98" s="21" customFormat="1" ht="12.75">
      <c r="A98" s="20"/>
    </row>
    <row r="99" spans="1:2" s="21" customFormat="1" ht="12.75">
      <c r="A99" s="20"/>
      <c r="B99" s="32"/>
    </row>
    <row r="100" spans="1:2" s="21" customFormat="1" ht="12.75">
      <c r="A100" s="20"/>
      <c r="B100" s="32"/>
    </row>
    <row r="101" spans="1:2" s="21" customFormat="1" ht="12.75">
      <c r="A101" s="20"/>
      <c r="B101" s="32"/>
    </row>
    <row r="102" spans="1:10" s="34" customFormat="1" ht="12.75">
      <c r="A102" s="20"/>
      <c r="B102" s="32"/>
      <c r="C102" s="21"/>
      <c r="D102" s="21"/>
      <c r="E102" s="21"/>
      <c r="F102" s="21"/>
      <c r="G102" s="21"/>
      <c r="H102" s="21"/>
      <c r="I102" s="21"/>
      <c r="J102" s="35"/>
    </row>
    <row r="103" spans="1:2" s="21" customFormat="1" ht="12.75">
      <c r="A103" s="20"/>
      <c r="B103" s="32"/>
    </row>
    <row r="104" spans="1:2" s="21" customFormat="1" ht="12.75">
      <c r="A104" s="20"/>
      <c r="B104" s="32"/>
    </row>
    <row r="105" spans="1:2" s="21" customFormat="1" ht="12.75">
      <c r="A105" s="20"/>
      <c r="B105" s="32"/>
    </row>
    <row r="106" spans="1:2" s="21" customFormat="1" ht="12.75">
      <c r="A106" s="20"/>
      <c r="B106" s="32"/>
    </row>
    <row r="107" spans="1:2" s="21" customFormat="1" ht="12.75">
      <c r="A107" s="20"/>
      <c r="B107" s="32"/>
    </row>
    <row r="108" spans="1:2" s="21" customFormat="1" ht="12.75">
      <c r="A108" s="20"/>
      <c r="B108" s="32"/>
    </row>
    <row r="109" spans="1:2" s="21" customFormat="1" ht="12.75">
      <c r="A109" s="20"/>
      <c r="B109" s="32"/>
    </row>
    <row r="110" spans="1:2" s="21" customFormat="1" ht="12.75">
      <c r="A110" s="20"/>
      <c r="B110" s="32"/>
    </row>
    <row r="111" spans="1:2" s="21" customFormat="1" ht="12.75">
      <c r="A111" s="20"/>
      <c r="B111" s="32"/>
    </row>
    <row r="112" spans="1:2" s="21" customFormat="1" ht="12.75">
      <c r="A112" s="20"/>
      <c r="B112" s="32"/>
    </row>
    <row r="113" spans="1:2" s="21" customFormat="1" ht="12.75">
      <c r="A113" s="20"/>
      <c r="B113" s="32"/>
    </row>
    <row r="114" spans="1:2" s="21" customFormat="1" ht="12.75">
      <c r="A114" s="20"/>
      <c r="B114" s="32"/>
    </row>
    <row r="115" spans="1:2" s="21" customFormat="1" ht="12.75">
      <c r="A115" s="20"/>
      <c r="B115" s="33"/>
    </row>
    <row r="116" spans="1:2" s="21" customFormat="1" ht="13.5" thickBot="1">
      <c r="A116" s="20"/>
      <c r="B116" s="32"/>
    </row>
    <row r="117" spans="1:2" s="21" customFormat="1" ht="13.5" thickBot="1">
      <c r="A117" s="31" t="s">
        <v>272</v>
      </c>
      <c r="B117" s="30"/>
    </row>
    <row r="118" spans="1:3" s="21" customFormat="1" ht="12.75">
      <c r="A118" s="29" t="s">
        <v>273</v>
      </c>
      <c r="B118" s="28"/>
      <c r="C118" s="27"/>
    </row>
    <row r="119" spans="1:3" s="21" customFormat="1" ht="12.75">
      <c r="A119" s="26" t="s">
        <v>274</v>
      </c>
      <c r="B119" s="25"/>
      <c r="C119" s="24"/>
    </row>
    <row r="120" spans="1:2" s="21" customFormat="1" ht="12.75">
      <c r="A120" s="22" t="s">
        <v>275</v>
      </c>
      <c r="B120" s="10"/>
    </row>
    <row r="121" spans="1:2" s="21" customFormat="1" ht="12.75">
      <c r="A121" s="23" t="s">
        <v>276</v>
      </c>
      <c r="B121" s="10"/>
    </row>
    <row r="122" spans="1:2" s="21" customFormat="1" ht="12.75">
      <c r="A122" s="22"/>
      <c r="B122" s="10"/>
    </row>
    <row r="123" spans="1:2" s="21" customFormat="1" ht="12.75">
      <c r="A123" s="22"/>
      <c r="B123" s="10"/>
    </row>
    <row r="124" spans="1:2" s="21" customFormat="1" ht="12.75">
      <c r="A124" s="22"/>
      <c r="B124" s="10"/>
    </row>
    <row r="125" spans="1:4" ht="12.75">
      <c r="A125" s="20"/>
      <c r="C125" s="19"/>
      <c r="D125" s="18"/>
    </row>
    <row r="126" spans="1:4" ht="12.75">
      <c r="A126" s="20"/>
      <c r="C126" s="19"/>
      <c r="D126" s="18"/>
    </row>
    <row r="127" spans="1:4" ht="12.75">
      <c r="A127" s="20"/>
      <c r="C127" s="19"/>
      <c r="D127" s="18"/>
    </row>
    <row r="128" spans="1:12" ht="25.5">
      <c r="A128" s="17" t="s">
        <v>39</v>
      </c>
      <c r="K128" s="16"/>
      <c r="L128" s="8" t="s">
        <v>46</v>
      </c>
    </row>
    <row r="129" spans="1:14" ht="27.75" customHeight="1">
      <c r="A129" s="5" t="s">
        <v>40</v>
      </c>
      <c r="B129" s="5" t="s">
        <v>41</v>
      </c>
      <c r="C129" s="5" t="s">
        <v>417</v>
      </c>
      <c r="D129" s="6" t="s">
        <v>42</v>
      </c>
      <c r="E129" s="5" t="s">
        <v>44</v>
      </c>
      <c r="F129" s="5" t="s">
        <v>262</v>
      </c>
      <c r="G129" s="5" t="s">
        <v>45</v>
      </c>
      <c r="H129" s="15"/>
      <c r="I129" s="15"/>
      <c r="K129" s="14" t="s">
        <v>416</v>
      </c>
      <c r="L129" s="14" t="s">
        <v>47</v>
      </c>
      <c r="M129" s="14" t="s">
        <v>43</v>
      </c>
      <c r="N129" s="14" t="s">
        <v>48</v>
      </c>
    </row>
    <row r="130" spans="1:13" ht="12.75">
      <c r="A130" s="4" t="s">
        <v>196</v>
      </c>
      <c r="B130" s="3" t="s">
        <v>135</v>
      </c>
      <c r="C130" s="3" t="s">
        <v>49</v>
      </c>
      <c r="D130" s="3"/>
      <c r="E130" s="3" t="s">
        <v>427</v>
      </c>
      <c r="F130" s="3"/>
      <c r="G130" s="3"/>
      <c r="H130" s="3"/>
      <c r="I130" s="3"/>
      <c r="L130" s="8" t="s">
        <v>38</v>
      </c>
      <c r="M130" s="13"/>
    </row>
    <row r="131" spans="1:14" ht="12.75">
      <c r="A131" s="4" t="s">
        <v>136</v>
      </c>
      <c r="B131" s="3" t="s">
        <v>137</v>
      </c>
      <c r="C131" s="3" t="s">
        <v>409</v>
      </c>
      <c r="D131" s="3"/>
      <c r="E131" s="3"/>
      <c r="F131" s="3"/>
      <c r="G131" s="3"/>
      <c r="H131" s="3"/>
      <c r="I131" s="3"/>
      <c r="K131" s="8" t="s">
        <v>415</v>
      </c>
      <c r="L131" s="8" t="s">
        <v>49</v>
      </c>
      <c r="M131" s="8" t="s">
        <v>409</v>
      </c>
      <c r="N131" s="8" t="s">
        <v>277</v>
      </c>
    </row>
    <row r="132" spans="1:14" ht="12.75">
      <c r="A132" s="4" t="s">
        <v>138</v>
      </c>
      <c r="B132" s="3" t="s">
        <v>139</v>
      </c>
      <c r="C132" s="3" t="s">
        <v>409</v>
      </c>
      <c r="D132" s="3"/>
      <c r="E132" s="3"/>
      <c r="F132" s="3"/>
      <c r="G132" s="3"/>
      <c r="H132" s="3"/>
      <c r="I132" s="3"/>
      <c r="K132" s="8" t="s">
        <v>414</v>
      </c>
      <c r="L132" s="8" t="s">
        <v>51</v>
      </c>
      <c r="M132" s="8" t="s">
        <v>116</v>
      </c>
      <c r="N132" s="8" t="s">
        <v>50</v>
      </c>
    </row>
    <row r="133" spans="1:14" ht="12.75">
      <c r="A133" s="4" t="s">
        <v>197</v>
      </c>
      <c r="B133" s="3" t="s">
        <v>140</v>
      </c>
      <c r="C133" s="3" t="s">
        <v>409</v>
      </c>
      <c r="D133" s="3"/>
      <c r="E133" s="3"/>
      <c r="F133" s="3"/>
      <c r="G133" s="3"/>
      <c r="H133" s="3"/>
      <c r="I133" s="3"/>
      <c r="K133" s="8" t="s">
        <v>413</v>
      </c>
      <c r="L133" s="8" t="s">
        <v>52</v>
      </c>
      <c r="M133" s="8" t="s">
        <v>49</v>
      </c>
      <c r="N133" s="8" t="s">
        <v>412</v>
      </c>
    </row>
    <row r="134" spans="1:14" ht="51">
      <c r="A134" s="4" t="s">
        <v>141</v>
      </c>
      <c r="B134" s="3" t="s">
        <v>142</v>
      </c>
      <c r="C134" s="3" t="s">
        <v>409</v>
      </c>
      <c r="D134" s="3"/>
      <c r="E134" s="3"/>
      <c r="F134" s="3"/>
      <c r="G134" s="3"/>
      <c r="H134" s="3"/>
      <c r="I134" s="3"/>
      <c r="K134" s="8" t="s">
        <v>411</v>
      </c>
      <c r="L134" s="8" t="s">
        <v>54</v>
      </c>
      <c r="N134" s="8" t="s">
        <v>53</v>
      </c>
    </row>
    <row r="135" spans="1:14" ht="12.75">
      <c r="A135" s="4" t="s">
        <v>143</v>
      </c>
      <c r="B135" s="3" t="s">
        <v>144</v>
      </c>
      <c r="C135" s="3" t="s">
        <v>409</v>
      </c>
      <c r="D135" s="3"/>
      <c r="E135" s="3"/>
      <c r="F135" s="3"/>
      <c r="G135" s="3"/>
      <c r="H135" s="3"/>
      <c r="I135" s="3"/>
      <c r="K135" s="8" t="s">
        <v>410</v>
      </c>
      <c r="L135" s="8" t="s">
        <v>56</v>
      </c>
      <c r="N135" s="8" t="s">
        <v>55</v>
      </c>
    </row>
    <row r="136" spans="1:14" ht="51">
      <c r="A136" s="4" t="s">
        <v>145</v>
      </c>
      <c r="B136" s="3" t="s">
        <v>146</v>
      </c>
      <c r="C136" s="3" t="s">
        <v>409</v>
      </c>
      <c r="D136" s="3"/>
      <c r="E136" s="3"/>
      <c r="F136" s="3"/>
      <c r="G136" s="3"/>
      <c r="H136" s="3"/>
      <c r="I136" s="3"/>
      <c r="N136" s="8" t="s">
        <v>57</v>
      </c>
    </row>
    <row r="137" spans="1:14" ht="25.5">
      <c r="A137" s="4" t="s">
        <v>147</v>
      </c>
      <c r="B137" s="3" t="s">
        <v>148</v>
      </c>
      <c r="C137" s="3" t="s">
        <v>116</v>
      </c>
      <c r="D137" s="3" t="s">
        <v>286</v>
      </c>
      <c r="E137" s="3"/>
      <c r="F137" s="3"/>
      <c r="G137" s="3" t="s">
        <v>1550</v>
      </c>
      <c r="H137" s="3"/>
      <c r="I137" s="3"/>
      <c r="N137" s="8" t="s">
        <v>408</v>
      </c>
    </row>
    <row r="138" spans="1:14" ht="25.5">
      <c r="A138" s="4" t="s">
        <v>149</v>
      </c>
      <c r="B138" s="3" t="s">
        <v>148</v>
      </c>
      <c r="C138" s="3" t="s">
        <v>116</v>
      </c>
      <c r="D138" s="3" t="s">
        <v>286</v>
      </c>
      <c r="E138" s="3"/>
      <c r="F138" s="3"/>
      <c r="G138" s="3" t="s">
        <v>1550</v>
      </c>
      <c r="H138" s="3"/>
      <c r="I138" s="3"/>
      <c r="N138" s="8" t="s">
        <v>407</v>
      </c>
    </row>
    <row r="139" spans="1:14" ht="25.5">
      <c r="A139" s="4" t="s">
        <v>150</v>
      </c>
      <c r="B139" s="3" t="s">
        <v>148</v>
      </c>
      <c r="C139" s="3" t="s">
        <v>116</v>
      </c>
      <c r="D139" s="3" t="s">
        <v>286</v>
      </c>
      <c r="E139" s="3"/>
      <c r="F139" s="3"/>
      <c r="G139" s="3" t="s">
        <v>1550</v>
      </c>
      <c r="H139" s="3"/>
      <c r="I139" s="3"/>
      <c r="N139" s="8" t="s">
        <v>406</v>
      </c>
    </row>
    <row r="140" spans="1:14" ht="25.5">
      <c r="A140" s="4" t="s">
        <v>151</v>
      </c>
      <c r="B140" s="3" t="s">
        <v>148</v>
      </c>
      <c r="C140" s="3" t="s">
        <v>116</v>
      </c>
      <c r="D140" s="3" t="s">
        <v>286</v>
      </c>
      <c r="E140" s="3"/>
      <c r="F140" s="3"/>
      <c r="G140" s="3" t="s">
        <v>1550</v>
      </c>
      <c r="H140" s="3"/>
      <c r="I140" s="3"/>
      <c r="N140" s="8" t="s">
        <v>405</v>
      </c>
    </row>
    <row r="141" spans="1:14" ht="25.5">
      <c r="A141" s="4" t="s">
        <v>152</v>
      </c>
      <c r="B141" s="3" t="s">
        <v>148</v>
      </c>
      <c r="C141" s="3" t="s">
        <v>116</v>
      </c>
      <c r="D141" s="3" t="s">
        <v>286</v>
      </c>
      <c r="E141" s="3"/>
      <c r="F141" s="3"/>
      <c r="G141" s="3" t="s">
        <v>1550</v>
      </c>
      <c r="H141" s="3"/>
      <c r="I141" s="3"/>
      <c r="N141" s="8" t="s">
        <v>58</v>
      </c>
    </row>
    <row r="142" spans="1:14" ht="25.5">
      <c r="A142" s="4" t="s">
        <v>153</v>
      </c>
      <c r="B142" s="3" t="s">
        <v>148</v>
      </c>
      <c r="C142" s="3" t="s">
        <v>116</v>
      </c>
      <c r="D142" s="3" t="s">
        <v>286</v>
      </c>
      <c r="E142" s="3"/>
      <c r="F142" s="3"/>
      <c r="G142" s="3" t="s">
        <v>1550</v>
      </c>
      <c r="H142" s="3"/>
      <c r="I142" s="3"/>
      <c r="N142" s="8" t="s">
        <v>404</v>
      </c>
    </row>
    <row r="143" spans="1:14" ht="25.5">
      <c r="A143" s="4" t="s">
        <v>154</v>
      </c>
      <c r="B143" s="3" t="s">
        <v>148</v>
      </c>
      <c r="C143" s="3" t="s">
        <v>116</v>
      </c>
      <c r="D143" s="3" t="s">
        <v>286</v>
      </c>
      <c r="E143" s="3"/>
      <c r="F143" s="3"/>
      <c r="G143" s="3" t="s">
        <v>1550</v>
      </c>
      <c r="H143" s="3"/>
      <c r="I143" s="3"/>
      <c r="N143" s="8" t="s">
        <v>403</v>
      </c>
    </row>
    <row r="144" spans="1:14" ht="25.5">
      <c r="A144" s="4" t="s">
        <v>155</v>
      </c>
      <c r="B144" s="3" t="s">
        <v>148</v>
      </c>
      <c r="C144" s="3" t="s">
        <v>116</v>
      </c>
      <c r="D144" s="3" t="s">
        <v>286</v>
      </c>
      <c r="E144" s="3"/>
      <c r="F144" s="3"/>
      <c r="G144" s="3" t="s">
        <v>1550</v>
      </c>
      <c r="H144" s="3"/>
      <c r="I144" s="3"/>
      <c r="N144" s="8" t="s">
        <v>59</v>
      </c>
    </row>
    <row r="145" spans="1:14" ht="25.5">
      <c r="A145" s="4" t="s">
        <v>156</v>
      </c>
      <c r="B145" s="3" t="s">
        <v>148</v>
      </c>
      <c r="C145" s="3" t="s">
        <v>116</v>
      </c>
      <c r="D145" s="3" t="s">
        <v>286</v>
      </c>
      <c r="E145" s="3"/>
      <c r="F145" s="3"/>
      <c r="G145" s="3" t="s">
        <v>1550</v>
      </c>
      <c r="H145" s="3"/>
      <c r="I145" s="3"/>
      <c r="N145" s="8" t="s">
        <v>278</v>
      </c>
    </row>
    <row r="146" spans="1:14" ht="25.5">
      <c r="A146" s="4" t="s">
        <v>157</v>
      </c>
      <c r="B146" s="3" t="s">
        <v>148</v>
      </c>
      <c r="C146" s="3" t="s">
        <v>116</v>
      </c>
      <c r="D146" s="3" t="s">
        <v>286</v>
      </c>
      <c r="E146" s="3"/>
      <c r="F146" s="3"/>
      <c r="G146" s="3" t="s">
        <v>1550</v>
      </c>
      <c r="H146" s="3"/>
      <c r="I146" s="3"/>
      <c r="N146" s="8" t="s">
        <v>60</v>
      </c>
    </row>
    <row r="147" spans="1:14" ht="25.5">
      <c r="A147" s="4" t="s">
        <v>158</v>
      </c>
      <c r="B147" s="3" t="s">
        <v>148</v>
      </c>
      <c r="C147" s="3" t="s">
        <v>116</v>
      </c>
      <c r="D147" s="3" t="s">
        <v>286</v>
      </c>
      <c r="E147" s="3"/>
      <c r="F147" s="3"/>
      <c r="G147" s="3" t="s">
        <v>1550</v>
      </c>
      <c r="H147" s="3"/>
      <c r="I147" s="3"/>
      <c r="N147" s="8" t="s">
        <v>402</v>
      </c>
    </row>
    <row r="148" spans="1:14" ht="25.5">
      <c r="A148" s="4" t="s">
        <v>159</v>
      </c>
      <c r="B148" s="3" t="s">
        <v>148</v>
      </c>
      <c r="C148" s="3" t="s">
        <v>116</v>
      </c>
      <c r="D148" s="3" t="s">
        <v>286</v>
      </c>
      <c r="E148" s="3"/>
      <c r="F148" s="3"/>
      <c r="G148" s="3" t="s">
        <v>1550</v>
      </c>
      <c r="H148" s="3"/>
      <c r="I148" s="3"/>
      <c r="N148" s="8" t="s">
        <v>401</v>
      </c>
    </row>
    <row r="149" spans="1:14" ht="25.5">
      <c r="A149" s="4" t="s">
        <v>160</v>
      </c>
      <c r="B149" s="3" t="s">
        <v>148</v>
      </c>
      <c r="C149" s="3" t="s">
        <v>116</v>
      </c>
      <c r="D149" s="3" t="s">
        <v>286</v>
      </c>
      <c r="E149" s="3"/>
      <c r="F149" s="3"/>
      <c r="G149" s="3" t="s">
        <v>1550</v>
      </c>
      <c r="H149" s="3"/>
      <c r="I149" s="3"/>
      <c r="N149" s="8" t="s">
        <v>61</v>
      </c>
    </row>
    <row r="150" spans="1:14" ht="25.5">
      <c r="A150" s="4" t="s">
        <v>161</v>
      </c>
      <c r="B150" s="3" t="s">
        <v>148</v>
      </c>
      <c r="C150" s="3" t="s">
        <v>116</v>
      </c>
      <c r="D150" s="3" t="s">
        <v>286</v>
      </c>
      <c r="E150" s="3"/>
      <c r="F150" s="3"/>
      <c r="G150" s="3" t="s">
        <v>1550</v>
      </c>
      <c r="H150" s="3"/>
      <c r="I150" s="3"/>
      <c r="N150" s="8" t="s">
        <v>400</v>
      </c>
    </row>
    <row r="151" spans="1:14" ht="25.5">
      <c r="A151" s="4" t="s">
        <v>162</v>
      </c>
      <c r="B151" s="3" t="s">
        <v>148</v>
      </c>
      <c r="C151" s="3" t="s">
        <v>116</v>
      </c>
      <c r="D151" s="3" t="s">
        <v>286</v>
      </c>
      <c r="E151" s="3"/>
      <c r="F151" s="3"/>
      <c r="G151" s="3" t="s">
        <v>1550</v>
      </c>
      <c r="H151" s="3"/>
      <c r="I151" s="3"/>
      <c r="N151" s="8" t="s">
        <v>399</v>
      </c>
    </row>
    <row r="152" spans="1:14" ht="25.5">
      <c r="A152" s="4" t="s">
        <v>163</v>
      </c>
      <c r="B152" s="3" t="s">
        <v>148</v>
      </c>
      <c r="C152" s="3" t="s">
        <v>116</v>
      </c>
      <c r="D152" s="3" t="s">
        <v>286</v>
      </c>
      <c r="E152" s="3"/>
      <c r="F152" s="3"/>
      <c r="G152" s="3" t="s">
        <v>1550</v>
      </c>
      <c r="H152" s="3"/>
      <c r="I152" s="3"/>
      <c r="N152" s="8" t="s">
        <v>398</v>
      </c>
    </row>
    <row r="153" spans="1:14" ht="25.5">
      <c r="A153" s="4" t="s">
        <v>164</v>
      </c>
      <c r="B153" s="3" t="s">
        <v>148</v>
      </c>
      <c r="C153" s="3" t="s">
        <v>116</v>
      </c>
      <c r="D153" s="3" t="s">
        <v>286</v>
      </c>
      <c r="E153" s="3"/>
      <c r="F153" s="3"/>
      <c r="G153" s="3" t="s">
        <v>1550</v>
      </c>
      <c r="H153" s="3"/>
      <c r="I153" s="3"/>
      <c r="N153" s="8" t="s">
        <v>397</v>
      </c>
    </row>
    <row r="154" spans="1:14" ht="25.5">
      <c r="A154" s="4" t="s">
        <v>165</v>
      </c>
      <c r="B154" s="3" t="s">
        <v>148</v>
      </c>
      <c r="C154" s="3" t="s">
        <v>116</v>
      </c>
      <c r="D154" s="3" t="s">
        <v>286</v>
      </c>
      <c r="E154" s="3"/>
      <c r="F154" s="3"/>
      <c r="G154" s="3" t="s">
        <v>1550</v>
      </c>
      <c r="H154" s="3"/>
      <c r="I154" s="3"/>
      <c r="N154" s="8" t="s">
        <v>279</v>
      </c>
    </row>
    <row r="155" spans="1:14" ht="25.5">
      <c r="A155" s="4" t="s">
        <v>166</v>
      </c>
      <c r="B155" s="3" t="s">
        <v>148</v>
      </c>
      <c r="C155" s="3" t="s">
        <v>116</v>
      </c>
      <c r="D155" s="3" t="s">
        <v>286</v>
      </c>
      <c r="E155" s="3"/>
      <c r="F155" s="3"/>
      <c r="G155" s="3" t="s">
        <v>1550</v>
      </c>
      <c r="H155" s="3"/>
      <c r="I155" s="3"/>
      <c r="N155" s="8" t="s">
        <v>280</v>
      </c>
    </row>
    <row r="156" spans="1:14" ht="25.5">
      <c r="A156" s="4" t="s">
        <v>167</v>
      </c>
      <c r="B156" s="3" t="s">
        <v>148</v>
      </c>
      <c r="C156" s="3" t="s">
        <v>116</v>
      </c>
      <c r="D156" s="3" t="s">
        <v>286</v>
      </c>
      <c r="E156" s="3"/>
      <c r="F156" s="3"/>
      <c r="G156" s="3" t="s">
        <v>1550</v>
      </c>
      <c r="H156" s="3"/>
      <c r="I156" s="3"/>
      <c r="N156" s="8" t="s">
        <v>62</v>
      </c>
    </row>
    <row r="157" spans="1:14" ht="25.5">
      <c r="A157" s="4" t="s">
        <v>198</v>
      </c>
      <c r="B157" s="3" t="s">
        <v>168</v>
      </c>
      <c r="C157" s="3" t="s">
        <v>116</v>
      </c>
      <c r="D157" s="3" t="s">
        <v>286</v>
      </c>
      <c r="E157" s="3"/>
      <c r="F157" s="3"/>
      <c r="G157" s="3" t="s">
        <v>1550</v>
      </c>
      <c r="H157" s="3"/>
      <c r="I157" s="3"/>
      <c r="N157" s="8" t="s">
        <v>63</v>
      </c>
    </row>
    <row r="158" spans="1:14" ht="25.5">
      <c r="A158" s="4" t="s">
        <v>169</v>
      </c>
      <c r="B158" s="3" t="s">
        <v>170</v>
      </c>
      <c r="C158" s="3" t="s">
        <v>116</v>
      </c>
      <c r="D158" s="3" t="s">
        <v>286</v>
      </c>
      <c r="E158" s="3"/>
      <c r="F158" s="3"/>
      <c r="G158" s="3" t="s">
        <v>1550</v>
      </c>
      <c r="H158" s="3"/>
      <c r="I158" s="3"/>
      <c r="N158" s="8" t="s">
        <v>64</v>
      </c>
    </row>
    <row r="159" spans="1:14" ht="12.75">
      <c r="A159" s="4" t="s">
        <v>171</v>
      </c>
      <c r="B159" s="3" t="s">
        <v>172</v>
      </c>
      <c r="C159" s="3" t="s">
        <v>116</v>
      </c>
      <c r="D159" s="3" t="s">
        <v>116</v>
      </c>
      <c r="E159" s="3"/>
      <c r="F159" s="3"/>
      <c r="G159" s="3" t="s">
        <v>1550</v>
      </c>
      <c r="H159" s="3"/>
      <c r="I159" s="3"/>
      <c r="N159" s="8" t="s">
        <v>65</v>
      </c>
    </row>
    <row r="160" spans="1:14" ht="12.75">
      <c r="A160" s="4" t="s">
        <v>173</v>
      </c>
      <c r="B160" s="3" t="s">
        <v>174</v>
      </c>
      <c r="C160" s="3" t="s">
        <v>116</v>
      </c>
      <c r="D160" s="3" t="s">
        <v>387</v>
      </c>
      <c r="E160" s="3"/>
      <c r="F160" s="3"/>
      <c r="G160" s="3" t="s">
        <v>1550</v>
      </c>
      <c r="H160" s="3"/>
      <c r="I160" s="3"/>
      <c r="N160" s="8" t="s">
        <v>66</v>
      </c>
    </row>
    <row r="161" spans="1:14" ht="12.75">
      <c r="A161" s="4" t="s">
        <v>175</v>
      </c>
      <c r="B161" s="3" t="s">
        <v>174</v>
      </c>
      <c r="C161" s="3" t="s">
        <v>116</v>
      </c>
      <c r="D161" s="3" t="s">
        <v>387</v>
      </c>
      <c r="E161" s="3"/>
      <c r="F161" s="3"/>
      <c r="G161" s="3" t="s">
        <v>1550</v>
      </c>
      <c r="H161" s="3"/>
      <c r="I161" s="3"/>
      <c r="N161" s="8" t="s">
        <v>67</v>
      </c>
    </row>
    <row r="162" spans="1:14" ht="12.75">
      <c r="A162" s="4" t="s">
        <v>176</v>
      </c>
      <c r="B162" s="3" t="s">
        <v>174</v>
      </c>
      <c r="C162" s="3" t="s">
        <v>116</v>
      </c>
      <c r="D162" s="3" t="s">
        <v>387</v>
      </c>
      <c r="E162" s="3"/>
      <c r="F162" s="3"/>
      <c r="G162" s="3" t="s">
        <v>1550</v>
      </c>
      <c r="H162" s="3"/>
      <c r="I162" s="3"/>
      <c r="N162" s="8" t="s">
        <v>396</v>
      </c>
    </row>
    <row r="163" spans="1:14" ht="12.75">
      <c r="A163" s="4" t="s">
        <v>177</v>
      </c>
      <c r="B163" s="3" t="s">
        <v>174</v>
      </c>
      <c r="C163" s="3" t="s">
        <v>116</v>
      </c>
      <c r="D163" s="3" t="s">
        <v>387</v>
      </c>
      <c r="E163" s="3"/>
      <c r="F163" s="3"/>
      <c r="G163" s="3" t="s">
        <v>1550</v>
      </c>
      <c r="H163" s="3"/>
      <c r="I163" s="3"/>
      <c r="N163" s="8" t="s">
        <v>68</v>
      </c>
    </row>
    <row r="164" spans="1:14" ht="12.75">
      <c r="A164" s="4" t="s">
        <v>178</v>
      </c>
      <c r="B164" s="3" t="s">
        <v>174</v>
      </c>
      <c r="C164" s="3" t="s">
        <v>116</v>
      </c>
      <c r="D164" s="3" t="s">
        <v>387</v>
      </c>
      <c r="E164" s="3"/>
      <c r="F164" s="3"/>
      <c r="G164" s="3" t="s">
        <v>1550</v>
      </c>
      <c r="H164" s="3"/>
      <c r="I164" s="3"/>
      <c r="N164" s="8" t="s">
        <v>467</v>
      </c>
    </row>
    <row r="165" spans="1:14" ht="12.75">
      <c r="A165" s="4" t="s">
        <v>179</v>
      </c>
      <c r="B165" s="3" t="s">
        <v>174</v>
      </c>
      <c r="C165" s="3" t="s">
        <v>116</v>
      </c>
      <c r="D165" s="3" t="s">
        <v>387</v>
      </c>
      <c r="E165" s="3"/>
      <c r="F165" s="3"/>
      <c r="G165" s="3" t="s">
        <v>1550</v>
      </c>
      <c r="H165" s="3"/>
      <c r="I165" s="3"/>
      <c r="N165" s="8" t="s">
        <v>395</v>
      </c>
    </row>
    <row r="166" spans="1:14" ht="12.75">
      <c r="A166" s="4" t="s">
        <v>180</v>
      </c>
      <c r="B166" s="3" t="s">
        <v>174</v>
      </c>
      <c r="C166" s="3" t="s">
        <v>116</v>
      </c>
      <c r="D166" s="3" t="s">
        <v>387</v>
      </c>
      <c r="E166" s="3"/>
      <c r="F166" s="3"/>
      <c r="G166" s="3" t="s">
        <v>1550</v>
      </c>
      <c r="H166" s="3"/>
      <c r="I166" s="3"/>
      <c r="N166" s="8" t="s">
        <v>394</v>
      </c>
    </row>
    <row r="167" spans="1:14" ht="12.75">
      <c r="A167" s="4" t="s">
        <v>181</v>
      </c>
      <c r="B167" s="3" t="s">
        <v>174</v>
      </c>
      <c r="C167" s="3" t="s">
        <v>116</v>
      </c>
      <c r="D167" s="3" t="s">
        <v>387</v>
      </c>
      <c r="E167" s="3"/>
      <c r="F167" s="3"/>
      <c r="G167" s="3" t="s">
        <v>1550</v>
      </c>
      <c r="H167" s="3"/>
      <c r="I167" s="3"/>
      <c r="N167" s="8" t="s">
        <v>286</v>
      </c>
    </row>
    <row r="168" spans="1:14" ht="12.75">
      <c r="A168" s="4" t="s">
        <v>182</v>
      </c>
      <c r="B168" s="3" t="s">
        <v>174</v>
      </c>
      <c r="C168" s="3" t="s">
        <v>116</v>
      </c>
      <c r="D168" s="3" t="s">
        <v>387</v>
      </c>
      <c r="E168" s="3"/>
      <c r="F168" s="3"/>
      <c r="G168" s="3" t="s">
        <v>1550</v>
      </c>
      <c r="H168" s="3"/>
      <c r="I168" s="3"/>
      <c r="N168" s="8" t="s">
        <v>393</v>
      </c>
    </row>
    <row r="169" spans="1:14" ht="12.75">
      <c r="A169" s="4" t="s">
        <v>183</v>
      </c>
      <c r="B169" s="3" t="s">
        <v>174</v>
      </c>
      <c r="C169" s="3" t="s">
        <v>116</v>
      </c>
      <c r="D169" s="3" t="s">
        <v>387</v>
      </c>
      <c r="E169" s="3"/>
      <c r="F169" s="3"/>
      <c r="G169" s="3" t="s">
        <v>1550</v>
      </c>
      <c r="H169" s="3"/>
      <c r="I169" s="3"/>
      <c r="N169" s="8" t="s">
        <v>392</v>
      </c>
    </row>
    <row r="170" spans="1:14" ht="12.75">
      <c r="A170" s="4" t="s">
        <v>184</v>
      </c>
      <c r="B170" s="3" t="s">
        <v>174</v>
      </c>
      <c r="C170" s="3" t="s">
        <v>116</v>
      </c>
      <c r="D170" s="3" t="s">
        <v>387</v>
      </c>
      <c r="E170" s="3"/>
      <c r="F170" s="3"/>
      <c r="G170" s="3" t="s">
        <v>1550</v>
      </c>
      <c r="H170" s="3"/>
      <c r="I170" s="3"/>
      <c r="N170" s="8" t="s">
        <v>391</v>
      </c>
    </row>
    <row r="171" spans="1:14" ht="12.75">
      <c r="A171" s="4" t="s">
        <v>185</v>
      </c>
      <c r="B171" s="3" t="s">
        <v>174</v>
      </c>
      <c r="C171" s="3" t="s">
        <v>116</v>
      </c>
      <c r="D171" s="3" t="s">
        <v>387</v>
      </c>
      <c r="E171" s="3"/>
      <c r="F171" s="3"/>
      <c r="G171" s="3" t="s">
        <v>1550</v>
      </c>
      <c r="H171" s="3"/>
      <c r="I171" s="3"/>
      <c r="N171" s="8" t="s">
        <v>390</v>
      </c>
    </row>
    <row r="172" spans="1:14" ht="12.75">
      <c r="A172" s="4" t="s">
        <v>186</v>
      </c>
      <c r="B172" s="3" t="s">
        <v>174</v>
      </c>
      <c r="C172" s="3" t="s">
        <v>116</v>
      </c>
      <c r="D172" s="3" t="s">
        <v>387</v>
      </c>
      <c r="E172" s="3"/>
      <c r="F172" s="3"/>
      <c r="G172" s="3" t="s">
        <v>1550</v>
      </c>
      <c r="H172" s="3"/>
      <c r="I172" s="3"/>
      <c r="N172" s="8" t="s">
        <v>389</v>
      </c>
    </row>
    <row r="173" spans="1:14" ht="12.75">
      <c r="A173" s="4" t="s">
        <v>187</v>
      </c>
      <c r="B173" s="3" t="s">
        <v>174</v>
      </c>
      <c r="C173" s="3" t="s">
        <v>116</v>
      </c>
      <c r="D173" s="3" t="s">
        <v>387</v>
      </c>
      <c r="E173" s="3"/>
      <c r="F173" s="3"/>
      <c r="G173" s="3" t="s">
        <v>1550</v>
      </c>
      <c r="H173" s="3"/>
      <c r="I173" s="3"/>
      <c r="N173" s="8" t="s">
        <v>388</v>
      </c>
    </row>
    <row r="174" spans="1:14" ht="12.75">
      <c r="A174" s="4" t="s">
        <v>188</v>
      </c>
      <c r="B174" s="3" t="s">
        <v>174</v>
      </c>
      <c r="C174" s="3" t="s">
        <v>116</v>
      </c>
      <c r="D174" s="3" t="s">
        <v>387</v>
      </c>
      <c r="E174" s="3"/>
      <c r="F174" s="3"/>
      <c r="G174" s="3" t="s">
        <v>1550</v>
      </c>
      <c r="H174" s="3"/>
      <c r="I174" s="3"/>
      <c r="N174" s="8" t="s">
        <v>387</v>
      </c>
    </row>
    <row r="175" spans="1:14" ht="12.75">
      <c r="A175" s="4" t="s">
        <v>189</v>
      </c>
      <c r="B175" s="3" t="s">
        <v>174</v>
      </c>
      <c r="C175" s="3" t="s">
        <v>116</v>
      </c>
      <c r="D175" s="3" t="s">
        <v>387</v>
      </c>
      <c r="E175" s="3"/>
      <c r="F175" s="3"/>
      <c r="G175" s="3" t="s">
        <v>1550</v>
      </c>
      <c r="H175" s="3"/>
      <c r="I175" s="3"/>
      <c r="N175" s="8" t="s">
        <v>386</v>
      </c>
    </row>
    <row r="176" spans="1:14" ht="12.75">
      <c r="A176" s="4" t="s">
        <v>190</v>
      </c>
      <c r="B176" s="3" t="s">
        <v>174</v>
      </c>
      <c r="C176" s="3" t="s">
        <v>116</v>
      </c>
      <c r="D176" s="3" t="s">
        <v>387</v>
      </c>
      <c r="E176" s="3"/>
      <c r="F176" s="3"/>
      <c r="G176" s="3" t="s">
        <v>1550</v>
      </c>
      <c r="H176" s="3"/>
      <c r="I176" s="3"/>
      <c r="N176" s="8" t="s">
        <v>385</v>
      </c>
    </row>
    <row r="177" spans="1:14" ht="12.75">
      <c r="A177" s="4" t="s">
        <v>191</v>
      </c>
      <c r="B177" s="3" t="s">
        <v>174</v>
      </c>
      <c r="C177" s="3" t="s">
        <v>116</v>
      </c>
      <c r="D177" s="3" t="s">
        <v>387</v>
      </c>
      <c r="E177" s="3"/>
      <c r="F177" s="3"/>
      <c r="G177" s="3" t="s">
        <v>1550</v>
      </c>
      <c r="H177" s="3"/>
      <c r="I177" s="3"/>
      <c r="N177" s="8" t="s">
        <v>384</v>
      </c>
    </row>
    <row r="178" spans="1:14" ht="12.75">
      <c r="A178" s="4" t="s">
        <v>192</v>
      </c>
      <c r="B178" s="3" t="s">
        <v>174</v>
      </c>
      <c r="C178" s="3" t="s">
        <v>116</v>
      </c>
      <c r="D178" s="3" t="s">
        <v>387</v>
      </c>
      <c r="E178" s="3"/>
      <c r="F178" s="3"/>
      <c r="G178" s="3" t="s">
        <v>1550</v>
      </c>
      <c r="H178" s="3"/>
      <c r="I178" s="3"/>
      <c r="N178" s="8" t="s">
        <v>383</v>
      </c>
    </row>
    <row r="179" spans="1:14" ht="12.75">
      <c r="A179" s="4" t="s">
        <v>193</v>
      </c>
      <c r="B179" s="3" t="s">
        <v>174</v>
      </c>
      <c r="C179" s="3" t="s">
        <v>116</v>
      </c>
      <c r="D179" s="3" t="s">
        <v>387</v>
      </c>
      <c r="E179" s="3"/>
      <c r="F179" s="3"/>
      <c r="G179" s="3" t="s">
        <v>1550</v>
      </c>
      <c r="H179" s="3"/>
      <c r="I179" s="3"/>
      <c r="N179" s="8" t="s">
        <v>382</v>
      </c>
    </row>
    <row r="180" spans="1:14" ht="12.75">
      <c r="A180" s="4" t="s">
        <v>199</v>
      </c>
      <c r="B180" s="3" t="s">
        <v>194</v>
      </c>
      <c r="C180" s="3" t="s">
        <v>116</v>
      </c>
      <c r="D180" s="3" t="s">
        <v>387</v>
      </c>
      <c r="E180" s="3"/>
      <c r="F180" s="3"/>
      <c r="G180" s="3" t="s">
        <v>1550</v>
      </c>
      <c r="H180" s="3"/>
      <c r="I180" s="3"/>
      <c r="N180" s="8" t="s">
        <v>69</v>
      </c>
    </row>
    <row r="181" spans="1:14" ht="12.75">
      <c r="A181" s="4" t="s">
        <v>200</v>
      </c>
      <c r="B181" s="3" t="s">
        <v>195</v>
      </c>
      <c r="C181" s="3" t="s">
        <v>116</v>
      </c>
      <c r="D181" s="3" t="s">
        <v>387</v>
      </c>
      <c r="E181" s="3"/>
      <c r="F181" s="3"/>
      <c r="G181" s="3" t="s">
        <v>1550</v>
      </c>
      <c r="H181" s="3"/>
      <c r="I181" s="3"/>
      <c r="N181" s="8" t="s">
        <v>381</v>
      </c>
    </row>
    <row r="182" spans="1:14" ht="12.75">
      <c r="A182" s="4" t="s">
        <v>201</v>
      </c>
      <c r="B182" s="3" t="s">
        <v>426</v>
      </c>
      <c r="C182" s="3" t="s">
        <v>116</v>
      </c>
      <c r="D182" s="3" t="s">
        <v>116</v>
      </c>
      <c r="E182" s="3"/>
      <c r="F182" s="3"/>
      <c r="G182" s="3" t="s">
        <v>1550</v>
      </c>
      <c r="H182" s="3"/>
      <c r="I182" s="3"/>
      <c r="N182" s="8" t="s">
        <v>380</v>
      </c>
    </row>
    <row r="183" spans="1:14" ht="12.75">
      <c r="A183" s="4" t="s">
        <v>430</v>
      </c>
      <c r="B183" s="3" t="s">
        <v>431</v>
      </c>
      <c r="C183" s="3" t="s">
        <v>409</v>
      </c>
      <c r="D183" s="3"/>
      <c r="E183" s="3"/>
      <c r="F183" s="3"/>
      <c r="G183" s="3"/>
      <c r="H183" s="3"/>
      <c r="I183" s="3"/>
      <c r="N183" s="8" t="s">
        <v>281</v>
      </c>
    </row>
    <row r="184" spans="1:14" ht="12.75">
      <c r="A184" s="4" t="s">
        <v>248</v>
      </c>
      <c r="B184" s="3" t="s">
        <v>432</v>
      </c>
      <c r="C184" s="3" t="s">
        <v>409</v>
      </c>
      <c r="D184" s="3"/>
      <c r="E184" s="3"/>
      <c r="F184" s="3"/>
      <c r="G184" s="3"/>
      <c r="H184" s="3"/>
      <c r="I184" s="3"/>
      <c r="N184" s="8" t="s">
        <v>379</v>
      </c>
    </row>
    <row r="185" spans="1:14" ht="12.75">
      <c r="A185" s="4"/>
      <c r="B185" s="3"/>
      <c r="C185" s="3"/>
      <c r="D185" s="3"/>
      <c r="E185" s="3"/>
      <c r="F185" s="3"/>
      <c r="G185" s="3"/>
      <c r="H185" s="3"/>
      <c r="I185" s="3"/>
      <c r="N185" s="8" t="s">
        <v>70</v>
      </c>
    </row>
    <row r="186" spans="1:14" ht="12.75">
      <c r="A186" s="4"/>
      <c r="B186" s="3"/>
      <c r="C186" s="3"/>
      <c r="D186" s="3"/>
      <c r="E186" s="3"/>
      <c r="F186" s="3"/>
      <c r="G186" s="3"/>
      <c r="H186" s="3"/>
      <c r="I186" s="3"/>
      <c r="N186" s="8" t="s">
        <v>71</v>
      </c>
    </row>
    <row r="187" spans="1:14" ht="12.75">
      <c r="A187" s="4"/>
      <c r="B187" s="3"/>
      <c r="C187" s="3"/>
      <c r="D187" s="3"/>
      <c r="E187" s="3"/>
      <c r="F187" s="3"/>
      <c r="G187" s="3"/>
      <c r="H187" s="3"/>
      <c r="I187" s="3"/>
      <c r="N187" s="8" t="s">
        <v>72</v>
      </c>
    </row>
    <row r="188" spans="1:14" ht="12.75">
      <c r="A188" s="4"/>
      <c r="B188" s="3"/>
      <c r="C188" s="3"/>
      <c r="D188" s="3"/>
      <c r="E188" s="3"/>
      <c r="F188" s="3"/>
      <c r="G188" s="3"/>
      <c r="H188" s="3"/>
      <c r="I188" s="3"/>
      <c r="N188" s="8" t="s">
        <v>73</v>
      </c>
    </row>
    <row r="189" spans="1:14" ht="12.75">
      <c r="A189" s="4"/>
      <c r="B189" s="3"/>
      <c r="C189" s="3"/>
      <c r="D189" s="3"/>
      <c r="E189" s="3"/>
      <c r="F189" s="3"/>
      <c r="G189" s="3"/>
      <c r="H189" s="3"/>
      <c r="I189" s="3"/>
      <c r="N189" s="8" t="s">
        <v>378</v>
      </c>
    </row>
    <row r="190" spans="1:14" ht="12.75">
      <c r="A190" s="4"/>
      <c r="B190" s="3"/>
      <c r="C190" s="3"/>
      <c r="D190" s="3"/>
      <c r="E190" s="3"/>
      <c r="F190" s="3"/>
      <c r="G190" s="3"/>
      <c r="H190" s="3"/>
      <c r="I190" s="3"/>
      <c r="N190" s="8" t="s">
        <v>377</v>
      </c>
    </row>
    <row r="191" spans="1:14" ht="12.75">
      <c r="A191" s="4"/>
      <c r="B191" s="3"/>
      <c r="C191" s="3"/>
      <c r="D191" s="3"/>
      <c r="E191" s="3"/>
      <c r="F191" s="3"/>
      <c r="G191" s="3"/>
      <c r="H191" s="3"/>
      <c r="I191" s="3"/>
      <c r="N191" s="8" t="s">
        <v>376</v>
      </c>
    </row>
    <row r="192" spans="1:14" ht="12.75">
      <c r="A192" s="4"/>
      <c r="B192" s="3"/>
      <c r="C192" s="3"/>
      <c r="D192" s="3"/>
      <c r="E192" s="3"/>
      <c r="F192" s="3"/>
      <c r="G192" s="3"/>
      <c r="H192" s="3"/>
      <c r="I192" s="3"/>
      <c r="N192" s="8" t="s">
        <v>74</v>
      </c>
    </row>
    <row r="193" spans="1:14" ht="12.75">
      <c r="A193" s="4"/>
      <c r="B193" s="3"/>
      <c r="C193" s="3"/>
      <c r="D193" s="3"/>
      <c r="E193" s="3"/>
      <c r="F193" s="3"/>
      <c r="G193" s="3"/>
      <c r="H193" s="3"/>
      <c r="I193" s="3"/>
      <c r="N193" s="8" t="s">
        <v>75</v>
      </c>
    </row>
    <row r="194" spans="1:14" ht="12.75">
      <c r="A194" s="4"/>
      <c r="B194" s="3"/>
      <c r="C194" s="3"/>
      <c r="D194" s="3"/>
      <c r="E194" s="3"/>
      <c r="F194" s="3"/>
      <c r="G194" s="3"/>
      <c r="H194" s="3"/>
      <c r="I194" s="3"/>
      <c r="N194" s="8" t="s">
        <v>375</v>
      </c>
    </row>
    <row r="195" spans="1:14" ht="12.75">
      <c r="A195" s="4"/>
      <c r="B195" s="3"/>
      <c r="C195" s="3"/>
      <c r="D195" s="3"/>
      <c r="E195" s="3"/>
      <c r="F195" s="3"/>
      <c r="G195" s="3"/>
      <c r="H195" s="3"/>
      <c r="I195" s="3"/>
      <c r="N195" s="8" t="s">
        <v>374</v>
      </c>
    </row>
    <row r="196" spans="1:14" ht="12.75">
      <c r="A196" s="4"/>
      <c r="B196" s="3"/>
      <c r="C196" s="3"/>
      <c r="D196" s="3"/>
      <c r="E196" s="3"/>
      <c r="F196" s="3"/>
      <c r="G196" s="3"/>
      <c r="H196" s="3"/>
      <c r="I196" s="3"/>
      <c r="N196" s="8" t="s">
        <v>373</v>
      </c>
    </row>
    <row r="197" spans="1:14" ht="12.75">
      <c r="A197" s="4"/>
      <c r="B197" s="3"/>
      <c r="C197" s="3"/>
      <c r="D197" s="3"/>
      <c r="E197" s="3"/>
      <c r="F197" s="3"/>
      <c r="G197" s="3"/>
      <c r="H197" s="3"/>
      <c r="I197" s="3"/>
      <c r="N197" s="8" t="s">
        <v>372</v>
      </c>
    </row>
    <row r="198" spans="1:14" ht="12.75">
      <c r="A198" s="4"/>
      <c r="B198" s="3"/>
      <c r="C198" s="3"/>
      <c r="D198" s="3"/>
      <c r="E198" s="3"/>
      <c r="F198" s="3"/>
      <c r="G198" s="3"/>
      <c r="H198" s="3"/>
      <c r="I198" s="3"/>
      <c r="N198" s="8" t="s">
        <v>371</v>
      </c>
    </row>
    <row r="199" spans="1:14" ht="12.75">
      <c r="A199" s="4"/>
      <c r="B199" s="3"/>
      <c r="C199" s="3"/>
      <c r="D199" s="3"/>
      <c r="E199" s="3"/>
      <c r="F199" s="3"/>
      <c r="G199" s="3"/>
      <c r="H199" s="3"/>
      <c r="I199" s="3"/>
      <c r="N199" s="8" t="s">
        <v>370</v>
      </c>
    </row>
    <row r="200" spans="1:14" ht="12.75">
      <c r="A200" s="4"/>
      <c r="B200" s="3"/>
      <c r="C200" s="3"/>
      <c r="D200" s="3"/>
      <c r="E200" s="3"/>
      <c r="F200" s="3"/>
      <c r="G200" s="3"/>
      <c r="H200" s="3"/>
      <c r="I200" s="3"/>
      <c r="N200" s="8" t="s">
        <v>369</v>
      </c>
    </row>
    <row r="201" spans="1:14" ht="12.75">
      <c r="A201" s="4"/>
      <c r="B201" s="3"/>
      <c r="C201" s="3"/>
      <c r="D201" s="3"/>
      <c r="E201" s="3"/>
      <c r="F201" s="3"/>
      <c r="G201" s="3"/>
      <c r="H201" s="3"/>
      <c r="I201" s="3"/>
      <c r="N201" s="8" t="s">
        <v>466</v>
      </c>
    </row>
    <row r="202" spans="1:14" ht="12.75">
      <c r="A202" s="4"/>
      <c r="B202" s="3"/>
      <c r="C202" s="3"/>
      <c r="D202" s="3"/>
      <c r="E202" s="3"/>
      <c r="F202" s="3"/>
      <c r="G202" s="3"/>
      <c r="H202" s="3"/>
      <c r="I202" s="3"/>
      <c r="N202" s="8" t="s">
        <v>76</v>
      </c>
    </row>
    <row r="203" spans="1:14" ht="12.75">
      <c r="A203" s="4"/>
      <c r="B203" s="3"/>
      <c r="C203" s="3"/>
      <c r="D203" s="3"/>
      <c r="E203" s="3"/>
      <c r="F203" s="3"/>
      <c r="G203" s="3"/>
      <c r="H203" s="3"/>
      <c r="I203" s="3"/>
      <c r="N203" s="8" t="s">
        <v>77</v>
      </c>
    </row>
    <row r="204" spans="1:14" ht="12.75">
      <c r="A204" s="4"/>
      <c r="B204" s="3"/>
      <c r="C204" s="3"/>
      <c r="D204" s="3"/>
      <c r="E204" s="3"/>
      <c r="F204" s="3"/>
      <c r="G204" s="3"/>
      <c r="H204" s="3"/>
      <c r="I204" s="3"/>
      <c r="N204" s="8" t="s">
        <v>78</v>
      </c>
    </row>
    <row r="205" spans="1:14" ht="12.75">
      <c r="A205" s="4"/>
      <c r="B205" s="3"/>
      <c r="C205" s="3"/>
      <c r="D205" s="3"/>
      <c r="E205" s="3"/>
      <c r="F205" s="3"/>
      <c r="G205" s="3"/>
      <c r="H205" s="3"/>
      <c r="I205" s="3"/>
      <c r="N205" s="8" t="s">
        <v>368</v>
      </c>
    </row>
    <row r="206" spans="1:14" ht="12.75">
      <c r="A206" s="4"/>
      <c r="B206" s="3"/>
      <c r="C206" s="3"/>
      <c r="D206" s="3"/>
      <c r="E206" s="3"/>
      <c r="F206" s="3"/>
      <c r="G206" s="3"/>
      <c r="H206" s="3"/>
      <c r="I206" s="3"/>
      <c r="N206" s="8" t="s">
        <v>367</v>
      </c>
    </row>
    <row r="207" spans="1:14" ht="12.75">
      <c r="A207" s="4"/>
      <c r="B207" s="3"/>
      <c r="C207" s="3"/>
      <c r="D207" s="3"/>
      <c r="E207" s="3"/>
      <c r="F207" s="3"/>
      <c r="G207" s="3"/>
      <c r="H207" s="3"/>
      <c r="I207" s="3"/>
      <c r="N207" s="8" t="s">
        <v>79</v>
      </c>
    </row>
    <row r="208" spans="1:14" ht="12.75">
      <c r="A208" s="4"/>
      <c r="B208" s="3"/>
      <c r="C208" s="3"/>
      <c r="D208" s="3"/>
      <c r="E208" s="3"/>
      <c r="F208" s="3"/>
      <c r="G208" s="3"/>
      <c r="H208" s="3"/>
      <c r="I208" s="3"/>
      <c r="N208" s="8" t="s">
        <v>80</v>
      </c>
    </row>
    <row r="209" spans="1:14" ht="12.75">
      <c r="A209" s="4"/>
      <c r="B209" s="3"/>
      <c r="C209" s="3"/>
      <c r="D209" s="3"/>
      <c r="E209" s="3"/>
      <c r="F209" s="3"/>
      <c r="G209" s="3"/>
      <c r="H209" s="3"/>
      <c r="I209" s="3"/>
      <c r="N209" s="8" t="s">
        <v>81</v>
      </c>
    </row>
    <row r="210" spans="1:14" ht="12.75">
      <c r="A210" s="4"/>
      <c r="B210" s="3"/>
      <c r="C210" s="3"/>
      <c r="D210" s="3"/>
      <c r="E210" s="3"/>
      <c r="F210" s="3"/>
      <c r="G210" s="3"/>
      <c r="H210" s="3"/>
      <c r="I210" s="3"/>
      <c r="N210" s="8" t="s">
        <v>82</v>
      </c>
    </row>
    <row r="211" spans="1:14" ht="12.75">
      <c r="A211" s="4"/>
      <c r="B211" s="3"/>
      <c r="C211" s="3"/>
      <c r="D211" s="3"/>
      <c r="E211" s="3"/>
      <c r="F211" s="3"/>
      <c r="G211" s="3"/>
      <c r="H211" s="3"/>
      <c r="I211" s="3"/>
      <c r="L211" s="12"/>
      <c r="M211" s="12"/>
      <c r="N211" s="8" t="s">
        <v>282</v>
      </c>
    </row>
    <row r="212" spans="1:14" ht="12.75">
      <c r="A212" s="4"/>
      <c r="B212" s="3"/>
      <c r="C212" s="3"/>
      <c r="D212" s="3"/>
      <c r="E212" s="3"/>
      <c r="F212" s="3"/>
      <c r="G212" s="3"/>
      <c r="H212" s="3"/>
      <c r="I212" s="3"/>
      <c r="N212" s="8" t="s">
        <v>83</v>
      </c>
    </row>
    <row r="213" spans="1:14" ht="12.75">
      <c r="A213" s="4"/>
      <c r="B213" s="3"/>
      <c r="C213" s="3"/>
      <c r="D213" s="3"/>
      <c r="E213" s="3"/>
      <c r="F213" s="3"/>
      <c r="G213" s="3"/>
      <c r="H213" s="3"/>
      <c r="I213" s="3"/>
      <c r="N213" s="8" t="s">
        <v>366</v>
      </c>
    </row>
    <row r="214" spans="1:14" ht="12.75">
      <c r="A214" s="4"/>
      <c r="B214" s="3"/>
      <c r="C214" s="3"/>
      <c r="D214" s="3"/>
      <c r="E214" s="3"/>
      <c r="F214" s="3"/>
      <c r="G214" s="3"/>
      <c r="H214" s="3"/>
      <c r="I214" s="3"/>
      <c r="N214" s="8" t="s">
        <v>365</v>
      </c>
    </row>
    <row r="215" spans="1:14" ht="12.75">
      <c r="A215" s="4"/>
      <c r="B215" s="3"/>
      <c r="C215" s="3"/>
      <c r="D215" s="3"/>
      <c r="E215" s="3"/>
      <c r="F215" s="3"/>
      <c r="G215" s="3"/>
      <c r="H215" s="3"/>
      <c r="I215" s="3"/>
      <c r="N215" s="8" t="s">
        <v>364</v>
      </c>
    </row>
    <row r="216" spans="1:14" ht="12.75">
      <c r="A216" s="4"/>
      <c r="B216" s="3"/>
      <c r="C216" s="3"/>
      <c r="D216" s="3"/>
      <c r="E216" s="3"/>
      <c r="F216" s="3"/>
      <c r="G216" s="3"/>
      <c r="H216" s="3"/>
      <c r="I216" s="3"/>
      <c r="N216" s="8" t="s">
        <v>84</v>
      </c>
    </row>
    <row r="217" spans="1:14" ht="12.75">
      <c r="A217" s="4"/>
      <c r="B217" s="3"/>
      <c r="C217" s="3"/>
      <c r="D217" s="3"/>
      <c r="E217" s="3"/>
      <c r="F217" s="3"/>
      <c r="G217" s="3"/>
      <c r="H217" s="3"/>
      <c r="I217" s="3"/>
      <c r="N217" s="8" t="s">
        <v>85</v>
      </c>
    </row>
    <row r="218" spans="1:14" ht="12.75">
      <c r="A218" s="4"/>
      <c r="B218" s="3"/>
      <c r="C218" s="3"/>
      <c r="D218" s="3"/>
      <c r="E218" s="3"/>
      <c r="F218" s="3"/>
      <c r="G218" s="3"/>
      <c r="H218" s="3"/>
      <c r="I218" s="3"/>
      <c r="N218" s="8" t="s">
        <v>86</v>
      </c>
    </row>
    <row r="219" spans="1:14" ht="12.75">
      <c r="A219" s="4"/>
      <c r="B219" s="3"/>
      <c r="C219" s="3"/>
      <c r="D219" s="3"/>
      <c r="E219" s="3"/>
      <c r="F219" s="3"/>
      <c r="G219" s="3"/>
      <c r="H219" s="3"/>
      <c r="I219" s="3"/>
      <c r="N219" s="8" t="s">
        <v>87</v>
      </c>
    </row>
    <row r="220" spans="1:14" ht="12.75">
      <c r="A220" s="4"/>
      <c r="B220" s="3"/>
      <c r="C220" s="3"/>
      <c r="D220" s="3"/>
      <c r="E220" s="3"/>
      <c r="F220" s="3"/>
      <c r="G220" s="3"/>
      <c r="H220" s="3"/>
      <c r="I220" s="3"/>
      <c r="N220" s="8" t="s">
        <v>465</v>
      </c>
    </row>
    <row r="221" spans="1:14" ht="12.75">
      <c r="A221" s="4"/>
      <c r="B221" s="3"/>
      <c r="C221" s="3"/>
      <c r="D221" s="3"/>
      <c r="E221" s="3"/>
      <c r="F221" s="3"/>
      <c r="G221" s="3"/>
      <c r="H221" s="3"/>
      <c r="I221" s="3"/>
      <c r="N221" s="8" t="s">
        <v>88</v>
      </c>
    </row>
    <row r="222" spans="1:14" ht="12.75">
      <c r="A222" s="4"/>
      <c r="B222" s="3"/>
      <c r="C222" s="3"/>
      <c r="D222" s="3"/>
      <c r="E222" s="3"/>
      <c r="F222" s="3"/>
      <c r="G222" s="3"/>
      <c r="H222" s="3"/>
      <c r="I222" s="3"/>
      <c r="N222" s="8" t="s">
        <v>89</v>
      </c>
    </row>
    <row r="223" spans="1:14" ht="12.75">
      <c r="A223" s="4"/>
      <c r="B223" s="3"/>
      <c r="C223" s="3"/>
      <c r="D223" s="3"/>
      <c r="E223" s="3"/>
      <c r="F223" s="3"/>
      <c r="G223" s="3"/>
      <c r="H223" s="3"/>
      <c r="I223" s="3"/>
      <c r="N223" s="8" t="s">
        <v>90</v>
      </c>
    </row>
    <row r="224" spans="1:14" ht="12.75">
      <c r="A224" s="4"/>
      <c r="B224" s="3"/>
      <c r="C224" s="3"/>
      <c r="D224" s="3"/>
      <c r="E224" s="3"/>
      <c r="F224" s="3"/>
      <c r="G224" s="3"/>
      <c r="H224" s="3"/>
      <c r="I224" s="3"/>
      <c r="N224" s="8" t="s">
        <v>91</v>
      </c>
    </row>
    <row r="225" spans="1:14" ht="12.75">
      <c r="A225" s="4"/>
      <c r="B225" s="3"/>
      <c r="C225" s="3"/>
      <c r="D225" s="3"/>
      <c r="E225" s="3"/>
      <c r="F225" s="3"/>
      <c r="G225" s="3"/>
      <c r="H225" s="3"/>
      <c r="I225" s="3"/>
      <c r="N225" s="8" t="s">
        <v>92</v>
      </c>
    </row>
    <row r="226" spans="1:14" ht="12.75">
      <c r="A226" s="4"/>
      <c r="B226" s="3"/>
      <c r="C226" s="3"/>
      <c r="D226" s="3"/>
      <c r="E226" s="3"/>
      <c r="F226" s="3"/>
      <c r="G226" s="3"/>
      <c r="H226" s="3"/>
      <c r="I226" s="3"/>
      <c r="N226" s="8" t="s">
        <v>93</v>
      </c>
    </row>
    <row r="227" spans="1:14" ht="12.75">
      <c r="A227" s="4"/>
      <c r="B227" s="3"/>
      <c r="C227" s="3"/>
      <c r="D227" s="3"/>
      <c r="E227" s="3"/>
      <c r="F227" s="3"/>
      <c r="G227" s="3"/>
      <c r="H227" s="3"/>
      <c r="I227" s="3"/>
      <c r="N227" s="8" t="s">
        <v>363</v>
      </c>
    </row>
    <row r="228" spans="1:14" ht="12.75">
      <c r="A228" s="4"/>
      <c r="B228" s="3"/>
      <c r="C228" s="3"/>
      <c r="D228" s="3"/>
      <c r="E228" s="3"/>
      <c r="F228" s="3"/>
      <c r="G228" s="3"/>
      <c r="H228" s="3"/>
      <c r="I228" s="3"/>
      <c r="N228" s="8" t="s">
        <v>464</v>
      </c>
    </row>
    <row r="229" spans="1:14" ht="12.75">
      <c r="A229" s="4"/>
      <c r="B229" s="3"/>
      <c r="C229" s="3"/>
      <c r="D229" s="3"/>
      <c r="E229" s="3"/>
      <c r="F229" s="3"/>
      <c r="G229" s="3"/>
      <c r="H229" s="3"/>
      <c r="I229" s="3"/>
      <c r="N229" s="8" t="s">
        <v>362</v>
      </c>
    </row>
    <row r="230" spans="1:14" ht="12.75">
      <c r="A230" s="4"/>
      <c r="B230" s="3"/>
      <c r="C230" s="3"/>
      <c r="D230" s="3"/>
      <c r="E230" s="3"/>
      <c r="F230" s="3"/>
      <c r="G230" s="3"/>
      <c r="H230" s="3"/>
      <c r="I230" s="3"/>
      <c r="N230" s="8" t="s">
        <v>361</v>
      </c>
    </row>
    <row r="231" spans="1:14" ht="12.75">
      <c r="A231" s="4"/>
      <c r="B231" s="3"/>
      <c r="C231" s="3"/>
      <c r="D231" s="3"/>
      <c r="E231" s="3"/>
      <c r="F231" s="3"/>
      <c r="G231" s="3"/>
      <c r="H231" s="3"/>
      <c r="I231" s="3"/>
      <c r="N231" s="8" t="s">
        <v>360</v>
      </c>
    </row>
    <row r="232" spans="1:14" ht="12.75">
      <c r="A232" s="4"/>
      <c r="B232" s="3"/>
      <c r="C232" s="3"/>
      <c r="D232" s="3"/>
      <c r="E232" s="3"/>
      <c r="F232" s="3"/>
      <c r="G232" s="3"/>
      <c r="H232" s="3"/>
      <c r="I232" s="3"/>
      <c r="N232" s="8" t="s">
        <v>463</v>
      </c>
    </row>
    <row r="233" spans="1:14" ht="12.75">
      <c r="A233" s="4"/>
      <c r="B233" s="3"/>
      <c r="C233" s="3"/>
      <c r="D233" s="3"/>
      <c r="E233" s="3"/>
      <c r="F233" s="3"/>
      <c r="G233" s="3"/>
      <c r="H233" s="3"/>
      <c r="I233" s="3"/>
      <c r="N233" s="8" t="s">
        <v>359</v>
      </c>
    </row>
    <row r="234" spans="1:14" ht="12.75">
      <c r="A234" s="4"/>
      <c r="B234" s="3"/>
      <c r="C234" s="3"/>
      <c r="D234" s="3"/>
      <c r="E234" s="3"/>
      <c r="F234" s="3"/>
      <c r="G234" s="3"/>
      <c r="H234" s="3"/>
      <c r="I234" s="3"/>
      <c r="N234" s="8" t="s">
        <v>358</v>
      </c>
    </row>
    <row r="235" spans="1:14" ht="12.75">
      <c r="A235" s="4"/>
      <c r="B235" s="3"/>
      <c r="C235" s="3"/>
      <c r="D235" s="3"/>
      <c r="E235" s="3"/>
      <c r="F235" s="3"/>
      <c r="G235" s="3"/>
      <c r="H235" s="3"/>
      <c r="I235" s="3"/>
      <c r="N235" s="8" t="s">
        <v>357</v>
      </c>
    </row>
    <row r="236" spans="1:14" ht="12.75">
      <c r="A236" s="4"/>
      <c r="B236" s="3"/>
      <c r="C236" s="3"/>
      <c r="D236" s="3"/>
      <c r="E236" s="3"/>
      <c r="F236" s="3"/>
      <c r="G236" s="3"/>
      <c r="H236" s="3"/>
      <c r="I236" s="3"/>
      <c r="N236" s="8" t="s">
        <v>356</v>
      </c>
    </row>
    <row r="237" spans="1:14" ht="12.75">
      <c r="A237" s="4"/>
      <c r="B237" s="3"/>
      <c r="C237" s="3"/>
      <c r="D237" s="3"/>
      <c r="E237" s="3"/>
      <c r="F237" s="3"/>
      <c r="G237" s="3"/>
      <c r="H237" s="3"/>
      <c r="I237" s="3"/>
      <c r="N237" s="8" t="s">
        <v>355</v>
      </c>
    </row>
    <row r="238" spans="1:14" ht="12.75">
      <c r="A238" s="4"/>
      <c r="B238" s="3"/>
      <c r="C238" s="3"/>
      <c r="D238" s="3"/>
      <c r="E238" s="3"/>
      <c r="F238" s="3"/>
      <c r="G238" s="3"/>
      <c r="H238" s="3"/>
      <c r="I238" s="3"/>
      <c r="N238" s="8" t="s">
        <v>354</v>
      </c>
    </row>
    <row r="239" spans="1:14" ht="12.75">
      <c r="A239" s="4"/>
      <c r="B239" s="3"/>
      <c r="C239" s="3"/>
      <c r="D239" s="3"/>
      <c r="E239" s="3"/>
      <c r="F239" s="3"/>
      <c r="G239" s="3"/>
      <c r="H239" s="3"/>
      <c r="I239" s="3"/>
      <c r="N239" s="8" t="s">
        <v>353</v>
      </c>
    </row>
    <row r="240" spans="1:14" ht="12.75">
      <c r="A240" s="4"/>
      <c r="B240" s="3"/>
      <c r="C240" s="3"/>
      <c r="D240" s="3"/>
      <c r="E240" s="3"/>
      <c r="F240" s="3"/>
      <c r="G240" s="3"/>
      <c r="H240" s="3"/>
      <c r="I240" s="3"/>
      <c r="N240" s="8" t="s">
        <v>352</v>
      </c>
    </row>
    <row r="241" spans="1:14" ht="12.75">
      <c r="A241" s="4"/>
      <c r="B241" s="3"/>
      <c r="C241" s="3"/>
      <c r="D241" s="3"/>
      <c r="E241" s="3"/>
      <c r="F241" s="3"/>
      <c r="G241" s="3"/>
      <c r="H241" s="3"/>
      <c r="I241" s="3"/>
      <c r="N241" s="8" t="s">
        <v>351</v>
      </c>
    </row>
    <row r="242" spans="1:14" ht="12.75">
      <c r="A242" s="4"/>
      <c r="B242" s="3"/>
      <c r="C242" s="3"/>
      <c r="D242" s="3"/>
      <c r="E242" s="3"/>
      <c r="F242" s="3"/>
      <c r="G242" s="3"/>
      <c r="H242" s="3"/>
      <c r="I242" s="3"/>
      <c r="N242" s="8" t="s">
        <v>350</v>
      </c>
    </row>
    <row r="243" spans="1:14" ht="12.75">
      <c r="A243" s="4"/>
      <c r="B243" s="3"/>
      <c r="C243" s="3"/>
      <c r="D243" s="3"/>
      <c r="E243" s="3"/>
      <c r="F243" s="3"/>
      <c r="G243" s="3"/>
      <c r="H243" s="3"/>
      <c r="I243" s="3"/>
      <c r="N243" s="8" t="s">
        <v>349</v>
      </c>
    </row>
    <row r="244" spans="1:14" ht="12.75">
      <c r="A244" s="4"/>
      <c r="B244" s="3"/>
      <c r="C244" s="3"/>
      <c r="D244" s="3"/>
      <c r="E244" s="3"/>
      <c r="F244" s="3"/>
      <c r="G244" s="3"/>
      <c r="H244" s="3"/>
      <c r="I244" s="3"/>
      <c r="N244" s="8" t="s">
        <v>348</v>
      </c>
    </row>
    <row r="245" spans="1:14" ht="12.75">
      <c r="A245" s="4"/>
      <c r="B245" s="3"/>
      <c r="C245" s="3"/>
      <c r="D245" s="3"/>
      <c r="E245" s="3"/>
      <c r="F245" s="3"/>
      <c r="G245" s="3"/>
      <c r="H245" s="3"/>
      <c r="I245" s="3"/>
      <c r="N245" s="8" t="s">
        <v>347</v>
      </c>
    </row>
    <row r="246" spans="1:14" ht="12.75">
      <c r="A246" s="4"/>
      <c r="B246" s="3"/>
      <c r="C246" s="3"/>
      <c r="D246" s="3"/>
      <c r="E246" s="3"/>
      <c r="F246" s="3"/>
      <c r="G246" s="3"/>
      <c r="H246" s="3"/>
      <c r="I246" s="3"/>
      <c r="N246" s="8" t="s">
        <v>346</v>
      </c>
    </row>
    <row r="247" spans="1:14" ht="12.75">
      <c r="A247" s="4"/>
      <c r="B247" s="3"/>
      <c r="C247" s="3"/>
      <c r="D247" s="3"/>
      <c r="E247" s="3"/>
      <c r="F247" s="3"/>
      <c r="G247" s="3"/>
      <c r="H247" s="3"/>
      <c r="I247" s="3"/>
      <c r="N247" s="8" t="s">
        <v>345</v>
      </c>
    </row>
    <row r="248" spans="1:14" ht="12.75">
      <c r="A248" s="4"/>
      <c r="B248" s="3"/>
      <c r="C248" s="3"/>
      <c r="D248" s="3"/>
      <c r="E248" s="3"/>
      <c r="F248" s="3"/>
      <c r="G248" s="3"/>
      <c r="H248" s="3"/>
      <c r="I248" s="3"/>
      <c r="N248" s="8" t="s">
        <v>94</v>
      </c>
    </row>
    <row r="249" spans="1:14" ht="12.75">
      <c r="A249" s="4"/>
      <c r="B249" s="3"/>
      <c r="C249" s="3"/>
      <c r="D249" s="3"/>
      <c r="E249" s="3"/>
      <c r="F249" s="3"/>
      <c r="G249" s="3"/>
      <c r="H249" s="3"/>
      <c r="I249" s="3"/>
      <c r="N249" s="8" t="s">
        <v>344</v>
      </c>
    </row>
    <row r="250" spans="1:14" ht="12.75">
      <c r="A250" s="4"/>
      <c r="B250" s="3"/>
      <c r="C250" s="3"/>
      <c r="D250" s="3"/>
      <c r="E250" s="3"/>
      <c r="F250" s="3"/>
      <c r="G250" s="3"/>
      <c r="H250" s="3"/>
      <c r="I250" s="3"/>
      <c r="N250" s="8" t="s">
        <v>343</v>
      </c>
    </row>
    <row r="251" spans="1:14" ht="12.75">
      <c r="A251" s="4"/>
      <c r="B251" s="3"/>
      <c r="C251" s="3"/>
      <c r="D251" s="3"/>
      <c r="E251" s="3"/>
      <c r="F251" s="3"/>
      <c r="G251" s="3"/>
      <c r="H251" s="3"/>
      <c r="I251" s="3"/>
      <c r="N251" s="8" t="s">
        <v>342</v>
      </c>
    </row>
    <row r="252" spans="1:14" ht="12.75">
      <c r="A252" s="4"/>
      <c r="B252" s="3"/>
      <c r="C252" s="3"/>
      <c r="D252" s="3"/>
      <c r="E252" s="3"/>
      <c r="F252" s="3"/>
      <c r="G252" s="3"/>
      <c r="H252" s="3"/>
      <c r="I252" s="3"/>
      <c r="N252" s="8" t="s">
        <v>341</v>
      </c>
    </row>
    <row r="253" spans="1:14" ht="12.75">
      <c r="A253" s="4"/>
      <c r="B253" s="3"/>
      <c r="C253" s="3"/>
      <c r="D253" s="3"/>
      <c r="E253" s="3"/>
      <c r="F253" s="3"/>
      <c r="G253" s="3"/>
      <c r="H253" s="3"/>
      <c r="I253" s="3"/>
      <c r="N253" s="8" t="s">
        <v>341</v>
      </c>
    </row>
    <row r="254" spans="1:14" ht="12.75">
      <c r="A254" s="4"/>
      <c r="B254" s="3"/>
      <c r="C254" s="3"/>
      <c r="D254" s="3"/>
      <c r="E254" s="3"/>
      <c r="F254" s="3"/>
      <c r="G254" s="3"/>
      <c r="H254" s="3"/>
      <c r="I254" s="3"/>
      <c r="N254" s="8" t="s">
        <v>340</v>
      </c>
    </row>
    <row r="255" spans="1:14" ht="12.75">
      <c r="A255" s="4"/>
      <c r="B255" s="3"/>
      <c r="C255" s="3"/>
      <c r="D255" s="3"/>
      <c r="E255" s="3"/>
      <c r="F255" s="3"/>
      <c r="G255" s="3"/>
      <c r="H255" s="3"/>
      <c r="I255" s="3"/>
      <c r="N255" s="8" t="s">
        <v>339</v>
      </c>
    </row>
    <row r="256" spans="1:14" ht="12.75">
      <c r="A256" s="4"/>
      <c r="B256" s="3"/>
      <c r="C256" s="3"/>
      <c r="D256" s="3"/>
      <c r="E256" s="3"/>
      <c r="F256" s="3"/>
      <c r="G256" s="3"/>
      <c r="H256" s="3"/>
      <c r="I256" s="3"/>
      <c r="N256" s="8" t="s">
        <v>338</v>
      </c>
    </row>
    <row r="257" spans="1:14" ht="12.75">
      <c r="A257" s="4"/>
      <c r="B257" s="3"/>
      <c r="C257" s="3"/>
      <c r="D257" s="3"/>
      <c r="E257" s="3"/>
      <c r="F257" s="3"/>
      <c r="G257" s="3"/>
      <c r="H257" s="3"/>
      <c r="I257" s="3"/>
      <c r="N257" s="8" t="s">
        <v>95</v>
      </c>
    </row>
    <row r="258" spans="1:14" ht="12.75">
      <c r="A258" s="4"/>
      <c r="B258" s="3"/>
      <c r="C258" s="3"/>
      <c r="D258" s="3"/>
      <c r="E258" s="3"/>
      <c r="F258" s="3"/>
      <c r="G258" s="3"/>
      <c r="H258" s="3"/>
      <c r="I258" s="3"/>
      <c r="N258" s="8" t="s">
        <v>96</v>
      </c>
    </row>
    <row r="259" spans="1:14" ht="12.75">
      <c r="A259" s="4"/>
      <c r="B259" s="3"/>
      <c r="C259" s="3"/>
      <c r="D259" s="3"/>
      <c r="E259" s="3"/>
      <c r="F259" s="3"/>
      <c r="G259" s="3"/>
      <c r="H259" s="3"/>
      <c r="I259" s="3"/>
      <c r="N259" s="8" t="s">
        <v>337</v>
      </c>
    </row>
    <row r="260" spans="1:14" ht="12.75">
      <c r="A260" s="4"/>
      <c r="B260" s="3"/>
      <c r="C260" s="3"/>
      <c r="D260" s="3"/>
      <c r="E260" s="3"/>
      <c r="F260" s="3"/>
      <c r="G260" s="3"/>
      <c r="H260" s="3"/>
      <c r="I260" s="3"/>
      <c r="N260" s="8" t="s">
        <v>336</v>
      </c>
    </row>
    <row r="261" spans="1:14" ht="12.75">
      <c r="A261" s="4"/>
      <c r="B261" s="3"/>
      <c r="C261" s="3"/>
      <c r="D261" s="3"/>
      <c r="E261" s="3"/>
      <c r="F261" s="3"/>
      <c r="G261" s="3"/>
      <c r="H261" s="3"/>
      <c r="I261" s="3"/>
      <c r="N261" s="8" t="s">
        <v>462</v>
      </c>
    </row>
    <row r="262" spans="1:14" ht="12.75">
      <c r="A262" s="4"/>
      <c r="B262" s="3"/>
      <c r="C262" s="3"/>
      <c r="D262" s="3"/>
      <c r="E262" s="3"/>
      <c r="F262" s="3"/>
      <c r="G262" s="3"/>
      <c r="H262" s="3"/>
      <c r="I262" s="3"/>
      <c r="N262" s="8" t="s">
        <v>335</v>
      </c>
    </row>
    <row r="263" spans="1:14" ht="12.75">
      <c r="A263" s="4"/>
      <c r="B263" s="3"/>
      <c r="C263" s="3"/>
      <c r="D263" s="3"/>
      <c r="E263" s="3"/>
      <c r="F263" s="3"/>
      <c r="G263" s="3"/>
      <c r="H263" s="3"/>
      <c r="I263" s="3"/>
      <c r="N263" s="8" t="s">
        <v>334</v>
      </c>
    </row>
    <row r="264" spans="1:14" ht="12.75">
      <c r="A264" s="4"/>
      <c r="B264" s="3"/>
      <c r="C264" s="3"/>
      <c r="D264" s="3"/>
      <c r="E264" s="3"/>
      <c r="F264" s="3"/>
      <c r="G264" s="3"/>
      <c r="H264" s="3"/>
      <c r="I264" s="3"/>
      <c r="N264" s="8" t="s">
        <v>333</v>
      </c>
    </row>
    <row r="265" spans="1:14" ht="12.75">
      <c r="A265" s="4"/>
      <c r="B265" s="3"/>
      <c r="C265" s="3"/>
      <c r="D265" s="3"/>
      <c r="E265" s="3"/>
      <c r="F265" s="3"/>
      <c r="G265" s="3"/>
      <c r="H265" s="3"/>
      <c r="I265" s="3"/>
      <c r="N265" s="8" t="s">
        <v>331</v>
      </c>
    </row>
    <row r="266" spans="1:14" ht="12.75">
      <c r="A266" s="4"/>
      <c r="B266" s="3"/>
      <c r="C266" s="3"/>
      <c r="D266" s="3"/>
      <c r="E266" s="3"/>
      <c r="F266" s="3"/>
      <c r="G266" s="3"/>
      <c r="H266" s="3"/>
      <c r="I266" s="3"/>
      <c r="N266" s="8" t="s">
        <v>332</v>
      </c>
    </row>
    <row r="267" spans="1:14" ht="12.75">
      <c r="A267" s="4"/>
      <c r="B267" s="3"/>
      <c r="C267" s="3"/>
      <c r="D267" s="3"/>
      <c r="E267" s="3"/>
      <c r="F267" s="3"/>
      <c r="G267" s="3"/>
      <c r="H267" s="3"/>
      <c r="I267" s="3"/>
      <c r="N267" s="8" t="s">
        <v>330</v>
      </c>
    </row>
    <row r="268" spans="1:14" ht="12.75">
      <c r="A268" s="4"/>
      <c r="B268" s="3"/>
      <c r="C268" s="3"/>
      <c r="D268" s="3"/>
      <c r="E268" s="3"/>
      <c r="F268" s="3"/>
      <c r="G268" s="3"/>
      <c r="H268" s="3"/>
      <c r="I268" s="3"/>
      <c r="N268" s="8" t="s">
        <v>97</v>
      </c>
    </row>
    <row r="269" spans="1:14" ht="12.75">
      <c r="A269" s="4"/>
      <c r="B269" s="3"/>
      <c r="C269" s="3"/>
      <c r="D269" s="3"/>
      <c r="E269" s="3"/>
      <c r="F269" s="3"/>
      <c r="G269" s="3"/>
      <c r="H269" s="3"/>
      <c r="I269" s="3"/>
      <c r="N269" s="8" t="s">
        <v>98</v>
      </c>
    </row>
    <row r="270" spans="1:14" ht="12.75">
      <c r="A270" s="4"/>
      <c r="B270" s="3"/>
      <c r="C270" s="3"/>
      <c r="D270" s="3"/>
      <c r="E270" s="3"/>
      <c r="F270" s="3"/>
      <c r="G270" s="3"/>
      <c r="H270" s="3"/>
      <c r="I270" s="3"/>
      <c r="N270" s="8" t="s">
        <v>329</v>
      </c>
    </row>
    <row r="271" spans="1:14" ht="12.75">
      <c r="A271" s="4"/>
      <c r="B271" s="3"/>
      <c r="C271" s="3"/>
      <c r="D271" s="3"/>
      <c r="E271" s="3"/>
      <c r="F271" s="3"/>
      <c r="G271" s="3"/>
      <c r="H271" s="3"/>
      <c r="I271" s="3"/>
      <c r="N271" s="8" t="s">
        <v>99</v>
      </c>
    </row>
    <row r="272" spans="1:14" ht="12.75">
      <c r="A272" s="4"/>
      <c r="B272" s="3"/>
      <c r="C272" s="3"/>
      <c r="D272" s="3"/>
      <c r="E272" s="3"/>
      <c r="F272" s="3"/>
      <c r="G272" s="3"/>
      <c r="H272" s="3"/>
      <c r="I272" s="3"/>
      <c r="N272" s="8" t="s">
        <v>328</v>
      </c>
    </row>
    <row r="273" spans="1:14" ht="12.75">
      <c r="A273" s="4"/>
      <c r="B273" s="3"/>
      <c r="C273" s="3"/>
      <c r="D273" s="3"/>
      <c r="E273" s="3"/>
      <c r="F273" s="3"/>
      <c r="G273" s="3"/>
      <c r="H273" s="3"/>
      <c r="I273" s="3"/>
      <c r="N273" s="8" t="s">
        <v>100</v>
      </c>
    </row>
    <row r="274" spans="1:14" ht="12.75">
      <c r="A274" s="4"/>
      <c r="B274" s="3"/>
      <c r="C274" s="3"/>
      <c r="D274" s="3"/>
      <c r="E274" s="3"/>
      <c r="F274" s="3"/>
      <c r="G274" s="3"/>
      <c r="H274" s="3"/>
      <c r="I274" s="3"/>
      <c r="N274" s="8" t="s">
        <v>327</v>
      </c>
    </row>
    <row r="275" spans="1:14" ht="12.75">
      <c r="A275" s="4"/>
      <c r="B275" s="3"/>
      <c r="C275" s="3"/>
      <c r="D275" s="3"/>
      <c r="E275" s="3"/>
      <c r="F275" s="3"/>
      <c r="G275" s="3"/>
      <c r="H275" s="3"/>
      <c r="I275" s="3"/>
      <c r="N275" s="8" t="s">
        <v>326</v>
      </c>
    </row>
    <row r="276" spans="1:14" ht="12.75">
      <c r="A276" s="4"/>
      <c r="B276" s="3"/>
      <c r="C276" s="3"/>
      <c r="D276" s="3"/>
      <c r="E276" s="3"/>
      <c r="F276" s="3"/>
      <c r="G276" s="3"/>
      <c r="H276" s="3"/>
      <c r="I276" s="3"/>
      <c r="N276" s="8" t="s">
        <v>325</v>
      </c>
    </row>
    <row r="277" spans="1:14" ht="12.75">
      <c r="A277" s="4"/>
      <c r="B277" s="3"/>
      <c r="C277" s="3"/>
      <c r="D277" s="3"/>
      <c r="E277" s="3"/>
      <c r="F277" s="3"/>
      <c r="G277" s="3"/>
      <c r="H277" s="3"/>
      <c r="I277" s="3"/>
      <c r="N277" s="8" t="s">
        <v>324</v>
      </c>
    </row>
    <row r="278" spans="1:14" ht="12.75">
      <c r="A278" s="4"/>
      <c r="B278" s="3"/>
      <c r="C278" s="3"/>
      <c r="D278" s="3"/>
      <c r="E278" s="3"/>
      <c r="F278" s="3"/>
      <c r="G278" s="3"/>
      <c r="H278" s="3"/>
      <c r="I278" s="3"/>
      <c r="N278" s="8" t="s">
        <v>323</v>
      </c>
    </row>
    <row r="279" spans="1:14" ht="12.75">
      <c r="A279" s="4"/>
      <c r="B279" s="3"/>
      <c r="C279" s="3"/>
      <c r="D279" s="3"/>
      <c r="E279" s="3"/>
      <c r="F279" s="3"/>
      <c r="G279" s="3"/>
      <c r="H279" s="3"/>
      <c r="I279" s="3"/>
      <c r="N279" s="8" t="s">
        <v>322</v>
      </c>
    </row>
    <row r="280" spans="1:14" ht="12.75">
      <c r="A280" s="4"/>
      <c r="B280" s="3"/>
      <c r="C280" s="3"/>
      <c r="D280" s="3"/>
      <c r="E280" s="3"/>
      <c r="F280" s="3"/>
      <c r="G280" s="3"/>
      <c r="H280" s="3"/>
      <c r="I280" s="3"/>
      <c r="N280" s="8" t="s">
        <v>321</v>
      </c>
    </row>
    <row r="281" spans="1:14" ht="12.75">
      <c r="A281" s="4"/>
      <c r="B281" s="3"/>
      <c r="C281" s="3"/>
      <c r="D281" s="3"/>
      <c r="E281" s="3"/>
      <c r="F281" s="3"/>
      <c r="G281" s="3"/>
      <c r="H281" s="3"/>
      <c r="I281" s="3"/>
      <c r="N281" s="8" t="s">
        <v>320</v>
      </c>
    </row>
    <row r="282" spans="1:14" ht="12.75">
      <c r="A282" s="4"/>
      <c r="B282" s="3"/>
      <c r="C282" s="3"/>
      <c r="D282" s="3"/>
      <c r="E282" s="3"/>
      <c r="F282" s="3"/>
      <c r="G282" s="3"/>
      <c r="H282" s="3"/>
      <c r="I282" s="3"/>
      <c r="N282" s="8" t="s">
        <v>319</v>
      </c>
    </row>
    <row r="283" spans="1:14" ht="12.75">
      <c r="A283" s="4"/>
      <c r="B283" s="3"/>
      <c r="C283" s="3"/>
      <c r="D283" s="3"/>
      <c r="E283" s="3"/>
      <c r="F283" s="3"/>
      <c r="G283" s="3"/>
      <c r="H283" s="3"/>
      <c r="I283" s="3"/>
      <c r="N283" s="8" t="s">
        <v>101</v>
      </c>
    </row>
    <row r="284" spans="1:14" ht="12.75">
      <c r="A284" s="4"/>
      <c r="B284" s="3"/>
      <c r="C284" s="3"/>
      <c r="D284" s="3"/>
      <c r="E284" s="3"/>
      <c r="F284" s="3"/>
      <c r="G284" s="3"/>
      <c r="H284" s="3"/>
      <c r="I284" s="3"/>
      <c r="N284" s="8" t="s">
        <v>102</v>
      </c>
    </row>
    <row r="285" spans="1:14" ht="12.75">
      <c r="A285" s="4"/>
      <c r="B285" s="3"/>
      <c r="C285" s="3"/>
      <c r="D285" s="3"/>
      <c r="E285" s="3"/>
      <c r="F285" s="3"/>
      <c r="G285" s="3"/>
      <c r="H285" s="3"/>
      <c r="I285" s="3"/>
      <c r="N285" s="8" t="s">
        <v>103</v>
      </c>
    </row>
    <row r="286" spans="1:14" ht="12.75">
      <c r="A286" s="4"/>
      <c r="B286" s="3"/>
      <c r="C286" s="3"/>
      <c r="D286" s="3"/>
      <c r="E286" s="3"/>
      <c r="F286" s="3"/>
      <c r="G286" s="3"/>
      <c r="H286" s="3"/>
      <c r="I286" s="3"/>
      <c r="N286" s="8" t="s">
        <v>104</v>
      </c>
    </row>
    <row r="287" spans="1:14" ht="12.75">
      <c r="A287" s="4"/>
      <c r="B287" s="3"/>
      <c r="C287" s="3"/>
      <c r="D287" s="3"/>
      <c r="E287" s="3"/>
      <c r="F287" s="3"/>
      <c r="G287" s="3"/>
      <c r="H287" s="3"/>
      <c r="I287" s="3"/>
      <c r="N287" s="8" t="s">
        <v>318</v>
      </c>
    </row>
    <row r="288" spans="1:14" ht="12.75">
      <c r="A288" s="4"/>
      <c r="B288" s="3"/>
      <c r="C288" s="3"/>
      <c r="D288" s="3"/>
      <c r="E288" s="3"/>
      <c r="F288" s="3"/>
      <c r="G288" s="3"/>
      <c r="H288" s="3"/>
      <c r="I288" s="3"/>
      <c r="N288" s="8" t="s">
        <v>317</v>
      </c>
    </row>
    <row r="289" spans="1:14" ht="12.75">
      <c r="A289" s="4"/>
      <c r="B289" s="3"/>
      <c r="C289" s="3"/>
      <c r="D289" s="3"/>
      <c r="E289" s="3"/>
      <c r="F289" s="3"/>
      <c r="G289" s="3"/>
      <c r="H289" s="3"/>
      <c r="I289" s="3"/>
      <c r="N289" s="8" t="s">
        <v>316</v>
      </c>
    </row>
    <row r="290" spans="1:14" ht="12.75">
      <c r="A290" s="4"/>
      <c r="B290" s="3"/>
      <c r="C290" s="3"/>
      <c r="D290" s="3"/>
      <c r="E290" s="3"/>
      <c r="F290" s="3"/>
      <c r="G290" s="3"/>
      <c r="H290" s="3"/>
      <c r="I290" s="3"/>
      <c r="N290" s="8" t="s">
        <v>315</v>
      </c>
    </row>
    <row r="291" spans="1:14" ht="12.75">
      <c r="A291" s="4"/>
      <c r="B291" s="3"/>
      <c r="C291" s="3"/>
      <c r="D291" s="3"/>
      <c r="E291" s="3"/>
      <c r="F291" s="3"/>
      <c r="G291" s="3"/>
      <c r="H291" s="3"/>
      <c r="I291" s="3"/>
      <c r="N291" s="8" t="s">
        <v>314</v>
      </c>
    </row>
    <row r="292" spans="1:14" ht="12.75">
      <c r="A292" s="4"/>
      <c r="B292" s="3"/>
      <c r="C292" s="3"/>
      <c r="D292" s="3"/>
      <c r="E292" s="3"/>
      <c r="F292" s="3"/>
      <c r="G292" s="3"/>
      <c r="H292" s="3"/>
      <c r="I292" s="3"/>
      <c r="N292" s="8" t="s">
        <v>461</v>
      </c>
    </row>
    <row r="293" spans="1:14" ht="12.75">
      <c r="A293" s="4"/>
      <c r="B293" s="3"/>
      <c r="C293" s="3"/>
      <c r="D293" s="3"/>
      <c r="E293" s="3"/>
      <c r="F293" s="3"/>
      <c r="G293" s="3"/>
      <c r="H293" s="3"/>
      <c r="I293" s="3"/>
      <c r="N293" s="8" t="s">
        <v>313</v>
      </c>
    </row>
    <row r="294" spans="1:14" ht="12.75">
      <c r="A294" s="4"/>
      <c r="B294" s="3"/>
      <c r="C294" s="3"/>
      <c r="D294" s="3"/>
      <c r="E294" s="3"/>
      <c r="F294" s="3"/>
      <c r="G294" s="3"/>
      <c r="H294" s="3"/>
      <c r="I294" s="3"/>
      <c r="N294" s="8" t="s">
        <v>460</v>
      </c>
    </row>
    <row r="295" spans="1:14" ht="12.75">
      <c r="A295" s="4"/>
      <c r="B295" s="3"/>
      <c r="C295" s="3"/>
      <c r="D295" s="3"/>
      <c r="E295" s="3"/>
      <c r="F295" s="3"/>
      <c r="G295" s="3"/>
      <c r="H295" s="3"/>
      <c r="I295" s="3"/>
      <c r="N295" s="8" t="s">
        <v>312</v>
      </c>
    </row>
    <row r="296" spans="1:14" ht="12.75">
      <c r="A296" s="4"/>
      <c r="B296" s="3"/>
      <c r="C296" s="3"/>
      <c r="D296" s="3"/>
      <c r="E296" s="3"/>
      <c r="F296" s="3"/>
      <c r="G296" s="3"/>
      <c r="H296" s="3"/>
      <c r="I296" s="3"/>
      <c r="N296" s="8" t="s">
        <v>311</v>
      </c>
    </row>
    <row r="297" spans="1:14" ht="12.75">
      <c r="A297" s="4"/>
      <c r="B297" s="3"/>
      <c r="C297" s="3"/>
      <c r="D297" s="3"/>
      <c r="E297" s="3"/>
      <c r="F297" s="3"/>
      <c r="G297" s="3"/>
      <c r="H297" s="3"/>
      <c r="I297" s="3"/>
      <c r="N297" s="8" t="s">
        <v>310</v>
      </c>
    </row>
    <row r="298" spans="1:14" ht="12.75">
      <c r="A298" s="4"/>
      <c r="B298" s="3"/>
      <c r="C298" s="3"/>
      <c r="D298" s="3"/>
      <c r="E298" s="3"/>
      <c r="F298" s="3"/>
      <c r="G298" s="3"/>
      <c r="H298" s="3"/>
      <c r="I298" s="3"/>
      <c r="N298" s="8" t="s">
        <v>105</v>
      </c>
    </row>
    <row r="299" spans="1:14" ht="12.75">
      <c r="A299" s="4"/>
      <c r="B299" s="3"/>
      <c r="C299" s="3"/>
      <c r="D299" s="3"/>
      <c r="E299" s="3"/>
      <c r="F299" s="3"/>
      <c r="G299" s="3"/>
      <c r="H299" s="3"/>
      <c r="I299" s="3"/>
      <c r="N299" s="8" t="s">
        <v>309</v>
      </c>
    </row>
    <row r="300" spans="1:14" ht="12.75">
      <c r="A300" s="4"/>
      <c r="B300" s="3"/>
      <c r="C300" s="3"/>
      <c r="D300" s="3"/>
      <c r="E300" s="3"/>
      <c r="F300" s="3"/>
      <c r="G300" s="3"/>
      <c r="H300" s="3"/>
      <c r="I300" s="3"/>
      <c r="N300" s="8" t="s">
        <v>106</v>
      </c>
    </row>
    <row r="301" spans="1:14" ht="12.75">
      <c r="A301" s="4"/>
      <c r="B301" s="3"/>
      <c r="C301" s="3"/>
      <c r="D301" s="3"/>
      <c r="E301" s="3"/>
      <c r="F301" s="3"/>
      <c r="G301" s="3"/>
      <c r="H301" s="3"/>
      <c r="I301" s="3"/>
      <c r="N301" s="8" t="s">
        <v>107</v>
      </c>
    </row>
    <row r="302" spans="1:14" ht="12.75">
      <c r="A302" s="4"/>
      <c r="B302" s="3"/>
      <c r="C302" s="3"/>
      <c r="D302" s="3"/>
      <c r="E302" s="3"/>
      <c r="F302" s="3"/>
      <c r="G302" s="3"/>
      <c r="H302" s="3"/>
      <c r="I302" s="3"/>
      <c r="N302" s="8" t="s">
        <v>108</v>
      </c>
    </row>
    <row r="303" spans="1:14" ht="12.75">
      <c r="A303" s="4"/>
      <c r="B303" s="3"/>
      <c r="C303" s="3"/>
      <c r="D303" s="3"/>
      <c r="E303" s="3"/>
      <c r="F303" s="3"/>
      <c r="G303" s="3"/>
      <c r="H303" s="3"/>
      <c r="I303" s="3"/>
      <c r="N303" s="8" t="s">
        <v>109</v>
      </c>
    </row>
    <row r="304" spans="1:14" ht="12.75">
      <c r="A304" s="4"/>
      <c r="B304" s="3"/>
      <c r="C304" s="3"/>
      <c r="D304" s="3"/>
      <c r="E304" s="3"/>
      <c r="F304" s="3"/>
      <c r="G304" s="3"/>
      <c r="H304" s="3"/>
      <c r="I304" s="3"/>
      <c r="N304" s="8" t="s">
        <v>110</v>
      </c>
    </row>
    <row r="305" spans="1:14" ht="12.75">
      <c r="A305" s="4"/>
      <c r="B305" s="3"/>
      <c r="C305" s="3"/>
      <c r="D305" s="3"/>
      <c r="E305" s="3"/>
      <c r="F305" s="3"/>
      <c r="G305" s="3"/>
      <c r="H305" s="3"/>
      <c r="I305" s="3"/>
      <c r="N305" s="8" t="s">
        <v>111</v>
      </c>
    </row>
    <row r="306" spans="1:14" ht="12.75">
      <c r="A306" s="4"/>
      <c r="B306" s="3"/>
      <c r="C306" s="3"/>
      <c r="D306" s="3"/>
      <c r="E306" s="3"/>
      <c r="F306" s="3"/>
      <c r="G306" s="3"/>
      <c r="H306" s="3"/>
      <c r="I306" s="3"/>
      <c r="N306" s="8" t="s">
        <v>308</v>
      </c>
    </row>
    <row r="307" spans="1:14" ht="12.75">
      <c r="A307" s="4"/>
      <c r="B307" s="3"/>
      <c r="C307" s="3"/>
      <c r="D307" s="3"/>
      <c r="E307" s="3"/>
      <c r="F307" s="3"/>
      <c r="G307" s="3"/>
      <c r="H307" s="3"/>
      <c r="I307" s="3"/>
      <c r="N307" s="8" t="s">
        <v>307</v>
      </c>
    </row>
    <row r="308" spans="1:14" ht="12.75">
      <c r="A308" s="4"/>
      <c r="B308" s="3"/>
      <c r="C308" s="3"/>
      <c r="D308" s="3"/>
      <c r="E308" s="3"/>
      <c r="F308" s="3"/>
      <c r="G308" s="3"/>
      <c r="H308" s="3"/>
      <c r="I308" s="3"/>
      <c r="N308" s="8" t="s">
        <v>306</v>
      </c>
    </row>
    <row r="309" spans="1:14" ht="12.75">
      <c r="A309" s="4"/>
      <c r="B309" s="3"/>
      <c r="C309" s="3"/>
      <c r="D309" s="3"/>
      <c r="E309" s="3"/>
      <c r="F309" s="3"/>
      <c r="G309" s="3"/>
      <c r="H309" s="3"/>
      <c r="I309" s="3"/>
      <c r="N309" s="8" t="s">
        <v>305</v>
      </c>
    </row>
    <row r="310" spans="1:14" ht="12.75">
      <c r="A310" s="4"/>
      <c r="B310" s="3"/>
      <c r="C310" s="3"/>
      <c r="D310" s="3"/>
      <c r="E310" s="3"/>
      <c r="F310" s="3"/>
      <c r="G310" s="3"/>
      <c r="H310" s="3"/>
      <c r="I310" s="3"/>
      <c r="N310" s="8" t="s">
        <v>304</v>
      </c>
    </row>
    <row r="311" spans="1:14" ht="12.75">
      <c r="A311" s="4"/>
      <c r="B311" s="3"/>
      <c r="C311" s="3"/>
      <c r="D311" s="3"/>
      <c r="E311" s="3"/>
      <c r="F311" s="3"/>
      <c r="G311" s="3"/>
      <c r="H311" s="3"/>
      <c r="I311" s="3"/>
      <c r="N311" s="8" t="s">
        <v>112</v>
      </c>
    </row>
    <row r="312" spans="1:14" ht="12.75">
      <c r="A312" s="4"/>
      <c r="B312" s="3"/>
      <c r="C312" s="3"/>
      <c r="D312" s="3"/>
      <c r="E312" s="3"/>
      <c r="F312" s="3"/>
      <c r="G312" s="3"/>
      <c r="H312" s="3"/>
      <c r="I312" s="3"/>
      <c r="N312" s="8" t="s">
        <v>113</v>
      </c>
    </row>
    <row r="313" spans="1:14" ht="12.75">
      <c r="A313" s="4"/>
      <c r="B313" s="3"/>
      <c r="C313" s="3"/>
      <c r="D313" s="3"/>
      <c r="E313" s="3"/>
      <c r="F313" s="3"/>
      <c r="G313" s="3"/>
      <c r="N313" s="8" t="s">
        <v>303</v>
      </c>
    </row>
    <row r="314" spans="1:14" ht="12.75">
      <c r="A314" s="4"/>
      <c r="B314" s="3"/>
      <c r="C314" s="3"/>
      <c r="D314" s="3"/>
      <c r="E314" s="3"/>
      <c r="F314" s="3"/>
      <c r="G314" s="3"/>
      <c r="N314" s="8" t="s">
        <v>114</v>
      </c>
    </row>
    <row r="315" spans="1:14" ht="12.75">
      <c r="A315" s="4"/>
      <c r="B315" s="3"/>
      <c r="C315" s="3"/>
      <c r="D315" s="3"/>
      <c r="E315" s="3"/>
      <c r="F315" s="3"/>
      <c r="G315" s="3"/>
      <c r="N315" s="8" t="s">
        <v>115</v>
      </c>
    </row>
    <row r="316" spans="1:14" ht="12.75">
      <c r="A316" s="4"/>
      <c r="B316" s="3"/>
      <c r="C316" s="3"/>
      <c r="D316" s="3"/>
      <c r="E316" s="3"/>
      <c r="F316" s="3"/>
      <c r="G316" s="3"/>
      <c r="N316" s="8" t="s">
        <v>459</v>
      </c>
    </row>
    <row r="317" spans="1:14" ht="12.75">
      <c r="A317" s="4"/>
      <c r="B317" s="3"/>
      <c r="C317" s="3"/>
      <c r="D317" s="3"/>
      <c r="E317" s="3"/>
      <c r="F317" s="3"/>
      <c r="G317" s="3"/>
      <c r="N317" s="8" t="s">
        <v>458</v>
      </c>
    </row>
    <row r="318" spans="1:14" ht="12.75">
      <c r="A318" s="4"/>
      <c r="B318" s="3"/>
      <c r="C318" s="3"/>
      <c r="D318" s="3"/>
      <c r="E318" s="3"/>
      <c r="F318" s="3"/>
      <c r="G318" s="3"/>
      <c r="N318" s="8" t="s">
        <v>457</v>
      </c>
    </row>
    <row r="319" spans="1:14" ht="12.75">
      <c r="A319" s="4"/>
      <c r="B319" s="3"/>
      <c r="C319" s="3"/>
      <c r="D319" s="3"/>
      <c r="E319" s="3"/>
      <c r="F319" s="3"/>
      <c r="G319" s="3"/>
      <c r="N319" s="8" t="s">
        <v>456</v>
      </c>
    </row>
    <row r="320" spans="1:14" ht="12.75">
      <c r="A320" s="4"/>
      <c r="B320" s="3"/>
      <c r="C320" s="3"/>
      <c r="D320" s="3"/>
      <c r="E320" s="3"/>
      <c r="F320" s="3"/>
      <c r="G320" s="3"/>
      <c r="N320" s="8" t="s">
        <v>455</v>
      </c>
    </row>
    <row r="321" spans="1:14" ht="12.75">
      <c r="A321" s="4"/>
      <c r="B321" s="3"/>
      <c r="C321" s="3"/>
      <c r="D321" s="3"/>
      <c r="E321" s="3"/>
      <c r="F321" s="3"/>
      <c r="G321" s="3"/>
      <c r="N321" s="8" t="s">
        <v>454</v>
      </c>
    </row>
    <row r="322" spans="1:14" ht="12.75">
      <c r="A322" s="4"/>
      <c r="B322" s="3"/>
      <c r="C322" s="3"/>
      <c r="D322" s="3"/>
      <c r="E322" s="3"/>
      <c r="F322" s="3"/>
      <c r="G322" s="3"/>
      <c r="N322" s="8" t="s">
        <v>116</v>
      </c>
    </row>
    <row r="323" spans="1:14" ht="12.75">
      <c r="A323" s="4"/>
      <c r="B323" s="3"/>
      <c r="C323" s="3"/>
      <c r="D323" s="3"/>
      <c r="E323" s="3"/>
      <c r="F323" s="3"/>
      <c r="G323" s="3"/>
      <c r="N323" s="8" t="s">
        <v>302</v>
      </c>
    </row>
    <row r="324" spans="1:14" ht="12.75">
      <c r="A324" s="4"/>
      <c r="B324" s="3"/>
      <c r="C324" s="3"/>
      <c r="D324" s="3"/>
      <c r="E324" s="3"/>
      <c r="F324" s="3"/>
      <c r="G324" s="3"/>
      <c r="N324" s="8" t="s">
        <v>117</v>
      </c>
    </row>
    <row r="325" spans="1:14" ht="12.75">
      <c r="A325" s="4"/>
      <c r="B325" s="3"/>
      <c r="C325" s="3"/>
      <c r="D325" s="3"/>
      <c r="E325" s="3"/>
      <c r="F325" s="3"/>
      <c r="G325" s="3"/>
      <c r="N325" s="8" t="s">
        <v>118</v>
      </c>
    </row>
    <row r="326" spans="1:14" ht="12.75">
      <c r="A326" s="4"/>
      <c r="B326" s="3"/>
      <c r="C326" s="3"/>
      <c r="D326" s="3"/>
      <c r="E326" s="3"/>
      <c r="F326" s="3"/>
      <c r="G326" s="3"/>
      <c r="N326" s="8" t="s">
        <v>301</v>
      </c>
    </row>
    <row r="327" spans="1:14" ht="12.75">
      <c r="A327" s="4"/>
      <c r="B327" s="3"/>
      <c r="C327" s="3"/>
      <c r="D327" s="3"/>
      <c r="E327" s="3"/>
      <c r="F327" s="3"/>
      <c r="G327" s="3"/>
      <c r="N327" s="8" t="s">
        <v>119</v>
      </c>
    </row>
    <row r="328" spans="1:14" ht="12.75">
      <c r="A328" s="4"/>
      <c r="B328" s="3"/>
      <c r="C328" s="3"/>
      <c r="D328" s="3"/>
      <c r="E328" s="3"/>
      <c r="F328" s="3"/>
      <c r="G328" s="3"/>
      <c r="N328" s="8" t="s">
        <v>120</v>
      </c>
    </row>
    <row r="329" spans="1:14" ht="12.75">
      <c r="A329" s="4"/>
      <c r="B329" s="3"/>
      <c r="C329" s="3"/>
      <c r="D329" s="3"/>
      <c r="E329" s="3"/>
      <c r="F329" s="3"/>
      <c r="G329" s="3"/>
      <c r="N329" s="8" t="s">
        <v>121</v>
      </c>
    </row>
    <row r="330" spans="1:14" ht="12.75">
      <c r="A330" s="4"/>
      <c r="B330" s="3"/>
      <c r="C330" s="3"/>
      <c r="D330" s="3"/>
      <c r="E330" s="3"/>
      <c r="F330" s="3"/>
      <c r="G330" s="3"/>
      <c r="N330" s="8" t="s">
        <v>122</v>
      </c>
    </row>
    <row r="331" spans="1:14" ht="12.75">
      <c r="A331" s="4"/>
      <c r="B331" s="3"/>
      <c r="C331" s="3"/>
      <c r="D331" s="3"/>
      <c r="E331" s="3"/>
      <c r="F331" s="3"/>
      <c r="G331" s="3"/>
      <c r="N331" s="8" t="s">
        <v>123</v>
      </c>
    </row>
    <row r="332" spans="1:14" ht="12.75">
      <c r="A332" s="4"/>
      <c r="B332" s="3"/>
      <c r="C332" s="3"/>
      <c r="D332" s="3"/>
      <c r="E332" s="3"/>
      <c r="F332" s="3"/>
      <c r="G332" s="3"/>
      <c r="N332" s="8" t="s">
        <v>300</v>
      </c>
    </row>
    <row r="333" spans="1:14" ht="12.75">
      <c r="A333" s="4"/>
      <c r="B333" s="3"/>
      <c r="C333" s="3"/>
      <c r="D333" s="3"/>
      <c r="E333" s="3"/>
      <c r="F333" s="3"/>
      <c r="G333" s="3"/>
      <c r="N333" s="8" t="s">
        <v>299</v>
      </c>
    </row>
    <row r="334" spans="1:14" ht="12.75">
      <c r="A334" s="4"/>
      <c r="B334" s="3"/>
      <c r="C334" s="3"/>
      <c r="D334" s="3"/>
      <c r="E334" s="3"/>
      <c r="F334" s="3"/>
      <c r="G334" s="3"/>
      <c r="N334" s="8" t="s">
        <v>124</v>
      </c>
    </row>
    <row r="335" spans="1:14" ht="12.75">
      <c r="A335" s="4"/>
      <c r="B335" s="3"/>
      <c r="C335" s="3"/>
      <c r="D335" s="3"/>
      <c r="E335" s="3"/>
      <c r="F335" s="3"/>
      <c r="G335" s="3"/>
      <c r="N335" s="8" t="s">
        <v>125</v>
      </c>
    </row>
    <row r="336" spans="1:14" ht="12.75">
      <c r="A336" s="4"/>
      <c r="B336" s="3"/>
      <c r="C336" s="3"/>
      <c r="D336" s="3"/>
      <c r="E336" s="3"/>
      <c r="F336" s="3"/>
      <c r="G336" s="3"/>
      <c r="N336" s="8" t="s">
        <v>298</v>
      </c>
    </row>
    <row r="337" spans="1:14" ht="12.75">
      <c r="A337" s="4"/>
      <c r="B337" s="3"/>
      <c r="C337" s="3"/>
      <c r="D337" s="3"/>
      <c r="E337" s="3"/>
      <c r="F337" s="3"/>
      <c r="G337" s="3"/>
      <c r="N337" s="8" t="s">
        <v>297</v>
      </c>
    </row>
    <row r="338" spans="1:14" ht="12.75">
      <c r="A338" s="4"/>
      <c r="B338" s="3"/>
      <c r="C338" s="3"/>
      <c r="D338" s="3"/>
      <c r="E338" s="3"/>
      <c r="F338" s="3"/>
      <c r="G338" s="3"/>
      <c r="N338" s="8" t="s">
        <v>453</v>
      </c>
    </row>
    <row r="339" spans="1:14" ht="12.75">
      <c r="A339" s="4"/>
      <c r="B339" s="3"/>
      <c r="C339" s="3"/>
      <c r="D339" s="3"/>
      <c r="E339" s="3"/>
      <c r="F339" s="3"/>
      <c r="G339" s="3"/>
      <c r="N339" s="8" t="s">
        <v>126</v>
      </c>
    </row>
    <row r="340" spans="1:14" ht="12.75">
      <c r="A340" s="4"/>
      <c r="B340" s="3"/>
      <c r="C340" s="3"/>
      <c r="D340" s="3"/>
      <c r="E340" s="3"/>
      <c r="F340" s="3"/>
      <c r="G340" s="3"/>
      <c r="N340" s="8" t="s">
        <v>127</v>
      </c>
    </row>
    <row r="341" spans="1:14" ht="12.75">
      <c r="A341" s="4"/>
      <c r="B341" s="3"/>
      <c r="C341" s="3"/>
      <c r="D341" s="3"/>
      <c r="E341" s="3"/>
      <c r="F341" s="3"/>
      <c r="G341" s="3"/>
      <c r="N341" s="8" t="s">
        <v>452</v>
      </c>
    </row>
    <row r="342" spans="3:14" ht="12.75">
      <c r="C342" s="3"/>
      <c r="N342" s="8" t="s">
        <v>296</v>
      </c>
    </row>
    <row r="343" ht="12.75">
      <c r="N343" s="8" t="s">
        <v>295</v>
      </c>
    </row>
    <row r="344" ht="12.75">
      <c r="N344" s="8" t="s">
        <v>451</v>
      </c>
    </row>
    <row r="345" ht="12.75">
      <c r="N345" s="8" t="s">
        <v>294</v>
      </c>
    </row>
    <row r="346" ht="12.75">
      <c r="N346" s="8" t="s">
        <v>293</v>
      </c>
    </row>
    <row r="347" ht="12.75">
      <c r="N347" s="8" t="s">
        <v>292</v>
      </c>
    </row>
    <row r="348" ht="12.75">
      <c r="N348" s="8" t="s">
        <v>291</v>
      </c>
    </row>
    <row r="349" ht="12.75">
      <c r="N349" s="8" t="s">
        <v>128</v>
      </c>
    </row>
    <row r="350" ht="12.75">
      <c r="N350" s="8" t="s">
        <v>129</v>
      </c>
    </row>
    <row r="351" ht="12.75">
      <c r="N351" s="8" t="s">
        <v>290</v>
      </c>
    </row>
    <row r="352" ht="12.75">
      <c r="N352" s="8" t="s">
        <v>289</v>
      </c>
    </row>
    <row r="353" ht="12.75">
      <c r="N353" s="8" t="s">
        <v>288</v>
      </c>
    </row>
  </sheetData>
  <sheetProtection sheet="1" objects="1" scenarios="1"/>
  <mergeCells count="2">
    <mergeCell ref="B5:C5"/>
    <mergeCell ref="B7:D7"/>
  </mergeCells>
  <conditionalFormatting sqref="B130:B341">
    <cfRule type="expression" priority="10" dxfId="11" stopIfTrue="1">
      <formula>A130&lt;&gt;""</formula>
    </cfRule>
  </conditionalFormatting>
  <conditionalFormatting sqref="C130:C342">
    <cfRule type="expression" priority="9" dxfId="11" stopIfTrue="1">
      <formula>A130&lt;&gt;""</formula>
    </cfRule>
  </conditionalFormatting>
  <conditionalFormatting sqref="D130:D341">
    <cfRule type="expression" priority="7" dxfId="12" stopIfTrue="1">
      <formula>OR(C130="date",C130="text")</formula>
    </cfRule>
    <cfRule type="expression" priority="8" dxfId="11" stopIfTrue="1">
      <formula>OR(C130="number")</formula>
    </cfRule>
  </conditionalFormatting>
  <conditionalFormatting sqref="E130:E341">
    <cfRule type="expression" priority="5" dxfId="12" stopIfTrue="1">
      <formula>OR(C130="number",C130="text")</formula>
    </cfRule>
    <cfRule type="expression" priority="6" dxfId="11" stopIfTrue="1">
      <formula>OR(C130="datetime")</formula>
    </cfRule>
  </conditionalFormatting>
  <conditionalFormatting sqref="F130:G341">
    <cfRule type="expression" priority="3" dxfId="13" stopIfTrue="1">
      <formula>OR($C130="number",$C130="text")</formula>
    </cfRule>
    <cfRule type="expression" priority="4" dxfId="12" stopIfTrue="1">
      <formula>OR($C130="date")</formula>
    </cfRule>
  </conditionalFormatting>
  <conditionalFormatting sqref="B55:V55">
    <cfRule type="expression" priority="2" dxfId="1" stopIfTrue="1">
      <formula>NOT(ISBLANK($B$57:$B$64))</formula>
    </cfRule>
  </conditionalFormatting>
  <conditionalFormatting sqref="B62:AO65">
    <cfRule type="expression" priority="1" dxfId="1" stopIfTrue="1">
      <formula>NOT(ISBLANK($B$57:$B$64))</formula>
    </cfRule>
  </conditionalFormatting>
  <dataValidations count="5">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30:D341">
      <formula1>$N$130:$N$353</formula1>
    </dataValidation>
    <dataValidation errorStyle="information" type="list" allowBlank="1" showInputMessage="1" showErrorMessage="1" prompt="Select a site name or enter a new one" errorTitle="New Site" error="If a site is not in the list enter a new Name" sqref="B54:V54">
      <formula1>Site_name_list</formula1>
    </dataValidation>
    <dataValidation type="custom" allowBlank="1" showInputMessage="1" showErrorMessage="1" sqref="B17:I17">
      <formula1>NOT(ISERR(AND(FIND(".",B17),FIND("@",B17))))</formula1>
    </dataValidation>
    <dataValidation type="list" allowBlank="1" showInputMessage="1" showErrorMessage="1" promptTitle="Role" prompt="Select the role of this person for this dataset. The role of Owner is the person or persons who should be contacted for more information." error="Please select from the drop-down list" sqref="B16:I16">
      <formula1>$K$130:$K$135</formula1>
    </dataValidation>
    <dataValidation type="list" allowBlank="1" showInputMessage="1" showErrorMessage="1" promptTitle="Data Type" prompt="Please select DateTime, Number or Text from the drop-down list." error="Please Select fromt he drop-down list." sqref="C130:C342">
      <formula1>$M$131:$M$133</formula1>
    </dataValidation>
  </dataValidations>
  <hyperlinks>
    <hyperlink ref="B4" r:id="rId1" display="http://arc-lter.ecosystems.mbl.edu/1999gsexclosbm"/>
    <hyperlink ref="B30" r:id="rId2" display="http://arc-lter.ecosystems.mbl.edu/sites/default/files/data/terrestrial/1999gsexclosbm.csv"/>
  </hyperlinks>
  <printOptions gridLines="1"/>
  <pageMargins left="0.53" right="0.38" top="0.5" bottom="0.5" header="0.5" footer="0.5"/>
  <pageSetup cellComments="atEnd" fitToHeight="10" horizontalDpi="600" verticalDpi="600" orientation="landscape" scale="99" r:id="rId6"/>
  <rowBreaks count="1" manualBreakCount="1">
    <brk id="68" max="5" man="1"/>
  </rowBreaks>
  <drawing r:id="rId5"/>
  <legacyDrawing r:id="rId4"/>
</worksheet>
</file>

<file path=xl/worksheets/sheet2.xml><?xml version="1.0" encoding="utf-8"?>
<worksheet xmlns="http://schemas.openxmlformats.org/spreadsheetml/2006/main" xmlns:r="http://schemas.openxmlformats.org/officeDocument/2006/relationships">
  <dimension ref="A1:BC413"/>
  <sheetViews>
    <sheetView zoomScalePageLayoutView="0" workbookViewId="0" topLeftCell="A1">
      <pane xSplit="6" ySplit="1" topLeftCell="AS397" activePane="bottomRight" state="frozen"/>
      <selection pane="topLeft" activeCell="A1" sqref="A1"/>
      <selection pane="topRight" activeCell="G1" sqref="G1"/>
      <selection pane="bottomLeft" activeCell="A1" sqref="A1"/>
      <selection pane="bottomRight" activeCell="A1" sqref="A1"/>
    </sheetView>
  </sheetViews>
  <sheetFormatPr defaultColWidth="9.140625" defaultRowHeight="12.75"/>
  <cols>
    <col min="1" max="1" width="10.7109375" style="1" bestFit="1" customWidth="1"/>
    <col min="5" max="5" width="22.00390625" style="0" customWidth="1"/>
  </cols>
  <sheetData>
    <row r="1" spans="1:55" ht="12.75">
      <c r="A1" s="1" t="s">
        <v>196</v>
      </c>
      <c r="B1" t="s">
        <v>136</v>
      </c>
      <c r="C1" t="s">
        <v>138</v>
      </c>
      <c r="D1" t="s">
        <v>197</v>
      </c>
      <c r="E1" t="s">
        <v>141</v>
      </c>
      <c r="F1" t="s">
        <v>143</v>
      </c>
      <c r="G1" t="s">
        <v>145</v>
      </c>
      <c r="H1" t="s">
        <v>147</v>
      </c>
      <c r="I1" t="s">
        <v>149</v>
      </c>
      <c r="J1" t="s">
        <v>150</v>
      </c>
      <c r="K1" t="s">
        <v>151</v>
      </c>
      <c r="L1" t="s">
        <v>152</v>
      </c>
      <c r="M1" t="s">
        <v>153</v>
      </c>
      <c r="N1" t="s">
        <v>154</v>
      </c>
      <c r="O1" t="s">
        <v>155</v>
      </c>
      <c r="P1" t="s">
        <v>156</v>
      </c>
      <c r="Q1" t="s">
        <v>157</v>
      </c>
      <c r="R1" t="s">
        <v>158</v>
      </c>
      <c r="S1" t="s">
        <v>159</v>
      </c>
      <c r="T1" t="s">
        <v>160</v>
      </c>
      <c r="U1" t="s">
        <v>161</v>
      </c>
      <c r="V1" t="s">
        <v>162</v>
      </c>
      <c r="W1" t="s">
        <v>163</v>
      </c>
      <c r="X1" t="s">
        <v>164</v>
      </c>
      <c r="Y1" t="s">
        <v>165</v>
      </c>
      <c r="Z1" t="s">
        <v>166</v>
      </c>
      <c r="AA1" t="s">
        <v>167</v>
      </c>
      <c r="AB1" t="s">
        <v>198</v>
      </c>
      <c r="AC1" t="s">
        <v>169</v>
      </c>
      <c r="AD1" t="s">
        <v>171</v>
      </c>
      <c r="AE1" t="s">
        <v>173</v>
      </c>
      <c r="AF1" t="s">
        <v>175</v>
      </c>
      <c r="AG1" t="s">
        <v>176</v>
      </c>
      <c r="AH1" t="s">
        <v>177</v>
      </c>
      <c r="AI1" t="s">
        <v>178</v>
      </c>
      <c r="AJ1" t="s">
        <v>179</v>
      </c>
      <c r="AK1" t="s">
        <v>180</v>
      </c>
      <c r="AL1" t="s">
        <v>181</v>
      </c>
      <c r="AM1" t="s">
        <v>182</v>
      </c>
      <c r="AN1" t="s">
        <v>183</v>
      </c>
      <c r="AO1" t="s">
        <v>184</v>
      </c>
      <c r="AP1" t="s">
        <v>185</v>
      </c>
      <c r="AQ1" t="s">
        <v>186</v>
      </c>
      <c r="AR1" t="s">
        <v>187</v>
      </c>
      <c r="AS1" t="s">
        <v>188</v>
      </c>
      <c r="AT1" t="s">
        <v>189</v>
      </c>
      <c r="AU1" t="s">
        <v>190</v>
      </c>
      <c r="AV1" t="s">
        <v>191</v>
      </c>
      <c r="AW1" t="s">
        <v>192</v>
      </c>
      <c r="AX1" t="s">
        <v>193</v>
      </c>
      <c r="AY1" t="s">
        <v>199</v>
      </c>
      <c r="AZ1" t="s">
        <v>200</v>
      </c>
      <c r="BA1" t="s">
        <v>201</v>
      </c>
      <c r="BB1" s="2" t="s">
        <v>430</v>
      </c>
      <c r="BC1" s="2" t="s">
        <v>248</v>
      </c>
    </row>
    <row r="2" spans="1:53" ht="12.75">
      <c r="A2" s="1">
        <v>36372</v>
      </c>
      <c r="B2" t="s">
        <v>202</v>
      </c>
      <c r="C2" t="s">
        <v>203</v>
      </c>
      <c r="D2" t="s">
        <v>204</v>
      </c>
      <c r="E2" t="s">
        <v>205</v>
      </c>
      <c r="F2" t="s">
        <v>206</v>
      </c>
      <c r="G2" t="s">
        <v>207</v>
      </c>
      <c r="H2">
        <v>2.838</v>
      </c>
      <c r="I2">
        <v>5.256</v>
      </c>
      <c r="J2">
        <v>1.06</v>
      </c>
      <c r="K2">
        <v>0</v>
      </c>
      <c r="L2">
        <v>0</v>
      </c>
      <c r="M2">
        <v>0.58</v>
      </c>
      <c r="N2">
        <v>0.104</v>
      </c>
      <c r="O2">
        <v>0.817</v>
      </c>
      <c r="P2">
        <v>0.575</v>
      </c>
      <c r="Q2">
        <v>3.831</v>
      </c>
      <c r="R2">
        <v>1.855</v>
      </c>
      <c r="S2">
        <v>1.336</v>
      </c>
      <c r="T2">
        <v>1.412</v>
      </c>
      <c r="U2">
        <v>0.615</v>
      </c>
      <c r="V2">
        <v>0.611</v>
      </c>
      <c r="W2" s="2" t="s">
        <v>429</v>
      </c>
      <c r="X2" s="2" t="s">
        <v>429</v>
      </c>
      <c r="Y2" s="2" t="s">
        <v>429</v>
      </c>
      <c r="Z2" s="2" t="s">
        <v>429</v>
      </c>
      <c r="AA2" s="2" t="s">
        <v>429</v>
      </c>
      <c r="AB2">
        <v>1.393</v>
      </c>
      <c r="AC2">
        <v>0.389</v>
      </c>
      <c r="AD2">
        <v>15</v>
      </c>
      <c r="AE2">
        <v>70.95</v>
      </c>
      <c r="AF2">
        <v>131.4</v>
      </c>
      <c r="AG2">
        <v>26.5</v>
      </c>
      <c r="AH2">
        <v>0</v>
      </c>
      <c r="AI2">
        <v>0</v>
      </c>
      <c r="AJ2">
        <v>14.5</v>
      </c>
      <c r="AK2">
        <v>2.6</v>
      </c>
      <c r="AL2">
        <v>20.425</v>
      </c>
      <c r="AM2">
        <v>14.375</v>
      </c>
      <c r="AN2">
        <v>95.775</v>
      </c>
      <c r="AO2">
        <v>46.375</v>
      </c>
      <c r="AP2">
        <v>33.4</v>
      </c>
      <c r="AQ2">
        <v>35.3</v>
      </c>
      <c r="AR2">
        <v>15.375</v>
      </c>
      <c r="AS2">
        <v>15.275</v>
      </c>
      <c r="AT2" s="2" t="s">
        <v>429</v>
      </c>
      <c r="AU2" s="2" t="s">
        <v>429</v>
      </c>
      <c r="AV2" s="2" t="s">
        <v>429</v>
      </c>
      <c r="AW2" s="2" t="s">
        <v>429</v>
      </c>
      <c r="AX2" s="2" t="s">
        <v>429</v>
      </c>
      <c r="AY2">
        <v>34.82</v>
      </c>
      <c r="AZ2">
        <v>9.714</v>
      </c>
      <c r="BA2">
        <v>15</v>
      </c>
    </row>
    <row r="3" spans="1:53" ht="12.75">
      <c r="A3" s="1">
        <v>36372</v>
      </c>
      <c r="B3" t="s">
        <v>202</v>
      </c>
      <c r="C3" t="s">
        <v>203</v>
      </c>
      <c r="D3" t="s">
        <v>204</v>
      </c>
      <c r="E3" t="s">
        <v>205</v>
      </c>
      <c r="F3" t="s">
        <v>208</v>
      </c>
      <c r="G3" t="s">
        <v>207</v>
      </c>
      <c r="H3">
        <v>2.675</v>
      </c>
      <c r="I3">
        <v>5.436</v>
      </c>
      <c r="J3">
        <v>0.848</v>
      </c>
      <c r="K3">
        <v>0</v>
      </c>
      <c r="L3">
        <v>0</v>
      </c>
      <c r="M3">
        <v>0.629</v>
      </c>
      <c r="N3">
        <v>0.149</v>
      </c>
      <c r="O3">
        <v>0.564</v>
      </c>
      <c r="P3">
        <v>0.738</v>
      </c>
      <c r="Q3">
        <v>4.319</v>
      </c>
      <c r="R3">
        <v>1.627</v>
      </c>
      <c r="S3">
        <v>0.64</v>
      </c>
      <c r="T3">
        <v>1.375</v>
      </c>
      <c r="U3">
        <v>0.478</v>
      </c>
      <c r="V3">
        <v>0.546</v>
      </c>
      <c r="W3" s="2" t="s">
        <v>429</v>
      </c>
      <c r="X3" s="2" t="s">
        <v>429</v>
      </c>
      <c r="Y3" s="2" t="s">
        <v>429</v>
      </c>
      <c r="Z3" s="2" t="s">
        <v>429</v>
      </c>
      <c r="AA3" s="2" t="s">
        <v>429</v>
      </c>
      <c r="AB3">
        <v>1.335</v>
      </c>
      <c r="AC3">
        <v>0.415</v>
      </c>
      <c r="AD3">
        <v>15</v>
      </c>
      <c r="AE3">
        <v>66.875</v>
      </c>
      <c r="AF3">
        <v>135.9</v>
      </c>
      <c r="AG3">
        <v>21.2</v>
      </c>
      <c r="AH3">
        <v>0</v>
      </c>
      <c r="AI3">
        <v>0</v>
      </c>
      <c r="AJ3">
        <v>15.725</v>
      </c>
      <c r="AK3">
        <v>3.725</v>
      </c>
      <c r="AL3">
        <v>14.1</v>
      </c>
      <c r="AM3">
        <v>18.45</v>
      </c>
      <c r="AN3">
        <v>107.975</v>
      </c>
      <c r="AO3">
        <v>40.675</v>
      </c>
      <c r="AP3">
        <v>16</v>
      </c>
      <c r="AQ3">
        <v>34.375</v>
      </c>
      <c r="AR3">
        <v>11.95</v>
      </c>
      <c r="AS3">
        <v>13.65</v>
      </c>
      <c r="AT3" s="2" t="s">
        <v>429</v>
      </c>
      <c r="AU3" s="2" t="s">
        <v>429</v>
      </c>
      <c r="AV3" s="2" t="s">
        <v>429</v>
      </c>
      <c r="AW3" s="2" t="s">
        <v>429</v>
      </c>
      <c r="AX3" s="2" t="s">
        <v>429</v>
      </c>
      <c r="AY3">
        <v>33.37</v>
      </c>
      <c r="AZ3">
        <v>10.366</v>
      </c>
      <c r="BA3">
        <v>15</v>
      </c>
    </row>
    <row r="4" spans="1:53" ht="12.75">
      <c r="A4" s="1">
        <v>36372</v>
      </c>
      <c r="B4" t="s">
        <v>202</v>
      </c>
      <c r="C4" t="s">
        <v>203</v>
      </c>
      <c r="D4" t="s">
        <v>204</v>
      </c>
      <c r="E4" t="s">
        <v>205</v>
      </c>
      <c r="F4" t="s">
        <v>209</v>
      </c>
      <c r="G4" t="s">
        <v>207</v>
      </c>
      <c r="H4">
        <v>0</v>
      </c>
      <c r="I4">
        <v>1.36</v>
      </c>
      <c r="J4">
        <v>0</v>
      </c>
      <c r="K4">
        <v>0</v>
      </c>
      <c r="L4">
        <v>0</v>
      </c>
      <c r="M4">
        <v>0</v>
      </c>
      <c r="N4">
        <v>0.127</v>
      </c>
      <c r="O4">
        <v>0.331</v>
      </c>
      <c r="P4">
        <v>0.128</v>
      </c>
      <c r="Q4">
        <v>0.34</v>
      </c>
      <c r="R4">
        <v>0</v>
      </c>
      <c r="S4">
        <v>0</v>
      </c>
      <c r="T4">
        <v>0</v>
      </c>
      <c r="U4">
        <v>0.09</v>
      </c>
      <c r="V4">
        <v>0</v>
      </c>
      <c r="W4" s="2" t="s">
        <v>429</v>
      </c>
      <c r="X4" s="2" t="s">
        <v>429</v>
      </c>
      <c r="Y4" s="2" t="s">
        <v>429</v>
      </c>
      <c r="Z4" s="2" t="s">
        <v>429</v>
      </c>
      <c r="AA4" s="2" t="s">
        <v>429</v>
      </c>
      <c r="AB4">
        <v>0.158</v>
      </c>
      <c r="AC4">
        <v>0.091</v>
      </c>
      <c r="AD4">
        <v>15</v>
      </c>
      <c r="AE4">
        <v>0</v>
      </c>
      <c r="AF4">
        <v>34</v>
      </c>
      <c r="AG4">
        <v>0</v>
      </c>
      <c r="AH4">
        <v>0</v>
      </c>
      <c r="AI4">
        <v>0</v>
      </c>
      <c r="AJ4">
        <v>0</v>
      </c>
      <c r="AK4">
        <v>3.175</v>
      </c>
      <c r="AL4">
        <v>8.275</v>
      </c>
      <c r="AM4">
        <v>3.2</v>
      </c>
      <c r="AN4">
        <v>8.5</v>
      </c>
      <c r="AO4">
        <v>0</v>
      </c>
      <c r="AP4">
        <v>0</v>
      </c>
      <c r="AQ4">
        <v>0</v>
      </c>
      <c r="AR4">
        <v>2.25</v>
      </c>
      <c r="AS4">
        <v>0</v>
      </c>
      <c r="AT4" s="2" t="s">
        <v>429</v>
      </c>
      <c r="AU4" s="2" t="s">
        <v>429</v>
      </c>
      <c r="AV4" s="2" t="s">
        <v>429</v>
      </c>
      <c r="AW4" s="2" t="s">
        <v>429</v>
      </c>
      <c r="AX4" s="2" t="s">
        <v>429</v>
      </c>
      <c r="AY4">
        <v>3.96</v>
      </c>
      <c r="AZ4">
        <v>2.275</v>
      </c>
      <c r="BA4">
        <v>15</v>
      </c>
    </row>
    <row r="5" spans="1:53" ht="12.75">
      <c r="A5" s="1">
        <v>36372</v>
      </c>
      <c r="B5" t="s">
        <v>202</v>
      </c>
      <c r="C5" t="s">
        <v>203</v>
      </c>
      <c r="D5" t="s">
        <v>204</v>
      </c>
      <c r="E5" t="s">
        <v>205</v>
      </c>
      <c r="F5" t="s">
        <v>210</v>
      </c>
      <c r="G5" t="s">
        <v>211</v>
      </c>
      <c r="H5">
        <v>1.181</v>
      </c>
      <c r="I5">
        <v>4.951</v>
      </c>
      <c r="J5">
        <v>1.065</v>
      </c>
      <c r="K5">
        <v>0</v>
      </c>
      <c r="L5">
        <v>0</v>
      </c>
      <c r="M5">
        <v>0.722</v>
      </c>
      <c r="N5">
        <v>0.057</v>
      </c>
      <c r="O5">
        <v>0.503</v>
      </c>
      <c r="P5">
        <v>0.797</v>
      </c>
      <c r="Q5">
        <v>5.06</v>
      </c>
      <c r="R5">
        <v>2.048</v>
      </c>
      <c r="S5">
        <v>1.229</v>
      </c>
      <c r="T5">
        <v>1.59</v>
      </c>
      <c r="U5">
        <v>0.615</v>
      </c>
      <c r="V5">
        <v>0.956</v>
      </c>
      <c r="W5" s="2" t="s">
        <v>429</v>
      </c>
      <c r="X5" s="2" t="s">
        <v>429</v>
      </c>
      <c r="Y5" s="2" t="s">
        <v>429</v>
      </c>
      <c r="Z5" s="2" t="s">
        <v>429</v>
      </c>
      <c r="AA5" s="2" t="s">
        <v>429</v>
      </c>
      <c r="AB5">
        <v>1.385</v>
      </c>
      <c r="AC5">
        <v>0.407</v>
      </c>
      <c r="AD5">
        <v>15</v>
      </c>
      <c r="AE5">
        <v>29.525</v>
      </c>
      <c r="AF5">
        <v>123.775</v>
      </c>
      <c r="AG5">
        <v>26.625</v>
      </c>
      <c r="AH5">
        <v>0</v>
      </c>
      <c r="AI5">
        <v>0</v>
      </c>
      <c r="AJ5">
        <v>18.05</v>
      </c>
      <c r="AK5">
        <v>1.425</v>
      </c>
      <c r="AL5">
        <v>12.575</v>
      </c>
      <c r="AM5">
        <v>19.925</v>
      </c>
      <c r="AN5">
        <v>126.5</v>
      </c>
      <c r="AO5">
        <v>51.2</v>
      </c>
      <c r="AP5">
        <v>30.725</v>
      </c>
      <c r="AQ5">
        <v>39.75</v>
      </c>
      <c r="AR5">
        <v>15.375</v>
      </c>
      <c r="AS5">
        <v>23.9</v>
      </c>
      <c r="AT5" s="2" t="s">
        <v>429</v>
      </c>
      <c r="AU5" s="2" t="s">
        <v>429</v>
      </c>
      <c r="AV5" s="2" t="s">
        <v>429</v>
      </c>
      <c r="AW5" s="2" t="s">
        <v>429</v>
      </c>
      <c r="AX5" s="2" t="s">
        <v>429</v>
      </c>
      <c r="AY5">
        <v>34.62</v>
      </c>
      <c r="AZ5">
        <v>10.179</v>
      </c>
      <c r="BA5">
        <v>15</v>
      </c>
    </row>
    <row r="6" spans="1:53" ht="12.75">
      <c r="A6" s="1">
        <v>36372</v>
      </c>
      <c r="B6" t="s">
        <v>202</v>
      </c>
      <c r="C6" t="s">
        <v>203</v>
      </c>
      <c r="D6" t="s">
        <v>204</v>
      </c>
      <c r="E6" t="s">
        <v>212</v>
      </c>
      <c r="F6" t="s">
        <v>206</v>
      </c>
      <c r="G6" t="s">
        <v>207</v>
      </c>
      <c r="H6">
        <v>0.237</v>
      </c>
      <c r="I6">
        <v>0.158</v>
      </c>
      <c r="J6">
        <v>0.099</v>
      </c>
      <c r="K6">
        <v>0.076</v>
      </c>
      <c r="L6">
        <v>0.556</v>
      </c>
      <c r="M6">
        <v>0.022</v>
      </c>
      <c r="N6">
        <v>0.655</v>
      </c>
      <c r="O6">
        <v>0.265</v>
      </c>
      <c r="P6">
        <v>0.272</v>
      </c>
      <c r="Q6">
        <v>0.073</v>
      </c>
      <c r="R6">
        <v>0</v>
      </c>
      <c r="S6">
        <v>0</v>
      </c>
      <c r="T6">
        <v>0.279</v>
      </c>
      <c r="U6">
        <v>0.152</v>
      </c>
      <c r="V6">
        <v>0</v>
      </c>
      <c r="W6" s="2" t="s">
        <v>429</v>
      </c>
      <c r="X6" s="2" t="s">
        <v>429</v>
      </c>
      <c r="Y6" s="2" t="s">
        <v>429</v>
      </c>
      <c r="Z6" s="2" t="s">
        <v>429</v>
      </c>
      <c r="AA6" s="2" t="s">
        <v>429</v>
      </c>
      <c r="AB6">
        <v>0.19</v>
      </c>
      <c r="AC6">
        <v>0.051</v>
      </c>
      <c r="AD6">
        <v>15</v>
      </c>
      <c r="AE6">
        <v>5.925</v>
      </c>
      <c r="AF6">
        <v>3.95</v>
      </c>
      <c r="AG6">
        <v>2.475</v>
      </c>
      <c r="AH6">
        <v>1.9</v>
      </c>
      <c r="AI6">
        <v>13.9</v>
      </c>
      <c r="AJ6">
        <v>0.55</v>
      </c>
      <c r="AK6">
        <v>16.375</v>
      </c>
      <c r="AL6">
        <v>6.625</v>
      </c>
      <c r="AM6">
        <v>6.8</v>
      </c>
      <c r="AN6">
        <v>1.825</v>
      </c>
      <c r="AO6">
        <v>0</v>
      </c>
      <c r="AP6">
        <v>0</v>
      </c>
      <c r="AQ6">
        <v>6.975</v>
      </c>
      <c r="AR6">
        <v>3.8</v>
      </c>
      <c r="AS6">
        <v>0</v>
      </c>
      <c r="AT6" s="2" t="s">
        <v>429</v>
      </c>
      <c r="AU6" s="2" t="s">
        <v>429</v>
      </c>
      <c r="AV6" s="2" t="s">
        <v>429</v>
      </c>
      <c r="AW6" s="2" t="s">
        <v>429</v>
      </c>
      <c r="AX6" s="2" t="s">
        <v>429</v>
      </c>
      <c r="AY6">
        <v>4.74</v>
      </c>
      <c r="AZ6">
        <v>1.275</v>
      </c>
      <c r="BA6">
        <v>15</v>
      </c>
    </row>
    <row r="7" spans="1:53" ht="12.75">
      <c r="A7" s="1">
        <v>36372</v>
      </c>
      <c r="B7" t="s">
        <v>202</v>
      </c>
      <c r="C7" t="s">
        <v>203</v>
      </c>
      <c r="D7" t="s">
        <v>204</v>
      </c>
      <c r="E7" t="s">
        <v>212</v>
      </c>
      <c r="F7" t="s">
        <v>208</v>
      </c>
      <c r="G7" t="s">
        <v>207</v>
      </c>
      <c r="H7">
        <v>0.057</v>
      </c>
      <c r="I7">
        <v>0.051</v>
      </c>
      <c r="J7">
        <v>0</v>
      </c>
      <c r="K7">
        <v>0.039</v>
      </c>
      <c r="L7">
        <v>0.179</v>
      </c>
      <c r="M7">
        <v>0.011</v>
      </c>
      <c r="N7">
        <v>0.238</v>
      </c>
      <c r="O7">
        <v>0.135</v>
      </c>
      <c r="P7">
        <v>0.125</v>
      </c>
      <c r="Q7">
        <v>0.029</v>
      </c>
      <c r="R7">
        <v>0</v>
      </c>
      <c r="S7">
        <v>0</v>
      </c>
      <c r="T7">
        <v>0.11</v>
      </c>
      <c r="U7">
        <v>0.045</v>
      </c>
      <c r="V7">
        <v>0</v>
      </c>
      <c r="W7" s="2" t="s">
        <v>429</v>
      </c>
      <c r="X7" s="2" t="s">
        <v>429</v>
      </c>
      <c r="Y7" s="2" t="s">
        <v>429</v>
      </c>
      <c r="Z7" s="2" t="s">
        <v>429</v>
      </c>
      <c r="AA7" s="2" t="s">
        <v>429</v>
      </c>
      <c r="AB7">
        <v>0.068</v>
      </c>
      <c r="AC7">
        <v>0.019</v>
      </c>
      <c r="AD7">
        <v>15</v>
      </c>
      <c r="AE7">
        <v>1.425</v>
      </c>
      <c r="AF7">
        <v>1.275</v>
      </c>
      <c r="AG7">
        <v>0</v>
      </c>
      <c r="AH7">
        <v>0.975</v>
      </c>
      <c r="AI7">
        <v>4.475</v>
      </c>
      <c r="AJ7">
        <v>0.275</v>
      </c>
      <c r="AK7">
        <v>5.95</v>
      </c>
      <c r="AL7">
        <v>3.375</v>
      </c>
      <c r="AM7">
        <v>3.125</v>
      </c>
      <c r="AN7">
        <v>0.725</v>
      </c>
      <c r="AO7">
        <v>0</v>
      </c>
      <c r="AP7">
        <v>0</v>
      </c>
      <c r="AQ7">
        <v>2.75</v>
      </c>
      <c r="AR7">
        <v>1.125</v>
      </c>
      <c r="AS7">
        <v>0</v>
      </c>
      <c r="AT7" s="2" t="s">
        <v>429</v>
      </c>
      <c r="AU7" s="2" t="s">
        <v>429</v>
      </c>
      <c r="AV7" s="2" t="s">
        <v>429</v>
      </c>
      <c r="AW7" s="2" t="s">
        <v>429</v>
      </c>
      <c r="AX7" s="2" t="s">
        <v>429</v>
      </c>
      <c r="AY7">
        <v>1.7</v>
      </c>
      <c r="AZ7">
        <v>0.475</v>
      </c>
      <c r="BA7">
        <v>15</v>
      </c>
    </row>
    <row r="8" spans="1:53" ht="12.75">
      <c r="A8" s="1">
        <v>36372</v>
      </c>
      <c r="B8" t="s">
        <v>202</v>
      </c>
      <c r="C8" t="s">
        <v>203</v>
      </c>
      <c r="D8" t="s">
        <v>204</v>
      </c>
      <c r="E8" t="s">
        <v>212</v>
      </c>
      <c r="F8" t="s">
        <v>209</v>
      </c>
      <c r="G8" t="s">
        <v>207</v>
      </c>
      <c r="H8">
        <v>0</v>
      </c>
      <c r="I8">
        <v>0</v>
      </c>
      <c r="J8">
        <v>0</v>
      </c>
      <c r="K8">
        <v>0</v>
      </c>
      <c r="L8">
        <v>0</v>
      </c>
      <c r="M8">
        <v>0</v>
      </c>
      <c r="N8">
        <v>0</v>
      </c>
      <c r="O8">
        <v>0</v>
      </c>
      <c r="P8">
        <v>0.016</v>
      </c>
      <c r="Q8">
        <v>0</v>
      </c>
      <c r="R8">
        <v>0</v>
      </c>
      <c r="S8">
        <v>0</v>
      </c>
      <c r="T8">
        <v>0</v>
      </c>
      <c r="U8">
        <v>0</v>
      </c>
      <c r="V8">
        <v>0</v>
      </c>
      <c r="W8" s="2" t="s">
        <v>429</v>
      </c>
      <c r="X8" s="2" t="s">
        <v>429</v>
      </c>
      <c r="Y8" s="2" t="s">
        <v>429</v>
      </c>
      <c r="Z8" s="2" t="s">
        <v>429</v>
      </c>
      <c r="AA8" s="2" t="s">
        <v>429</v>
      </c>
      <c r="AB8">
        <v>0.001</v>
      </c>
      <c r="AC8">
        <v>0.001</v>
      </c>
      <c r="AD8">
        <v>15</v>
      </c>
      <c r="AE8">
        <v>0</v>
      </c>
      <c r="AF8">
        <v>0</v>
      </c>
      <c r="AG8">
        <v>0</v>
      </c>
      <c r="AH8">
        <v>0</v>
      </c>
      <c r="AI8">
        <v>0</v>
      </c>
      <c r="AJ8">
        <v>0</v>
      </c>
      <c r="AK8">
        <v>0</v>
      </c>
      <c r="AL8">
        <v>0</v>
      </c>
      <c r="AM8">
        <v>0.4</v>
      </c>
      <c r="AN8">
        <v>0</v>
      </c>
      <c r="AO8">
        <v>0</v>
      </c>
      <c r="AP8">
        <v>0</v>
      </c>
      <c r="AQ8">
        <v>0</v>
      </c>
      <c r="AR8">
        <v>0</v>
      </c>
      <c r="AS8">
        <v>0</v>
      </c>
      <c r="AT8" s="2" t="s">
        <v>429</v>
      </c>
      <c r="AU8" s="2" t="s">
        <v>429</v>
      </c>
      <c r="AV8" s="2" t="s">
        <v>429</v>
      </c>
      <c r="AW8" s="2" t="s">
        <v>429</v>
      </c>
      <c r="AX8" s="2" t="s">
        <v>429</v>
      </c>
      <c r="AY8">
        <v>0.03</v>
      </c>
      <c r="AZ8">
        <v>0.027</v>
      </c>
      <c r="BA8">
        <v>15</v>
      </c>
    </row>
    <row r="9" spans="1:53" ht="12.75">
      <c r="A9" s="1">
        <v>36372</v>
      </c>
      <c r="B9" t="s">
        <v>202</v>
      </c>
      <c r="C9" t="s">
        <v>203</v>
      </c>
      <c r="D9" t="s">
        <v>204</v>
      </c>
      <c r="E9" t="s">
        <v>212</v>
      </c>
      <c r="F9" t="s">
        <v>210</v>
      </c>
      <c r="G9" t="s">
        <v>211</v>
      </c>
      <c r="H9">
        <v>0.803</v>
      </c>
      <c r="I9">
        <v>0.55</v>
      </c>
      <c r="J9">
        <v>0.288</v>
      </c>
      <c r="K9">
        <v>0.494</v>
      </c>
      <c r="L9">
        <v>2.219</v>
      </c>
      <c r="M9">
        <v>0.722</v>
      </c>
      <c r="N9">
        <v>1.719</v>
      </c>
      <c r="O9">
        <v>0.937</v>
      </c>
      <c r="P9">
        <v>1.546</v>
      </c>
      <c r="Q9">
        <v>0.073</v>
      </c>
      <c r="R9">
        <v>0</v>
      </c>
      <c r="S9">
        <v>0</v>
      </c>
      <c r="T9">
        <v>1.4</v>
      </c>
      <c r="U9">
        <v>0.863</v>
      </c>
      <c r="V9">
        <v>0</v>
      </c>
      <c r="W9" s="2" t="s">
        <v>429</v>
      </c>
      <c r="X9" s="2" t="s">
        <v>429</v>
      </c>
      <c r="Y9" s="2" t="s">
        <v>429</v>
      </c>
      <c r="Z9" s="2" t="s">
        <v>429</v>
      </c>
      <c r="AA9" s="2" t="s">
        <v>429</v>
      </c>
      <c r="AB9">
        <v>0.774</v>
      </c>
      <c r="AC9">
        <v>0.178</v>
      </c>
      <c r="AD9">
        <v>15</v>
      </c>
      <c r="AE9">
        <v>20.075</v>
      </c>
      <c r="AF9">
        <v>13.75</v>
      </c>
      <c r="AG9">
        <v>7.2</v>
      </c>
      <c r="AH9">
        <v>12.35</v>
      </c>
      <c r="AI9">
        <v>55.475</v>
      </c>
      <c r="AJ9">
        <v>18.05</v>
      </c>
      <c r="AK9">
        <v>42.975</v>
      </c>
      <c r="AL9">
        <v>23.425</v>
      </c>
      <c r="AM9">
        <v>38.65</v>
      </c>
      <c r="AN9">
        <v>1.825</v>
      </c>
      <c r="AO9">
        <v>0</v>
      </c>
      <c r="AP9">
        <v>0</v>
      </c>
      <c r="AQ9">
        <v>35</v>
      </c>
      <c r="AR9">
        <v>21.575</v>
      </c>
      <c r="AS9">
        <v>0</v>
      </c>
      <c r="AT9" s="2" t="s">
        <v>429</v>
      </c>
      <c r="AU9" s="2" t="s">
        <v>429</v>
      </c>
      <c r="AV9" s="2" t="s">
        <v>429</v>
      </c>
      <c r="AW9" s="2" t="s">
        <v>429</v>
      </c>
      <c r="AX9" s="2" t="s">
        <v>429</v>
      </c>
      <c r="AY9">
        <v>19.36</v>
      </c>
      <c r="AZ9">
        <v>4.452</v>
      </c>
      <c r="BA9">
        <v>15</v>
      </c>
    </row>
    <row r="10" spans="1:54" ht="12.75">
      <c r="A10" s="1">
        <v>36372</v>
      </c>
      <c r="B10" t="s">
        <v>202</v>
      </c>
      <c r="C10" t="s">
        <v>203</v>
      </c>
      <c r="D10" t="s">
        <v>204</v>
      </c>
      <c r="E10" t="s">
        <v>213</v>
      </c>
      <c r="F10" t="s">
        <v>206</v>
      </c>
      <c r="G10" t="s">
        <v>207</v>
      </c>
      <c r="H10">
        <v>1.305</v>
      </c>
      <c r="I10">
        <v>0.749</v>
      </c>
      <c r="J10">
        <v>0.339</v>
      </c>
      <c r="K10">
        <v>0.423</v>
      </c>
      <c r="L10">
        <v>0.039</v>
      </c>
      <c r="M10">
        <v>0.506</v>
      </c>
      <c r="N10">
        <v>0.037</v>
      </c>
      <c r="O10">
        <v>0.108</v>
      </c>
      <c r="P10">
        <v>0.136</v>
      </c>
      <c r="Q10">
        <v>0</v>
      </c>
      <c r="R10">
        <v>0.009</v>
      </c>
      <c r="S10">
        <v>0.218</v>
      </c>
      <c r="T10">
        <v>0</v>
      </c>
      <c r="U10">
        <v>0</v>
      </c>
      <c r="V10">
        <v>0.076</v>
      </c>
      <c r="W10" s="2" t="s">
        <v>429</v>
      </c>
      <c r="X10" s="2" t="s">
        <v>429</v>
      </c>
      <c r="Y10" s="2" t="s">
        <v>429</v>
      </c>
      <c r="Z10" s="2" t="s">
        <v>429</v>
      </c>
      <c r="AA10" s="2" t="s">
        <v>429</v>
      </c>
      <c r="AB10">
        <v>0.263</v>
      </c>
      <c r="AC10">
        <v>0.094</v>
      </c>
      <c r="AD10">
        <v>15</v>
      </c>
      <c r="AE10">
        <v>32.625</v>
      </c>
      <c r="AF10">
        <v>18.725</v>
      </c>
      <c r="AG10">
        <v>8.475</v>
      </c>
      <c r="AH10">
        <v>10.575</v>
      </c>
      <c r="AI10">
        <v>0.975</v>
      </c>
      <c r="AJ10">
        <v>12.65</v>
      </c>
      <c r="AK10">
        <v>0.925</v>
      </c>
      <c r="AL10">
        <v>2.7</v>
      </c>
      <c r="AM10">
        <v>3.4</v>
      </c>
      <c r="AN10">
        <v>0</v>
      </c>
      <c r="AO10">
        <v>0.225</v>
      </c>
      <c r="AP10">
        <v>5.45</v>
      </c>
      <c r="AQ10">
        <v>0</v>
      </c>
      <c r="AR10">
        <v>0</v>
      </c>
      <c r="AS10">
        <v>1.9</v>
      </c>
      <c r="AT10" s="2" t="s">
        <v>429</v>
      </c>
      <c r="AU10" s="2" t="s">
        <v>429</v>
      </c>
      <c r="AV10" s="2" t="s">
        <v>429</v>
      </c>
      <c r="AW10" s="2" t="s">
        <v>429</v>
      </c>
      <c r="AX10" s="2" t="s">
        <v>429</v>
      </c>
      <c r="AY10">
        <v>6.58</v>
      </c>
      <c r="AZ10">
        <v>2.355</v>
      </c>
      <c r="BA10">
        <v>15</v>
      </c>
      <c r="BB10" t="s">
        <v>438</v>
      </c>
    </row>
    <row r="11" spans="1:54" ht="12.75">
      <c r="A11" s="1">
        <v>36372</v>
      </c>
      <c r="B11" t="s">
        <v>202</v>
      </c>
      <c r="C11" t="s">
        <v>203</v>
      </c>
      <c r="D11" t="s">
        <v>204</v>
      </c>
      <c r="E11" t="s">
        <v>213</v>
      </c>
      <c r="F11" t="s">
        <v>208</v>
      </c>
      <c r="G11" t="s">
        <v>207</v>
      </c>
      <c r="H11">
        <v>0.946</v>
      </c>
      <c r="I11">
        <v>0.659</v>
      </c>
      <c r="J11">
        <v>0.197</v>
      </c>
      <c r="K11">
        <v>0.254</v>
      </c>
      <c r="L11">
        <v>0.02</v>
      </c>
      <c r="M11">
        <v>0.343</v>
      </c>
      <c r="N11">
        <v>0.028</v>
      </c>
      <c r="O11">
        <v>0.087</v>
      </c>
      <c r="P11">
        <v>0.093</v>
      </c>
      <c r="Q11">
        <v>0</v>
      </c>
      <c r="R11">
        <v>0.011</v>
      </c>
      <c r="S11">
        <v>0.112</v>
      </c>
      <c r="T11">
        <v>0</v>
      </c>
      <c r="U11">
        <v>0</v>
      </c>
      <c r="V11">
        <v>0.059</v>
      </c>
      <c r="W11" s="2" t="s">
        <v>429</v>
      </c>
      <c r="X11" s="2" t="s">
        <v>429</v>
      </c>
      <c r="Y11" s="2" t="s">
        <v>429</v>
      </c>
      <c r="Z11" s="2" t="s">
        <v>429</v>
      </c>
      <c r="AA11" s="2" t="s">
        <v>429</v>
      </c>
      <c r="AB11">
        <v>0.187</v>
      </c>
      <c r="AC11">
        <v>0.071</v>
      </c>
      <c r="AD11">
        <v>15</v>
      </c>
      <c r="AE11">
        <v>23.65</v>
      </c>
      <c r="AF11">
        <v>16.475</v>
      </c>
      <c r="AG11">
        <v>4.925</v>
      </c>
      <c r="AH11">
        <v>6.35</v>
      </c>
      <c r="AI11">
        <v>0.5</v>
      </c>
      <c r="AJ11">
        <v>8.575</v>
      </c>
      <c r="AK11">
        <v>0.7</v>
      </c>
      <c r="AL11">
        <v>2.175</v>
      </c>
      <c r="AM11">
        <v>2.325</v>
      </c>
      <c r="AN11">
        <v>0</v>
      </c>
      <c r="AO11">
        <v>0.275</v>
      </c>
      <c r="AP11">
        <v>2.8</v>
      </c>
      <c r="AQ11">
        <v>0</v>
      </c>
      <c r="AR11">
        <v>0</v>
      </c>
      <c r="AS11">
        <v>1.475</v>
      </c>
      <c r="AT11" s="2" t="s">
        <v>429</v>
      </c>
      <c r="AU11" s="2" t="s">
        <v>429</v>
      </c>
      <c r="AV11" s="2" t="s">
        <v>429</v>
      </c>
      <c r="AW11" s="2" t="s">
        <v>429</v>
      </c>
      <c r="AX11" s="2" t="s">
        <v>429</v>
      </c>
      <c r="AY11">
        <v>4.68</v>
      </c>
      <c r="AZ11">
        <v>1.774</v>
      </c>
      <c r="BA11">
        <v>15</v>
      </c>
      <c r="BB11" t="s">
        <v>438</v>
      </c>
    </row>
    <row r="12" spans="1:54" ht="12.75">
      <c r="A12" s="1">
        <v>36372</v>
      </c>
      <c r="B12" t="s">
        <v>202</v>
      </c>
      <c r="C12" t="s">
        <v>203</v>
      </c>
      <c r="D12" t="s">
        <v>204</v>
      </c>
      <c r="E12" t="s">
        <v>213</v>
      </c>
      <c r="F12" t="s">
        <v>209</v>
      </c>
      <c r="G12" t="s">
        <v>207</v>
      </c>
      <c r="H12">
        <v>0.352</v>
      </c>
      <c r="I12">
        <v>0.132</v>
      </c>
      <c r="J12">
        <v>0</v>
      </c>
      <c r="K12">
        <v>0</v>
      </c>
      <c r="L12">
        <v>0</v>
      </c>
      <c r="M12">
        <v>0</v>
      </c>
      <c r="N12">
        <v>0</v>
      </c>
      <c r="O12">
        <v>0</v>
      </c>
      <c r="P12">
        <v>0</v>
      </c>
      <c r="Q12">
        <v>0</v>
      </c>
      <c r="R12">
        <v>0</v>
      </c>
      <c r="S12">
        <v>0</v>
      </c>
      <c r="T12">
        <v>0</v>
      </c>
      <c r="U12">
        <v>0</v>
      </c>
      <c r="V12">
        <v>0</v>
      </c>
      <c r="W12" s="2" t="s">
        <v>429</v>
      </c>
      <c r="X12" s="2" t="s">
        <v>429</v>
      </c>
      <c r="Y12" s="2" t="s">
        <v>429</v>
      </c>
      <c r="Z12" s="2" t="s">
        <v>429</v>
      </c>
      <c r="AA12" s="2" t="s">
        <v>429</v>
      </c>
      <c r="AB12">
        <v>0.032</v>
      </c>
      <c r="AC12">
        <v>0.024</v>
      </c>
      <c r="AD12">
        <v>15</v>
      </c>
      <c r="AE12">
        <v>8.8</v>
      </c>
      <c r="AF12">
        <v>3.3</v>
      </c>
      <c r="AG12">
        <v>0</v>
      </c>
      <c r="AH12">
        <v>0</v>
      </c>
      <c r="AI12">
        <v>0</v>
      </c>
      <c r="AJ12">
        <v>0</v>
      </c>
      <c r="AK12">
        <v>0</v>
      </c>
      <c r="AL12">
        <v>0</v>
      </c>
      <c r="AM12">
        <v>0</v>
      </c>
      <c r="AN12">
        <v>0</v>
      </c>
      <c r="AO12">
        <v>0</v>
      </c>
      <c r="AP12">
        <v>0</v>
      </c>
      <c r="AQ12">
        <v>0</v>
      </c>
      <c r="AR12">
        <v>0</v>
      </c>
      <c r="AS12">
        <v>0</v>
      </c>
      <c r="AT12" s="2" t="s">
        <v>429</v>
      </c>
      <c r="AU12" s="2" t="s">
        <v>429</v>
      </c>
      <c r="AV12" s="2" t="s">
        <v>429</v>
      </c>
      <c r="AW12" s="2" t="s">
        <v>429</v>
      </c>
      <c r="AX12" s="2" t="s">
        <v>429</v>
      </c>
      <c r="AY12">
        <v>0.81</v>
      </c>
      <c r="AZ12">
        <v>0.612</v>
      </c>
      <c r="BA12">
        <v>15</v>
      </c>
      <c r="BB12" t="s">
        <v>438</v>
      </c>
    </row>
    <row r="13" spans="1:54" ht="12.75">
      <c r="A13" s="1">
        <v>36372</v>
      </c>
      <c r="B13" t="s">
        <v>202</v>
      </c>
      <c r="C13" t="s">
        <v>203</v>
      </c>
      <c r="D13" t="s">
        <v>204</v>
      </c>
      <c r="E13" t="s">
        <v>213</v>
      </c>
      <c r="F13" t="s">
        <v>210</v>
      </c>
      <c r="G13" t="s">
        <v>211</v>
      </c>
      <c r="H13">
        <v>1.512</v>
      </c>
      <c r="I13">
        <v>1.073</v>
      </c>
      <c r="J13">
        <v>0.06</v>
      </c>
      <c r="K13">
        <v>0.494</v>
      </c>
      <c r="L13">
        <v>0.115</v>
      </c>
      <c r="M13">
        <v>0.486</v>
      </c>
      <c r="N13">
        <v>0.03</v>
      </c>
      <c r="O13">
        <v>0.063</v>
      </c>
      <c r="P13">
        <v>0.098</v>
      </c>
      <c r="Q13">
        <v>0</v>
      </c>
      <c r="R13">
        <v>0.029</v>
      </c>
      <c r="S13">
        <v>0.178</v>
      </c>
      <c r="T13">
        <v>0</v>
      </c>
      <c r="U13">
        <v>0</v>
      </c>
      <c r="V13">
        <v>0.23</v>
      </c>
      <c r="W13" s="2" t="s">
        <v>429</v>
      </c>
      <c r="X13" s="2" t="s">
        <v>429</v>
      </c>
      <c r="Y13" s="2" t="s">
        <v>429</v>
      </c>
      <c r="Z13" s="2" t="s">
        <v>429</v>
      </c>
      <c r="AA13" s="2" t="s">
        <v>429</v>
      </c>
      <c r="AB13">
        <v>0.291</v>
      </c>
      <c r="AC13">
        <v>0.115</v>
      </c>
      <c r="AD13">
        <v>15</v>
      </c>
      <c r="AE13">
        <v>37.8</v>
      </c>
      <c r="AF13">
        <v>26.825</v>
      </c>
      <c r="AG13">
        <v>1.5</v>
      </c>
      <c r="AH13">
        <v>12.35</v>
      </c>
      <c r="AI13">
        <v>2.875</v>
      </c>
      <c r="AJ13">
        <v>12.15</v>
      </c>
      <c r="AK13">
        <v>0.75</v>
      </c>
      <c r="AL13">
        <v>1.575</v>
      </c>
      <c r="AM13">
        <v>2.45</v>
      </c>
      <c r="AN13">
        <v>0</v>
      </c>
      <c r="AO13">
        <v>0.725</v>
      </c>
      <c r="AP13">
        <v>4.45</v>
      </c>
      <c r="AQ13">
        <v>0</v>
      </c>
      <c r="AR13">
        <v>0</v>
      </c>
      <c r="AS13">
        <v>5.75</v>
      </c>
      <c r="AT13" s="2" t="s">
        <v>429</v>
      </c>
      <c r="AU13" s="2" t="s">
        <v>429</v>
      </c>
      <c r="AV13" s="2" t="s">
        <v>429</v>
      </c>
      <c r="AW13" s="2" t="s">
        <v>429</v>
      </c>
      <c r="AX13" s="2" t="s">
        <v>429</v>
      </c>
      <c r="AY13">
        <v>7.28</v>
      </c>
      <c r="AZ13">
        <v>2.867</v>
      </c>
      <c r="BA13">
        <v>15</v>
      </c>
      <c r="BB13" t="s">
        <v>438</v>
      </c>
    </row>
    <row r="14" spans="1:54" ht="12.75">
      <c r="A14" s="1">
        <v>36372</v>
      </c>
      <c r="B14" t="s">
        <v>202</v>
      </c>
      <c r="C14" t="s">
        <v>203</v>
      </c>
      <c r="D14" t="s">
        <v>204</v>
      </c>
      <c r="E14" t="s">
        <v>214</v>
      </c>
      <c r="F14" t="s">
        <v>206</v>
      </c>
      <c r="G14" t="s">
        <v>207</v>
      </c>
      <c r="H14">
        <v>0.008</v>
      </c>
      <c r="I14">
        <v>0</v>
      </c>
      <c r="J14">
        <v>0</v>
      </c>
      <c r="K14">
        <v>0</v>
      </c>
      <c r="L14">
        <v>0.639</v>
      </c>
      <c r="M14">
        <v>0</v>
      </c>
      <c r="N14">
        <v>0</v>
      </c>
      <c r="O14">
        <v>0</v>
      </c>
      <c r="P14">
        <v>0</v>
      </c>
      <c r="Q14">
        <v>0</v>
      </c>
      <c r="R14">
        <v>0.79</v>
      </c>
      <c r="S14">
        <v>0</v>
      </c>
      <c r="T14">
        <v>0</v>
      </c>
      <c r="U14">
        <v>0</v>
      </c>
      <c r="V14">
        <v>0</v>
      </c>
      <c r="W14" s="2" t="s">
        <v>429</v>
      </c>
      <c r="X14" s="2" t="s">
        <v>429</v>
      </c>
      <c r="Y14" s="2" t="s">
        <v>429</v>
      </c>
      <c r="Z14" s="2" t="s">
        <v>429</v>
      </c>
      <c r="AA14" s="2" t="s">
        <v>429</v>
      </c>
      <c r="AB14">
        <v>0.096</v>
      </c>
      <c r="AC14">
        <v>0.065</v>
      </c>
      <c r="AD14">
        <v>15</v>
      </c>
      <c r="AE14">
        <v>0.2</v>
      </c>
      <c r="AF14">
        <v>0</v>
      </c>
      <c r="AG14">
        <v>0</v>
      </c>
      <c r="AH14">
        <v>0</v>
      </c>
      <c r="AI14">
        <v>15.975</v>
      </c>
      <c r="AJ14">
        <v>0</v>
      </c>
      <c r="AK14">
        <v>0</v>
      </c>
      <c r="AL14">
        <v>0</v>
      </c>
      <c r="AM14">
        <v>0</v>
      </c>
      <c r="AN14">
        <v>0</v>
      </c>
      <c r="AO14">
        <v>19.75</v>
      </c>
      <c r="AP14">
        <v>0</v>
      </c>
      <c r="AQ14">
        <v>0</v>
      </c>
      <c r="AR14">
        <v>0</v>
      </c>
      <c r="AS14">
        <v>0</v>
      </c>
      <c r="AT14" s="2" t="s">
        <v>429</v>
      </c>
      <c r="AU14" s="2" t="s">
        <v>429</v>
      </c>
      <c r="AV14" s="2" t="s">
        <v>429</v>
      </c>
      <c r="AW14" s="2" t="s">
        <v>429</v>
      </c>
      <c r="AX14" s="2" t="s">
        <v>429</v>
      </c>
      <c r="AY14">
        <v>2.4</v>
      </c>
      <c r="AZ14">
        <v>1.632</v>
      </c>
      <c r="BA14">
        <v>15</v>
      </c>
      <c r="BB14" t="s">
        <v>438</v>
      </c>
    </row>
    <row r="15" spans="1:54" ht="12.75">
      <c r="A15" s="1">
        <v>36372</v>
      </c>
      <c r="B15" t="s">
        <v>202</v>
      </c>
      <c r="C15" t="s">
        <v>203</v>
      </c>
      <c r="D15" t="s">
        <v>204</v>
      </c>
      <c r="E15" t="s">
        <v>214</v>
      </c>
      <c r="F15" t="s">
        <v>208</v>
      </c>
      <c r="G15" t="s">
        <v>207</v>
      </c>
      <c r="H15">
        <v>0.009</v>
      </c>
      <c r="I15">
        <v>0</v>
      </c>
      <c r="J15">
        <v>0</v>
      </c>
      <c r="K15">
        <v>0</v>
      </c>
      <c r="L15">
        <v>0.431</v>
      </c>
      <c r="M15">
        <v>0</v>
      </c>
      <c r="N15">
        <v>0</v>
      </c>
      <c r="O15">
        <v>0</v>
      </c>
      <c r="P15">
        <v>0.002</v>
      </c>
      <c r="Q15">
        <v>0</v>
      </c>
      <c r="R15">
        <v>0.55</v>
      </c>
      <c r="S15">
        <v>0</v>
      </c>
      <c r="T15">
        <v>0</v>
      </c>
      <c r="U15">
        <v>0</v>
      </c>
      <c r="V15">
        <v>0</v>
      </c>
      <c r="W15" s="2" t="s">
        <v>429</v>
      </c>
      <c r="X15" s="2" t="s">
        <v>429</v>
      </c>
      <c r="Y15" s="2" t="s">
        <v>429</v>
      </c>
      <c r="Z15" s="2" t="s">
        <v>429</v>
      </c>
      <c r="AA15" s="2" t="s">
        <v>429</v>
      </c>
      <c r="AB15">
        <v>0.066</v>
      </c>
      <c r="AC15">
        <v>0.045</v>
      </c>
      <c r="AD15">
        <v>15</v>
      </c>
      <c r="AE15">
        <v>0.225</v>
      </c>
      <c r="AF15">
        <v>0</v>
      </c>
      <c r="AG15">
        <v>0</v>
      </c>
      <c r="AH15">
        <v>0</v>
      </c>
      <c r="AI15">
        <v>10.775</v>
      </c>
      <c r="AJ15">
        <v>0</v>
      </c>
      <c r="AK15">
        <v>0</v>
      </c>
      <c r="AL15">
        <v>0</v>
      </c>
      <c r="AM15">
        <v>0.05</v>
      </c>
      <c r="AN15">
        <v>0</v>
      </c>
      <c r="AO15">
        <v>13.75</v>
      </c>
      <c r="AP15">
        <v>0</v>
      </c>
      <c r="AQ15">
        <v>0</v>
      </c>
      <c r="AR15">
        <v>0</v>
      </c>
      <c r="AS15">
        <v>0</v>
      </c>
      <c r="AT15" s="2" t="s">
        <v>429</v>
      </c>
      <c r="AU15" s="2" t="s">
        <v>429</v>
      </c>
      <c r="AV15" s="2" t="s">
        <v>429</v>
      </c>
      <c r="AW15" s="2" t="s">
        <v>429</v>
      </c>
      <c r="AX15" s="2" t="s">
        <v>429</v>
      </c>
      <c r="AY15">
        <v>1.65</v>
      </c>
      <c r="AZ15">
        <v>1.122</v>
      </c>
      <c r="BA15">
        <v>15</v>
      </c>
      <c r="BB15" t="s">
        <v>438</v>
      </c>
    </row>
    <row r="16" spans="1:54" ht="12.75">
      <c r="A16" s="1">
        <v>36372</v>
      </c>
      <c r="B16" t="s">
        <v>202</v>
      </c>
      <c r="C16" t="s">
        <v>203</v>
      </c>
      <c r="D16" t="s">
        <v>204</v>
      </c>
      <c r="E16" t="s">
        <v>214</v>
      </c>
      <c r="F16" t="s">
        <v>209</v>
      </c>
      <c r="G16" t="s">
        <v>207</v>
      </c>
      <c r="H16">
        <v>0</v>
      </c>
      <c r="I16">
        <v>0</v>
      </c>
      <c r="J16">
        <v>0</v>
      </c>
      <c r="K16">
        <v>0</v>
      </c>
      <c r="L16">
        <v>0</v>
      </c>
      <c r="M16">
        <v>0</v>
      </c>
      <c r="N16">
        <v>0</v>
      </c>
      <c r="O16">
        <v>0</v>
      </c>
      <c r="P16">
        <v>0</v>
      </c>
      <c r="Q16">
        <v>0</v>
      </c>
      <c r="R16">
        <v>0</v>
      </c>
      <c r="S16">
        <v>0</v>
      </c>
      <c r="T16">
        <v>0</v>
      </c>
      <c r="U16">
        <v>0</v>
      </c>
      <c r="V16">
        <v>0</v>
      </c>
      <c r="W16" s="2" t="s">
        <v>429</v>
      </c>
      <c r="X16" s="2" t="s">
        <v>429</v>
      </c>
      <c r="Y16" s="2" t="s">
        <v>429</v>
      </c>
      <c r="Z16" s="2" t="s">
        <v>429</v>
      </c>
      <c r="AA16" s="2" t="s">
        <v>429</v>
      </c>
      <c r="AB16">
        <v>0</v>
      </c>
      <c r="AC16">
        <v>0</v>
      </c>
      <c r="AD16">
        <v>15</v>
      </c>
      <c r="AE16">
        <v>0</v>
      </c>
      <c r="AF16">
        <v>0</v>
      </c>
      <c r="AG16">
        <v>0</v>
      </c>
      <c r="AH16">
        <v>0</v>
      </c>
      <c r="AI16">
        <v>0</v>
      </c>
      <c r="AJ16">
        <v>0</v>
      </c>
      <c r="AK16">
        <v>0</v>
      </c>
      <c r="AL16">
        <v>0</v>
      </c>
      <c r="AM16">
        <v>0</v>
      </c>
      <c r="AN16">
        <v>0</v>
      </c>
      <c r="AO16">
        <v>0</v>
      </c>
      <c r="AP16">
        <v>0</v>
      </c>
      <c r="AQ16">
        <v>0</v>
      </c>
      <c r="AR16">
        <v>0</v>
      </c>
      <c r="AS16">
        <v>0</v>
      </c>
      <c r="AT16" s="2" t="s">
        <v>429</v>
      </c>
      <c r="AU16" s="2" t="s">
        <v>429</v>
      </c>
      <c r="AV16" s="2" t="s">
        <v>429</v>
      </c>
      <c r="AW16" s="2" t="s">
        <v>429</v>
      </c>
      <c r="AX16" s="2" t="s">
        <v>429</v>
      </c>
      <c r="AY16">
        <v>0</v>
      </c>
      <c r="AZ16">
        <v>0</v>
      </c>
      <c r="BA16">
        <v>15</v>
      </c>
      <c r="BB16" t="s">
        <v>438</v>
      </c>
    </row>
    <row r="17" spans="1:54" ht="12.75">
      <c r="A17" s="1">
        <v>36372</v>
      </c>
      <c r="B17" t="s">
        <v>202</v>
      </c>
      <c r="C17" t="s">
        <v>203</v>
      </c>
      <c r="D17" t="s">
        <v>204</v>
      </c>
      <c r="E17" t="s">
        <v>214</v>
      </c>
      <c r="F17" t="s">
        <v>210</v>
      </c>
      <c r="G17" t="s">
        <v>211</v>
      </c>
      <c r="H17">
        <v>0.043</v>
      </c>
      <c r="I17">
        <v>0</v>
      </c>
      <c r="J17">
        <v>0</v>
      </c>
      <c r="K17">
        <v>0</v>
      </c>
      <c r="L17">
        <v>1.063</v>
      </c>
      <c r="M17">
        <v>0</v>
      </c>
      <c r="N17">
        <v>0</v>
      </c>
      <c r="O17">
        <v>0</v>
      </c>
      <c r="P17">
        <v>0.003</v>
      </c>
      <c r="Q17">
        <v>0</v>
      </c>
      <c r="R17">
        <v>0.999</v>
      </c>
      <c r="S17">
        <v>0</v>
      </c>
      <c r="T17">
        <v>0</v>
      </c>
      <c r="U17">
        <v>0</v>
      </c>
      <c r="V17">
        <v>0</v>
      </c>
      <c r="W17" s="2" t="s">
        <v>429</v>
      </c>
      <c r="X17" s="2" t="s">
        <v>429</v>
      </c>
      <c r="Y17" s="2" t="s">
        <v>429</v>
      </c>
      <c r="Z17" s="2" t="s">
        <v>429</v>
      </c>
      <c r="AA17" s="2" t="s">
        <v>429</v>
      </c>
      <c r="AB17">
        <v>0.141</v>
      </c>
      <c r="AC17">
        <v>0.093</v>
      </c>
      <c r="AD17">
        <v>15</v>
      </c>
      <c r="AE17">
        <v>1.075</v>
      </c>
      <c r="AF17">
        <v>0</v>
      </c>
      <c r="AG17">
        <v>0</v>
      </c>
      <c r="AH17">
        <v>0</v>
      </c>
      <c r="AI17">
        <v>26.575</v>
      </c>
      <c r="AJ17">
        <v>0</v>
      </c>
      <c r="AK17">
        <v>0</v>
      </c>
      <c r="AL17">
        <v>0</v>
      </c>
      <c r="AM17">
        <v>0.075</v>
      </c>
      <c r="AN17">
        <v>0</v>
      </c>
      <c r="AO17">
        <v>24.975</v>
      </c>
      <c r="AP17">
        <v>0</v>
      </c>
      <c r="AQ17">
        <v>0</v>
      </c>
      <c r="AR17">
        <v>0</v>
      </c>
      <c r="AS17">
        <v>0</v>
      </c>
      <c r="AT17" s="2" t="s">
        <v>429</v>
      </c>
      <c r="AU17" s="2" t="s">
        <v>429</v>
      </c>
      <c r="AV17" s="2" t="s">
        <v>429</v>
      </c>
      <c r="AW17" s="2" t="s">
        <v>429</v>
      </c>
      <c r="AX17" s="2" t="s">
        <v>429</v>
      </c>
      <c r="AY17">
        <v>3.51</v>
      </c>
      <c r="AZ17">
        <v>2.336</v>
      </c>
      <c r="BA17">
        <v>15</v>
      </c>
      <c r="BB17" t="s">
        <v>438</v>
      </c>
    </row>
    <row r="18" spans="1:53" ht="12.75">
      <c r="A18" s="1">
        <v>36372</v>
      </c>
      <c r="B18" t="s">
        <v>202</v>
      </c>
      <c r="C18" t="s">
        <v>203</v>
      </c>
      <c r="D18" t="s">
        <v>215</v>
      </c>
      <c r="E18" t="s">
        <v>216</v>
      </c>
      <c r="F18" t="s">
        <v>217</v>
      </c>
      <c r="G18" t="s">
        <v>207</v>
      </c>
      <c r="H18">
        <v>0</v>
      </c>
      <c r="I18">
        <v>0</v>
      </c>
      <c r="J18">
        <v>0</v>
      </c>
      <c r="K18">
        <v>0</v>
      </c>
      <c r="L18">
        <v>0</v>
      </c>
      <c r="M18">
        <v>0</v>
      </c>
      <c r="N18">
        <v>0</v>
      </c>
      <c r="O18">
        <v>0</v>
      </c>
      <c r="P18">
        <v>0</v>
      </c>
      <c r="Q18">
        <v>0</v>
      </c>
      <c r="R18">
        <v>0</v>
      </c>
      <c r="S18">
        <v>0</v>
      </c>
      <c r="T18">
        <v>0</v>
      </c>
      <c r="U18">
        <v>0</v>
      </c>
      <c r="V18">
        <v>0</v>
      </c>
      <c r="W18" s="2" t="s">
        <v>429</v>
      </c>
      <c r="X18" s="2" t="s">
        <v>429</v>
      </c>
      <c r="Y18" s="2" t="s">
        <v>429</v>
      </c>
      <c r="Z18" s="2" t="s">
        <v>429</v>
      </c>
      <c r="AA18" s="2" t="s">
        <v>429</v>
      </c>
      <c r="AB18">
        <v>0</v>
      </c>
      <c r="AC18">
        <v>0</v>
      </c>
      <c r="AD18">
        <v>15</v>
      </c>
      <c r="AE18">
        <v>0</v>
      </c>
      <c r="AF18">
        <v>0</v>
      </c>
      <c r="AG18">
        <v>0</v>
      </c>
      <c r="AH18">
        <v>0</v>
      </c>
      <c r="AI18">
        <v>0</v>
      </c>
      <c r="AJ18">
        <v>0</v>
      </c>
      <c r="AK18">
        <v>0</v>
      </c>
      <c r="AL18">
        <v>0</v>
      </c>
      <c r="AM18">
        <v>0</v>
      </c>
      <c r="AN18">
        <v>0</v>
      </c>
      <c r="AO18">
        <v>0</v>
      </c>
      <c r="AP18">
        <v>0</v>
      </c>
      <c r="AQ18">
        <v>0</v>
      </c>
      <c r="AR18">
        <v>0</v>
      </c>
      <c r="AS18">
        <v>0</v>
      </c>
      <c r="AT18" s="2" t="s">
        <v>429</v>
      </c>
      <c r="AU18" s="2" t="s">
        <v>429</v>
      </c>
      <c r="AV18" s="2" t="s">
        <v>429</v>
      </c>
      <c r="AW18" s="2" t="s">
        <v>429</v>
      </c>
      <c r="AX18" s="2" t="s">
        <v>429</v>
      </c>
      <c r="AY18">
        <v>0</v>
      </c>
      <c r="AZ18">
        <v>0</v>
      </c>
      <c r="BA18">
        <v>15</v>
      </c>
    </row>
    <row r="19" spans="1:53" ht="12.75">
      <c r="A19" s="1">
        <v>36372</v>
      </c>
      <c r="B19" t="s">
        <v>202</v>
      </c>
      <c r="C19" t="s">
        <v>203</v>
      </c>
      <c r="D19" t="s">
        <v>215</v>
      </c>
      <c r="E19" t="s">
        <v>216</v>
      </c>
      <c r="F19" t="s">
        <v>218</v>
      </c>
      <c r="G19" t="s">
        <v>207</v>
      </c>
      <c r="H19">
        <v>0</v>
      </c>
      <c r="I19">
        <v>0</v>
      </c>
      <c r="J19">
        <v>0</v>
      </c>
      <c r="K19">
        <v>0</v>
      </c>
      <c r="L19">
        <v>0</v>
      </c>
      <c r="M19">
        <v>0</v>
      </c>
      <c r="N19">
        <v>0</v>
      </c>
      <c r="O19">
        <v>0</v>
      </c>
      <c r="P19">
        <v>0</v>
      </c>
      <c r="Q19">
        <v>0</v>
      </c>
      <c r="R19">
        <v>0</v>
      </c>
      <c r="S19">
        <v>0</v>
      </c>
      <c r="T19">
        <v>0</v>
      </c>
      <c r="U19">
        <v>0</v>
      </c>
      <c r="V19">
        <v>0</v>
      </c>
      <c r="W19" s="2" t="s">
        <v>429</v>
      </c>
      <c r="X19" s="2" t="s">
        <v>429</v>
      </c>
      <c r="Y19" s="2" t="s">
        <v>429</v>
      </c>
      <c r="Z19" s="2" t="s">
        <v>429</v>
      </c>
      <c r="AA19" s="2" t="s">
        <v>429</v>
      </c>
      <c r="AB19">
        <v>0</v>
      </c>
      <c r="AC19">
        <v>0</v>
      </c>
      <c r="AD19">
        <v>15</v>
      </c>
      <c r="AE19">
        <v>0</v>
      </c>
      <c r="AF19">
        <v>0</v>
      </c>
      <c r="AG19">
        <v>0</v>
      </c>
      <c r="AH19">
        <v>0</v>
      </c>
      <c r="AI19">
        <v>0</v>
      </c>
      <c r="AJ19">
        <v>0</v>
      </c>
      <c r="AK19">
        <v>0</v>
      </c>
      <c r="AL19">
        <v>0</v>
      </c>
      <c r="AM19">
        <v>0</v>
      </c>
      <c r="AN19">
        <v>0</v>
      </c>
      <c r="AO19">
        <v>0</v>
      </c>
      <c r="AP19">
        <v>0</v>
      </c>
      <c r="AQ19">
        <v>0</v>
      </c>
      <c r="AR19">
        <v>0</v>
      </c>
      <c r="AS19">
        <v>0</v>
      </c>
      <c r="AT19" s="2" t="s">
        <v>429</v>
      </c>
      <c r="AU19" s="2" t="s">
        <v>429</v>
      </c>
      <c r="AV19" s="2" t="s">
        <v>429</v>
      </c>
      <c r="AW19" s="2" t="s">
        <v>429</v>
      </c>
      <c r="AX19" s="2" t="s">
        <v>429</v>
      </c>
      <c r="AY19">
        <v>0</v>
      </c>
      <c r="AZ19">
        <v>0</v>
      </c>
      <c r="BA19">
        <v>15</v>
      </c>
    </row>
    <row r="20" spans="1:53" ht="12.75">
      <c r="A20" s="1">
        <v>36372</v>
      </c>
      <c r="B20" t="s">
        <v>202</v>
      </c>
      <c r="C20" t="s">
        <v>203</v>
      </c>
      <c r="D20" t="s">
        <v>215</v>
      </c>
      <c r="E20" t="s">
        <v>216</v>
      </c>
      <c r="F20" t="s">
        <v>219</v>
      </c>
      <c r="G20" t="s">
        <v>220</v>
      </c>
      <c r="H20">
        <v>0</v>
      </c>
      <c r="I20">
        <v>0</v>
      </c>
      <c r="J20">
        <v>0</v>
      </c>
      <c r="K20">
        <v>0</v>
      </c>
      <c r="L20">
        <v>0</v>
      </c>
      <c r="M20">
        <v>0</v>
      </c>
      <c r="N20">
        <v>0</v>
      </c>
      <c r="O20">
        <v>0</v>
      </c>
      <c r="P20">
        <v>0</v>
      </c>
      <c r="Q20">
        <v>0</v>
      </c>
      <c r="R20">
        <v>0</v>
      </c>
      <c r="S20">
        <v>0</v>
      </c>
      <c r="T20">
        <v>0</v>
      </c>
      <c r="U20">
        <v>0</v>
      </c>
      <c r="V20">
        <v>0</v>
      </c>
      <c r="W20" s="2" t="s">
        <v>429</v>
      </c>
      <c r="X20" s="2" t="s">
        <v>429</v>
      </c>
      <c r="Y20" s="2" t="s">
        <v>429</v>
      </c>
      <c r="Z20" s="2" t="s">
        <v>429</v>
      </c>
      <c r="AA20" s="2" t="s">
        <v>429</v>
      </c>
      <c r="AB20">
        <v>0</v>
      </c>
      <c r="AC20">
        <v>0</v>
      </c>
      <c r="AD20">
        <v>15</v>
      </c>
      <c r="AE20">
        <v>0</v>
      </c>
      <c r="AF20">
        <v>0</v>
      </c>
      <c r="AG20">
        <v>0</v>
      </c>
      <c r="AH20">
        <v>0</v>
      </c>
      <c r="AI20">
        <v>0</v>
      </c>
      <c r="AJ20">
        <v>0</v>
      </c>
      <c r="AK20">
        <v>0</v>
      </c>
      <c r="AL20">
        <v>0</v>
      </c>
      <c r="AM20">
        <v>0</v>
      </c>
      <c r="AN20">
        <v>0</v>
      </c>
      <c r="AO20">
        <v>0</v>
      </c>
      <c r="AP20">
        <v>0</v>
      </c>
      <c r="AQ20">
        <v>0</v>
      </c>
      <c r="AR20">
        <v>0</v>
      </c>
      <c r="AS20">
        <v>0</v>
      </c>
      <c r="AT20" s="2" t="s">
        <v>429</v>
      </c>
      <c r="AU20" s="2" t="s">
        <v>429</v>
      </c>
      <c r="AV20" s="2" t="s">
        <v>429</v>
      </c>
      <c r="AW20" s="2" t="s">
        <v>429</v>
      </c>
      <c r="AX20" s="2" t="s">
        <v>429</v>
      </c>
      <c r="AY20">
        <v>0</v>
      </c>
      <c r="AZ20">
        <v>0</v>
      </c>
      <c r="BA20">
        <v>15</v>
      </c>
    </row>
    <row r="21" spans="1:53" ht="12.75">
      <c r="A21" s="1">
        <v>36372</v>
      </c>
      <c r="B21" t="s">
        <v>202</v>
      </c>
      <c r="C21" t="s">
        <v>203</v>
      </c>
      <c r="D21" t="s">
        <v>215</v>
      </c>
      <c r="E21" t="s">
        <v>216</v>
      </c>
      <c r="F21" t="s">
        <v>221</v>
      </c>
      <c r="G21" t="s">
        <v>207</v>
      </c>
      <c r="H21">
        <v>0</v>
      </c>
      <c r="I21">
        <v>0</v>
      </c>
      <c r="J21">
        <v>0</v>
      </c>
      <c r="K21">
        <v>0</v>
      </c>
      <c r="L21">
        <v>0</v>
      </c>
      <c r="M21">
        <v>0</v>
      </c>
      <c r="N21">
        <v>0</v>
      </c>
      <c r="O21">
        <v>0</v>
      </c>
      <c r="P21">
        <v>0</v>
      </c>
      <c r="Q21">
        <v>0</v>
      </c>
      <c r="R21">
        <v>0</v>
      </c>
      <c r="S21">
        <v>0</v>
      </c>
      <c r="T21">
        <v>0</v>
      </c>
      <c r="U21">
        <v>0</v>
      </c>
      <c r="V21">
        <v>0</v>
      </c>
      <c r="W21" s="2" t="s">
        <v>429</v>
      </c>
      <c r="X21" s="2" t="s">
        <v>429</v>
      </c>
      <c r="Y21" s="2" t="s">
        <v>429</v>
      </c>
      <c r="Z21" s="2" t="s">
        <v>429</v>
      </c>
      <c r="AA21" s="2" t="s">
        <v>429</v>
      </c>
      <c r="AB21">
        <v>0</v>
      </c>
      <c r="AC21">
        <v>0</v>
      </c>
      <c r="AD21">
        <v>15</v>
      </c>
      <c r="AE21">
        <v>0</v>
      </c>
      <c r="AF21">
        <v>0</v>
      </c>
      <c r="AG21">
        <v>0</v>
      </c>
      <c r="AH21">
        <v>0</v>
      </c>
      <c r="AI21">
        <v>0</v>
      </c>
      <c r="AJ21">
        <v>0</v>
      </c>
      <c r="AK21">
        <v>0</v>
      </c>
      <c r="AL21">
        <v>0</v>
      </c>
      <c r="AM21">
        <v>0</v>
      </c>
      <c r="AN21">
        <v>0</v>
      </c>
      <c r="AO21">
        <v>0</v>
      </c>
      <c r="AP21">
        <v>0</v>
      </c>
      <c r="AQ21">
        <v>0</v>
      </c>
      <c r="AR21">
        <v>0</v>
      </c>
      <c r="AS21">
        <v>0</v>
      </c>
      <c r="AT21" s="2" t="s">
        <v>429</v>
      </c>
      <c r="AU21" s="2" t="s">
        <v>429</v>
      </c>
      <c r="AV21" s="2" t="s">
        <v>429</v>
      </c>
      <c r="AW21" s="2" t="s">
        <v>429</v>
      </c>
      <c r="AX21" s="2" t="s">
        <v>429</v>
      </c>
      <c r="AY21">
        <v>0</v>
      </c>
      <c r="AZ21">
        <v>0</v>
      </c>
      <c r="BA21">
        <v>15</v>
      </c>
    </row>
    <row r="22" spans="1:53" ht="12.75">
      <c r="A22" s="1">
        <v>36372</v>
      </c>
      <c r="B22" t="s">
        <v>202</v>
      </c>
      <c r="C22" t="s">
        <v>203</v>
      </c>
      <c r="D22" t="s">
        <v>215</v>
      </c>
      <c r="E22" t="s">
        <v>216</v>
      </c>
      <c r="F22" t="s">
        <v>222</v>
      </c>
      <c r="G22" t="s">
        <v>211</v>
      </c>
      <c r="H22">
        <v>0</v>
      </c>
      <c r="I22">
        <v>0</v>
      </c>
      <c r="J22">
        <v>0</v>
      </c>
      <c r="K22">
        <v>0</v>
      </c>
      <c r="L22">
        <v>0</v>
      </c>
      <c r="M22">
        <v>0</v>
      </c>
      <c r="N22">
        <v>0</v>
      </c>
      <c r="O22">
        <v>0</v>
      </c>
      <c r="P22">
        <v>0</v>
      </c>
      <c r="Q22">
        <v>0</v>
      </c>
      <c r="R22">
        <v>0</v>
      </c>
      <c r="S22">
        <v>0</v>
      </c>
      <c r="T22">
        <v>0</v>
      </c>
      <c r="U22">
        <v>0</v>
      </c>
      <c r="V22">
        <v>0</v>
      </c>
      <c r="W22" s="2" t="s">
        <v>429</v>
      </c>
      <c r="X22" s="2" t="s">
        <v>429</v>
      </c>
      <c r="Y22" s="2" t="s">
        <v>429</v>
      </c>
      <c r="Z22" s="2" t="s">
        <v>429</v>
      </c>
      <c r="AA22" s="2" t="s">
        <v>429</v>
      </c>
      <c r="AB22">
        <v>0</v>
      </c>
      <c r="AC22">
        <v>0</v>
      </c>
      <c r="AD22">
        <v>15</v>
      </c>
      <c r="AE22">
        <v>0</v>
      </c>
      <c r="AF22">
        <v>0</v>
      </c>
      <c r="AG22">
        <v>0</v>
      </c>
      <c r="AH22">
        <v>0</v>
      </c>
      <c r="AI22">
        <v>0</v>
      </c>
      <c r="AJ22">
        <v>0</v>
      </c>
      <c r="AK22">
        <v>0</v>
      </c>
      <c r="AL22">
        <v>0</v>
      </c>
      <c r="AM22">
        <v>0</v>
      </c>
      <c r="AN22">
        <v>0</v>
      </c>
      <c r="AO22">
        <v>0</v>
      </c>
      <c r="AP22">
        <v>0</v>
      </c>
      <c r="AQ22">
        <v>0</v>
      </c>
      <c r="AR22">
        <v>0</v>
      </c>
      <c r="AS22">
        <v>0</v>
      </c>
      <c r="AT22" s="2" t="s">
        <v>429</v>
      </c>
      <c r="AU22" s="2" t="s">
        <v>429</v>
      </c>
      <c r="AV22" s="2" t="s">
        <v>429</v>
      </c>
      <c r="AW22" s="2" t="s">
        <v>429</v>
      </c>
      <c r="AX22" s="2" t="s">
        <v>429</v>
      </c>
      <c r="AY22">
        <v>0</v>
      </c>
      <c r="AZ22">
        <v>0</v>
      </c>
      <c r="BA22">
        <v>15</v>
      </c>
    </row>
    <row r="23" spans="1:53" ht="12.75">
      <c r="A23" s="1">
        <v>36372</v>
      </c>
      <c r="B23" t="s">
        <v>202</v>
      </c>
      <c r="C23" t="s">
        <v>203</v>
      </c>
      <c r="D23" t="s">
        <v>215</v>
      </c>
      <c r="E23" t="s">
        <v>223</v>
      </c>
      <c r="F23" t="s">
        <v>217</v>
      </c>
      <c r="G23" t="s">
        <v>207</v>
      </c>
      <c r="H23">
        <v>0.046</v>
      </c>
      <c r="I23">
        <v>0.054</v>
      </c>
      <c r="J23">
        <v>0.068</v>
      </c>
      <c r="K23">
        <v>0</v>
      </c>
      <c r="L23">
        <v>0.037</v>
      </c>
      <c r="M23">
        <v>0.818</v>
      </c>
      <c r="N23">
        <v>0</v>
      </c>
      <c r="O23">
        <v>0</v>
      </c>
      <c r="P23">
        <v>0</v>
      </c>
      <c r="Q23">
        <v>0.058</v>
      </c>
      <c r="R23">
        <v>0</v>
      </c>
      <c r="S23">
        <v>0.346</v>
      </c>
      <c r="T23">
        <v>0.249</v>
      </c>
      <c r="U23">
        <v>0.345</v>
      </c>
      <c r="V23">
        <v>0</v>
      </c>
      <c r="W23" s="2" t="s">
        <v>429</v>
      </c>
      <c r="X23" s="2" t="s">
        <v>429</v>
      </c>
      <c r="Y23" s="2" t="s">
        <v>429</v>
      </c>
      <c r="Z23" s="2" t="s">
        <v>429</v>
      </c>
      <c r="AA23" s="2" t="s">
        <v>429</v>
      </c>
      <c r="AB23">
        <v>0.135</v>
      </c>
      <c r="AC23">
        <v>0.058</v>
      </c>
      <c r="AD23">
        <v>15</v>
      </c>
      <c r="AE23">
        <v>1.15</v>
      </c>
      <c r="AF23">
        <v>1.35</v>
      </c>
      <c r="AG23">
        <v>1.7</v>
      </c>
      <c r="AH23">
        <v>0</v>
      </c>
      <c r="AI23">
        <v>0.925</v>
      </c>
      <c r="AJ23">
        <v>20.45</v>
      </c>
      <c r="AK23">
        <v>0</v>
      </c>
      <c r="AL23">
        <v>0</v>
      </c>
      <c r="AM23">
        <v>0</v>
      </c>
      <c r="AN23">
        <v>1.45</v>
      </c>
      <c r="AO23">
        <v>0</v>
      </c>
      <c r="AP23">
        <v>8.65</v>
      </c>
      <c r="AQ23">
        <v>6.225</v>
      </c>
      <c r="AR23">
        <v>8.625</v>
      </c>
      <c r="AS23">
        <v>0</v>
      </c>
      <c r="AT23" s="2" t="s">
        <v>429</v>
      </c>
      <c r="AU23" s="2" t="s">
        <v>429</v>
      </c>
      <c r="AV23" s="2" t="s">
        <v>429</v>
      </c>
      <c r="AW23" s="2" t="s">
        <v>429</v>
      </c>
      <c r="AX23" s="2" t="s">
        <v>429</v>
      </c>
      <c r="AY23">
        <v>3.37</v>
      </c>
      <c r="AZ23">
        <v>1.456</v>
      </c>
      <c r="BA23">
        <v>15</v>
      </c>
    </row>
    <row r="24" spans="1:53" ht="12.75">
      <c r="A24" s="1">
        <v>36372</v>
      </c>
      <c r="B24" t="s">
        <v>202</v>
      </c>
      <c r="C24" t="s">
        <v>203</v>
      </c>
      <c r="D24" t="s">
        <v>215</v>
      </c>
      <c r="E24" t="s">
        <v>223</v>
      </c>
      <c r="F24" t="s">
        <v>218</v>
      </c>
      <c r="G24" t="s">
        <v>207</v>
      </c>
      <c r="H24">
        <v>0.017</v>
      </c>
      <c r="I24">
        <v>0.013</v>
      </c>
      <c r="J24">
        <v>0.019</v>
      </c>
      <c r="K24">
        <v>0</v>
      </c>
      <c r="L24">
        <v>0.01</v>
      </c>
      <c r="M24">
        <v>0.042</v>
      </c>
      <c r="N24">
        <v>0</v>
      </c>
      <c r="O24">
        <v>0</v>
      </c>
      <c r="P24">
        <v>0</v>
      </c>
      <c r="Q24">
        <v>0.011</v>
      </c>
      <c r="R24">
        <v>0</v>
      </c>
      <c r="S24">
        <v>0.07</v>
      </c>
      <c r="T24">
        <v>0.033</v>
      </c>
      <c r="U24">
        <v>0.049</v>
      </c>
      <c r="V24">
        <v>0</v>
      </c>
      <c r="W24" s="2" t="s">
        <v>429</v>
      </c>
      <c r="X24" s="2" t="s">
        <v>429</v>
      </c>
      <c r="Y24" s="2" t="s">
        <v>429</v>
      </c>
      <c r="Z24" s="2" t="s">
        <v>429</v>
      </c>
      <c r="AA24" s="2" t="s">
        <v>429</v>
      </c>
      <c r="AB24">
        <v>0.018</v>
      </c>
      <c r="AC24">
        <v>0.006</v>
      </c>
      <c r="AD24">
        <v>15</v>
      </c>
      <c r="AE24">
        <v>0.425</v>
      </c>
      <c r="AF24">
        <v>0.325</v>
      </c>
      <c r="AG24">
        <v>0.475</v>
      </c>
      <c r="AH24">
        <v>0</v>
      </c>
      <c r="AI24">
        <v>0.25</v>
      </c>
      <c r="AJ24">
        <v>1.05</v>
      </c>
      <c r="AK24">
        <v>0</v>
      </c>
      <c r="AL24">
        <v>0</v>
      </c>
      <c r="AM24">
        <v>0</v>
      </c>
      <c r="AN24">
        <v>0.275</v>
      </c>
      <c r="AO24">
        <v>0</v>
      </c>
      <c r="AP24">
        <v>1.75</v>
      </c>
      <c r="AQ24">
        <v>0.825</v>
      </c>
      <c r="AR24">
        <v>1.225</v>
      </c>
      <c r="AS24">
        <v>0</v>
      </c>
      <c r="AT24" s="2" t="s">
        <v>429</v>
      </c>
      <c r="AU24" s="2" t="s">
        <v>429</v>
      </c>
      <c r="AV24" s="2" t="s">
        <v>429</v>
      </c>
      <c r="AW24" s="2" t="s">
        <v>429</v>
      </c>
      <c r="AX24" s="2" t="s">
        <v>429</v>
      </c>
      <c r="AY24">
        <v>0.44</v>
      </c>
      <c r="AZ24">
        <v>0.14</v>
      </c>
      <c r="BA24">
        <v>15</v>
      </c>
    </row>
    <row r="25" spans="1:53" ht="12.75">
      <c r="A25" s="1">
        <v>36372</v>
      </c>
      <c r="B25" t="s">
        <v>202</v>
      </c>
      <c r="C25" t="s">
        <v>203</v>
      </c>
      <c r="D25" t="s">
        <v>215</v>
      </c>
      <c r="E25" t="s">
        <v>223</v>
      </c>
      <c r="F25" t="s">
        <v>219</v>
      </c>
      <c r="G25" t="s">
        <v>220</v>
      </c>
      <c r="H25">
        <v>0</v>
      </c>
      <c r="I25">
        <v>0.1</v>
      </c>
      <c r="J25">
        <v>0.043</v>
      </c>
      <c r="K25">
        <v>0</v>
      </c>
      <c r="L25">
        <v>0.051</v>
      </c>
      <c r="M25">
        <v>0.176</v>
      </c>
      <c r="N25">
        <v>0</v>
      </c>
      <c r="O25">
        <v>0</v>
      </c>
      <c r="P25">
        <v>0</v>
      </c>
      <c r="Q25">
        <v>0.043</v>
      </c>
      <c r="R25">
        <v>0</v>
      </c>
      <c r="S25">
        <v>0.473</v>
      </c>
      <c r="T25">
        <v>0.326</v>
      </c>
      <c r="U25">
        <v>0.435</v>
      </c>
      <c r="V25">
        <v>0</v>
      </c>
      <c r="W25" s="2" t="s">
        <v>429</v>
      </c>
      <c r="X25" s="2" t="s">
        <v>429</v>
      </c>
      <c r="Y25" s="2" t="s">
        <v>429</v>
      </c>
      <c r="Z25" s="2" t="s">
        <v>429</v>
      </c>
      <c r="AA25" s="2" t="s">
        <v>429</v>
      </c>
      <c r="AB25">
        <v>0.11</v>
      </c>
      <c r="AC25">
        <v>0.043</v>
      </c>
      <c r="AD25">
        <v>15</v>
      </c>
      <c r="AE25">
        <v>0</v>
      </c>
      <c r="AF25">
        <v>2.5</v>
      </c>
      <c r="AG25">
        <v>1.075</v>
      </c>
      <c r="AH25">
        <v>0</v>
      </c>
      <c r="AI25">
        <v>1.275</v>
      </c>
      <c r="AJ25">
        <v>4.4</v>
      </c>
      <c r="AK25">
        <v>0</v>
      </c>
      <c r="AL25">
        <v>0</v>
      </c>
      <c r="AM25">
        <v>0</v>
      </c>
      <c r="AN25">
        <v>1.075</v>
      </c>
      <c r="AO25">
        <v>0</v>
      </c>
      <c r="AP25">
        <v>11.825</v>
      </c>
      <c r="AQ25">
        <v>8.15</v>
      </c>
      <c r="AR25">
        <v>10.875</v>
      </c>
      <c r="AS25">
        <v>0</v>
      </c>
      <c r="AT25" s="2" t="s">
        <v>429</v>
      </c>
      <c r="AU25" s="2" t="s">
        <v>429</v>
      </c>
      <c r="AV25" s="2" t="s">
        <v>429</v>
      </c>
      <c r="AW25" s="2" t="s">
        <v>429</v>
      </c>
      <c r="AX25" s="2" t="s">
        <v>429</v>
      </c>
      <c r="AY25">
        <v>2.75</v>
      </c>
      <c r="AZ25">
        <v>1.071</v>
      </c>
      <c r="BA25">
        <v>15</v>
      </c>
    </row>
    <row r="26" spans="1:53" ht="12.75">
      <c r="A26" s="1">
        <v>36372</v>
      </c>
      <c r="B26" t="s">
        <v>202</v>
      </c>
      <c r="C26" t="s">
        <v>203</v>
      </c>
      <c r="D26" t="s">
        <v>215</v>
      </c>
      <c r="E26" t="s">
        <v>223</v>
      </c>
      <c r="F26" t="s">
        <v>221</v>
      </c>
      <c r="G26" t="s">
        <v>207</v>
      </c>
      <c r="H26">
        <v>0</v>
      </c>
      <c r="I26">
        <v>0</v>
      </c>
      <c r="J26">
        <v>0</v>
      </c>
      <c r="K26">
        <v>0</v>
      </c>
      <c r="L26">
        <v>0</v>
      </c>
      <c r="M26">
        <v>0</v>
      </c>
      <c r="N26">
        <v>0</v>
      </c>
      <c r="O26">
        <v>0</v>
      </c>
      <c r="P26">
        <v>0</v>
      </c>
      <c r="Q26">
        <v>0</v>
      </c>
      <c r="R26">
        <v>0</v>
      </c>
      <c r="S26">
        <v>0</v>
      </c>
      <c r="T26">
        <v>0</v>
      </c>
      <c r="U26">
        <v>0</v>
      </c>
      <c r="V26">
        <v>0</v>
      </c>
      <c r="W26" s="2" t="s">
        <v>429</v>
      </c>
      <c r="X26" s="2" t="s">
        <v>429</v>
      </c>
      <c r="Y26" s="2" t="s">
        <v>429</v>
      </c>
      <c r="Z26" s="2" t="s">
        <v>429</v>
      </c>
      <c r="AA26" s="2" t="s">
        <v>429</v>
      </c>
      <c r="AB26">
        <v>0</v>
      </c>
      <c r="AC26">
        <v>0</v>
      </c>
      <c r="AD26">
        <v>15</v>
      </c>
      <c r="AE26">
        <v>0</v>
      </c>
      <c r="AF26">
        <v>0</v>
      </c>
      <c r="AG26">
        <v>0</v>
      </c>
      <c r="AH26">
        <v>0</v>
      </c>
      <c r="AI26">
        <v>0</v>
      </c>
      <c r="AJ26">
        <v>0</v>
      </c>
      <c r="AK26">
        <v>0</v>
      </c>
      <c r="AL26">
        <v>0</v>
      </c>
      <c r="AM26">
        <v>0</v>
      </c>
      <c r="AN26">
        <v>0</v>
      </c>
      <c r="AO26">
        <v>0</v>
      </c>
      <c r="AP26">
        <v>0</v>
      </c>
      <c r="AQ26">
        <v>0</v>
      </c>
      <c r="AR26">
        <v>0</v>
      </c>
      <c r="AS26">
        <v>0</v>
      </c>
      <c r="AT26" s="2" t="s">
        <v>429</v>
      </c>
      <c r="AU26" s="2" t="s">
        <v>429</v>
      </c>
      <c r="AV26" s="2" t="s">
        <v>429</v>
      </c>
      <c r="AW26" s="2" t="s">
        <v>429</v>
      </c>
      <c r="AX26" s="2" t="s">
        <v>429</v>
      </c>
      <c r="AY26">
        <v>0</v>
      </c>
      <c r="AZ26">
        <v>0</v>
      </c>
      <c r="BA26">
        <v>15</v>
      </c>
    </row>
    <row r="27" spans="1:53" ht="12.75">
      <c r="A27" s="1">
        <v>36372</v>
      </c>
      <c r="B27" t="s">
        <v>202</v>
      </c>
      <c r="C27" t="s">
        <v>203</v>
      </c>
      <c r="D27" t="s">
        <v>215</v>
      </c>
      <c r="E27" t="s">
        <v>223</v>
      </c>
      <c r="F27" t="s">
        <v>222</v>
      </c>
      <c r="G27" t="s">
        <v>211</v>
      </c>
      <c r="H27">
        <v>1.754</v>
      </c>
      <c r="I27">
        <v>1.15</v>
      </c>
      <c r="J27">
        <v>5.891</v>
      </c>
      <c r="K27">
        <v>0</v>
      </c>
      <c r="L27">
        <v>0</v>
      </c>
      <c r="M27">
        <v>10.676</v>
      </c>
      <c r="N27">
        <v>0</v>
      </c>
      <c r="O27">
        <v>0</v>
      </c>
      <c r="P27">
        <v>0</v>
      </c>
      <c r="Q27">
        <v>0.166</v>
      </c>
      <c r="R27">
        <v>0</v>
      </c>
      <c r="S27">
        <v>2.815</v>
      </c>
      <c r="T27">
        <v>4.006</v>
      </c>
      <c r="U27">
        <v>6.995</v>
      </c>
      <c r="V27">
        <v>0</v>
      </c>
      <c r="W27" s="2" t="s">
        <v>429</v>
      </c>
      <c r="X27" s="2" t="s">
        <v>429</v>
      </c>
      <c r="Y27" s="2" t="s">
        <v>429</v>
      </c>
      <c r="Z27" s="2" t="s">
        <v>429</v>
      </c>
      <c r="AA27" s="2" t="s">
        <v>429</v>
      </c>
      <c r="AB27">
        <v>2.23</v>
      </c>
      <c r="AC27">
        <v>0.849</v>
      </c>
      <c r="AD27">
        <v>15</v>
      </c>
      <c r="AE27">
        <v>43.85</v>
      </c>
      <c r="AF27">
        <v>28.75</v>
      </c>
      <c r="AG27">
        <v>147.275</v>
      </c>
      <c r="AH27">
        <v>0</v>
      </c>
      <c r="AI27">
        <v>0</v>
      </c>
      <c r="AJ27">
        <v>266.9</v>
      </c>
      <c r="AK27">
        <v>0</v>
      </c>
      <c r="AL27">
        <v>0</v>
      </c>
      <c r="AM27">
        <v>0</v>
      </c>
      <c r="AN27">
        <v>4.15</v>
      </c>
      <c r="AO27">
        <v>0</v>
      </c>
      <c r="AP27">
        <v>70.375</v>
      </c>
      <c r="AQ27">
        <v>100.15</v>
      </c>
      <c r="AR27">
        <v>174.875</v>
      </c>
      <c r="AS27">
        <v>0</v>
      </c>
      <c r="AT27" s="2" t="s">
        <v>429</v>
      </c>
      <c r="AU27" s="2" t="s">
        <v>429</v>
      </c>
      <c r="AV27" s="2" t="s">
        <v>429</v>
      </c>
      <c r="AW27" s="2" t="s">
        <v>429</v>
      </c>
      <c r="AX27" s="2" t="s">
        <v>429</v>
      </c>
      <c r="AY27">
        <v>55.76</v>
      </c>
      <c r="AZ27">
        <v>21.227</v>
      </c>
      <c r="BA27">
        <v>15</v>
      </c>
    </row>
    <row r="28" spans="1:53" ht="12.75">
      <c r="A28" s="1">
        <v>36372</v>
      </c>
      <c r="B28" t="s">
        <v>202</v>
      </c>
      <c r="C28" t="s">
        <v>203</v>
      </c>
      <c r="D28" t="s">
        <v>215</v>
      </c>
      <c r="E28" t="s">
        <v>224</v>
      </c>
      <c r="F28" t="s">
        <v>217</v>
      </c>
      <c r="G28" t="s">
        <v>207</v>
      </c>
      <c r="H28">
        <v>0.164</v>
      </c>
      <c r="I28">
        <v>0</v>
      </c>
      <c r="J28">
        <v>0</v>
      </c>
      <c r="K28">
        <v>0</v>
      </c>
      <c r="L28">
        <v>0.076</v>
      </c>
      <c r="M28">
        <v>0</v>
      </c>
      <c r="N28">
        <v>0</v>
      </c>
      <c r="O28">
        <v>0</v>
      </c>
      <c r="P28">
        <v>0</v>
      </c>
      <c r="Q28">
        <v>0</v>
      </c>
      <c r="R28">
        <v>0.088</v>
      </c>
      <c r="S28">
        <v>0.345</v>
      </c>
      <c r="T28">
        <v>0</v>
      </c>
      <c r="U28">
        <v>0.138</v>
      </c>
      <c r="V28">
        <v>0</v>
      </c>
      <c r="W28" s="2" t="s">
        <v>429</v>
      </c>
      <c r="X28" s="2" t="s">
        <v>429</v>
      </c>
      <c r="Y28" s="2" t="s">
        <v>429</v>
      </c>
      <c r="Z28" s="2" t="s">
        <v>429</v>
      </c>
      <c r="AA28" s="2" t="s">
        <v>429</v>
      </c>
      <c r="AB28">
        <v>0.054</v>
      </c>
      <c r="AC28">
        <v>0.025</v>
      </c>
      <c r="AD28">
        <v>15</v>
      </c>
      <c r="AE28">
        <v>4.1</v>
      </c>
      <c r="AF28">
        <v>0</v>
      </c>
      <c r="AG28">
        <v>0</v>
      </c>
      <c r="AH28">
        <v>0</v>
      </c>
      <c r="AI28">
        <v>1.9</v>
      </c>
      <c r="AJ28">
        <v>0</v>
      </c>
      <c r="AK28">
        <v>0</v>
      </c>
      <c r="AL28">
        <v>0</v>
      </c>
      <c r="AM28">
        <v>0</v>
      </c>
      <c r="AN28">
        <v>0</v>
      </c>
      <c r="AO28">
        <v>2.2</v>
      </c>
      <c r="AP28">
        <v>8.625</v>
      </c>
      <c r="AQ28">
        <v>0</v>
      </c>
      <c r="AR28">
        <v>3.45</v>
      </c>
      <c r="AS28">
        <v>0</v>
      </c>
      <c r="AT28" s="2" t="s">
        <v>429</v>
      </c>
      <c r="AU28" s="2" t="s">
        <v>429</v>
      </c>
      <c r="AV28" s="2" t="s">
        <v>429</v>
      </c>
      <c r="AW28" s="2" t="s">
        <v>429</v>
      </c>
      <c r="AX28" s="2" t="s">
        <v>429</v>
      </c>
      <c r="AY28">
        <v>1.35</v>
      </c>
      <c r="AZ28">
        <v>0.633</v>
      </c>
      <c r="BA28">
        <v>15</v>
      </c>
    </row>
    <row r="29" spans="1:53" ht="12.75">
      <c r="A29" s="1">
        <v>36372</v>
      </c>
      <c r="B29" t="s">
        <v>202</v>
      </c>
      <c r="C29" t="s">
        <v>203</v>
      </c>
      <c r="D29" t="s">
        <v>215</v>
      </c>
      <c r="E29" t="s">
        <v>224</v>
      </c>
      <c r="F29" t="s">
        <v>218</v>
      </c>
      <c r="G29" t="s">
        <v>207</v>
      </c>
      <c r="H29">
        <v>0.073</v>
      </c>
      <c r="I29">
        <v>0</v>
      </c>
      <c r="J29">
        <v>0</v>
      </c>
      <c r="K29">
        <v>0</v>
      </c>
      <c r="L29">
        <v>0.013</v>
      </c>
      <c r="M29">
        <v>0</v>
      </c>
      <c r="N29">
        <v>0</v>
      </c>
      <c r="O29">
        <v>0</v>
      </c>
      <c r="P29">
        <v>0</v>
      </c>
      <c r="Q29">
        <v>0</v>
      </c>
      <c r="R29">
        <v>0.033</v>
      </c>
      <c r="S29">
        <v>0.191</v>
      </c>
      <c r="T29">
        <v>0</v>
      </c>
      <c r="U29">
        <v>0.07</v>
      </c>
      <c r="V29">
        <v>0</v>
      </c>
      <c r="W29" s="2" t="s">
        <v>429</v>
      </c>
      <c r="X29" s="2" t="s">
        <v>429</v>
      </c>
      <c r="Y29" s="2" t="s">
        <v>429</v>
      </c>
      <c r="Z29" s="2" t="s">
        <v>429</v>
      </c>
      <c r="AA29" s="2" t="s">
        <v>429</v>
      </c>
      <c r="AB29">
        <v>0.025</v>
      </c>
      <c r="AC29">
        <v>0.014</v>
      </c>
      <c r="AD29">
        <v>15</v>
      </c>
      <c r="AE29">
        <v>1.825</v>
      </c>
      <c r="AF29">
        <v>0</v>
      </c>
      <c r="AG29">
        <v>0</v>
      </c>
      <c r="AH29">
        <v>0</v>
      </c>
      <c r="AI29">
        <v>0.325</v>
      </c>
      <c r="AJ29">
        <v>0</v>
      </c>
      <c r="AK29">
        <v>0</v>
      </c>
      <c r="AL29">
        <v>0</v>
      </c>
      <c r="AM29">
        <v>0</v>
      </c>
      <c r="AN29">
        <v>0</v>
      </c>
      <c r="AO29">
        <v>0.825</v>
      </c>
      <c r="AP29">
        <v>4.775</v>
      </c>
      <c r="AQ29">
        <v>0</v>
      </c>
      <c r="AR29">
        <v>1.75</v>
      </c>
      <c r="AS29">
        <v>0</v>
      </c>
      <c r="AT29" s="2" t="s">
        <v>429</v>
      </c>
      <c r="AU29" s="2" t="s">
        <v>429</v>
      </c>
      <c r="AV29" s="2" t="s">
        <v>429</v>
      </c>
      <c r="AW29" s="2" t="s">
        <v>429</v>
      </c>
      <c r="AX29" s="2" t="s">
        <v>429</v>
      </c>
      <c r="AY29">
        <v>0.63</v>
      </c>
      <c r="AZ29">
        <v>0.338</v>
      </c>
      <c r="BA29">
        <v>15</v>
      </c>
    </row>
    <row r="30" spans="1:53" ht="12.75">
      <c r="A30" s="1">
        <v>36372</v>
      </c>
      <c r="B30" t="s">
        <v>202</v>
      </c>
      <c r="C30" t="s">
        <v>203</v>
      </c>
      <c r="D30" t="s">
        <v>215</v>
      </c>
      <c r="E30" t="s">
        <v>224</v>
      </c>
      <c r="F30" t="s">
        <v>219</v>
      </c>
      <c r="G30" t="s">
        <v>220</v>
      </c>
      <c r="H30">
        <v>0.727</v>
      </c>
      <c r="I30">
        <v>0</v>
      </c>
      <c r="J30">
        <v>0</v>
      </c>
      <c r="K30">
        <v>0</v>
      </c>
      <c r="L30">
        <v>0.384</v>
      </c>
      <c r="M30">
        <v>0</v>
      </c>
      <c r="N30">
        <v>0</v>
      </c>
      <c r="O30">
        <v>0</v>
      </c>
      <c r="P30">
        <v>0</v>
      </c>
      <c r="Q30">
        <v>0</v>
      </c>
      <c r="R30">
        <v>0.474</v>
      </c>
      <c r="S30">
        <v>0.765</v>
      </c>
      <c r="T30">
        <v>0</v>
      </c>
      <c r="U30">
        <v>0.439</v>
      </c>
      <c r="V30">
        <v>0</v>
      </c>
      <c r="W30" s="2" t="s">
        <v>429</v>
      </c>
      <c r="X30" s="2" t="s">
        <v>429</v>
      </c>
      <c r="Y30" s="2" t="s">
        <v>429</v>
      </c>
      <c r="Z30" s="2" t="s">
        <v>429</v>
      </c>
      <c r="AA30" s="2" t="s">
        <v>429</v>
      </c>
      <c r="AB30">
        <v>0.186</v>
      </c>
      <c r="AC30">
        <v>0.074</v>
      </c>
      <c r="AD30">
        <v>15</v>
      </c>
      <c r="AE30">
        <v>18.175</v>
      </c>
      <c r="AF30">
        <v>0</v>
      </c>
      <c r="AG30">
        <v>0</v>
      </c>
      <c r="AH30">
        <v>0</v>
      </c>
      <c r="AI30">
        <v>9.6</v>
      </c>
      <c r="AJ30">
        <v>0</v>
      </c>
      <c r="AK30">
        <v>0</v>
      </c>
      <c r="AL30">
        <v>0</v>
      </c>
      <c r="AM30">
        <v>0</v>
      </c>
      <c r="AN30">
        <v>0</v>
      </c>
      <c r="AO30">
        <v>11.85</v>
      </c>
      <c r="AP30">
        <v>19.125</v>
      </c>
      <c r="AQ30">
        <v>0</v>
      </c>
      <c r="AR30">
        <v>10.975</v>
      </c>
      <c r="AS30">
        <v>0</v>
      </c>
      <c r="AT30" s="2" t="s">
        <v>429</v>
      </c>
      <c r="AU30" s="2" t="s">
        <v>429</v>
      </c>
      <c r="AV30" s="2" t="s">
        <v>429</v>
      </c>
      <c r="AW30" s="2" t="s">
        <v>429</v>
      </c>
      <c r="AX30" s="2" t="s">
        <v>429</v>
      </c>
      <c r="AY30">
        <v>4.65</v>
      </c>
      <c r="AZ30">
        <v>1.858</v>
      </c>
      <c r="BA30">
        <v>15</v>
      </c>
    </row>
    <row r="31" spans="1:53" ht="12.75">
      <c r="A31" s="1">
        <v>36372</v>
      </c>
      <c r="B31" t="s">
        <v>202</v>
      </c>
      <c r="C31" t="s">
        <v>203</v>
      </c>
      <c r="D31" t="s">
        <v>215</v>
      </c>
      <c r="E31" t="s">
        <v>224</v>
      </c>
      <c r="F31" t="s">
        <v>221</v>
      </c>
      <c r="G31" t="s">
        <v>207</v>
      </c>
      <c r="H31">
        <v>0</v>
      </c>
      <c r="I31">
        <v>0</v>
      </c>
      <c r="J31">
        <v>0</v>
      </c>
      <c r="K31">
        <v>0</v>
      </c>
      <c r="L31">
        <v>0</v>
      </c>
      <c r="M31">
        <v>0</v>
      </c>
      <c r="N31">
        <v>0</v>
      </c>
      <c r="O31">
        <v>0</v>
      </c>
      <c r="P31">
        <v>0</v>
      </c>
      <c r="Q31">
        <v>0</v>
      </c>
      <c r="R31">
        <v>0</v>
      </c>
      <c r="S31">
        <v>0</v>
      </c>
      <c r="T31">
        <v>0</v>
      </c>
      <c r="U31">
        <v>0</v>
      </c>
      <c r="V31">
        <v>0</v>
      </c>
      <c r="W31" s="2" t="s">
        <v>429</v>
      </c>
      <c r="X31" s="2" t="s">
        <v>429</v>
      </c>
      <c r="Y31" s="2" t="s">
        <v>429</v>
      </c>
      <c r="Z31" s="2" t="s">
        <v>429</v>
      </c>
      <c r="AA31" s="2" t="s">
        <v>429</v>
      </c>
      <c r="AB31">
        <v>0</v>
      </c>
      <c r="AC31">
        <v>0</v>
      </c>
      <c r="AD31">
        <v>15</v>
      </c>
      <c r="AE31">
        <v>0</v>
      </c>
      <c r="AF31">
        <v>0</v>
      </c>
      <c r="AG31">
        <v>0</v>
      </c>
      <c r="AH31">
        <v>0</v>
      </c>
      <c r="AI31">
        <v>0</v>
      </c>
      <c r="AJ31">
        <v>0</v>
      </c>
      <c r="AK31">
        <v>0</v>
      </c>
      <c r="AL31">
        <v>0</v>
      </c>
      <c r="AM31">
        <v>0</v>
      </c>
      <c r="AN31">
        <v>0</v>
      </c>
      <c r="AO31">
        <v>0</v>
      </c>
      <c r="AP31">
        <v>0</v>
      </c>
      <c r="AQ31">
        <v>0</v>
      </c>
      <c r="AR31">
        <v>0</v>
      </c>
      <c r="AS31">
        <v>0</v>
      </c>
      <c r="AT31" s="2" t="s">
        <v>429</v>
      </c>
      <c r="AU31" s="2" t="s">
        <v>429</v>
      </c>
      <c r="AV31" s="2" t="s">
        <v>429</v>
      </c>
      <c r="AW31" s="2" t="s">
        <v>429</v>
      </c>
      <c r="AX31" s="2" t="s">
        <v>429</v>
      </c>
      <c r="AY31">
        <v>0</v>
      </c>
      <c r="AZ31">
        <v>0</v>
      </c>
      <c r="BA31">
        <v>15</v>
      </c>
    </row>
    <row r="32" spans="1:53" ht="12.75">
      <c r="A32" s="1">
        <v>36372</v>
      </c>
      <c r="B32" t="s">
        <v>202</v>
      </c>
      <c r="C32" t="s">
        <v>203</v>
      </c>
      <c r="D32" t="s">
        <v>215</v>
      </c>
      <c r="E32" t="s">
        <v>224</v>
      </c>
      <c r="F32" t="s">
        <v>222</v>
      </c>
      <c r="G32" t="s">
        <v>211</v>
      </c>
      <c r="H32">
        <v>6.356</v>
      </c>
      <c r="I32">
        <v>0</v>
      </c>
      <c r="J32">
        <v>0</v>
      </c>
      <c r="K32">
        <v>0</v>
      </c>
      <c r="L32">
        <v>1.299</v>
      </c>
      <c r="M32">
        <v>0</v>
      </c>
      <c r="N32">
        <v>0</v>
      </c>
      <c r="O32">
        <v>0</v>
      </c>
      <c r="P32">
        <v>0</v>
      </c>
      <c r="Q32">
        <v>0</v>
      </c>
      <c r="R32">
        <v>0.318</v>
      </c>
      <c r="S32">
        <v>0.089</v>
      </c>
      <c r="T32">
        <v>0</v>
      </c>
      <c r="U32">
        <v>0.332</v>
      </c>
      <c r="V32">
        <v>0</v>
      </c>
      <c r="W32" s="2" t="s">
        <v>429</v>
      </c>
      <c r="X32" s="2" t="s">
        <v>429</v>
      </c>
      <c r="Y32" s="2" t="s">
        <v>429</v>
      </c>
      <c r="Z32" s="2" t="s">
        <v>429</v>
      </c>
      <c r="AA32" s="2" t="s">
        <v>429</v>
      </c>
      <c r="AB32">
        <v>0.56</v>
      </c>
      <c r="AC32">
        <v>0.423</v>
      </c>
      <c r="AD32">
        <v>15</v>
      </c>
      <c r="AE32">
        <v>158.9</v>
      </c>
      <c r="AF32">
        <v>0</v>
      </c>
      <c r="AG32">
        <v>0</v>
      </c>
      <c r="AH32">
        <v>0</v>
      </c>
      <c r="AI32">
        <v>32.475</v>
      </c>
      <c r="AJ32">
        <v>0</v>
      </c>
      <c r="AK32">
        <v>0</v>
      </c>
      <c r="AL32">
        <v>0</v>
      </c>
      <c r="AM32">
        <v>0</v>
      </c>
      <c r="AN32">
        <v>0</v>
      </c>
      <c r="AO32">
        <v>7.95</v>
      </c>
      <c r="AP32">
        <v>2.225</v>
      </c>
      <c r="AQ32">
        <v>0</v>
      </c>
      <c r="AR32">
        <v>8.3</v>
      </c>
      <c r="AS32">
        <v>0</v>
      </c>
      <c r="AT32" s="2" t="s">
        <v>429</v>
      </c>
      <c r="AU32" s="2" t="s">
        <v>429</v>
      </c>
      <c r="AV32" s="2" t="s">
        <v>429</v>
      </c>
      <c r="AW32" s="2" t="s">
        <v>429</v>
      </c>
      <c r="AX32" s="2" t="s">
        <v>429</v>
      </c>
      <c r="AY32">
        <v>13.99</v>
      </c>
      <c r="AZ32">
        <v>10.58</v>
      </c>
      <c r="BA32">
        <v>15</v>
      </c>
    </row>
    <row r="33" spans="1:53" ht="12.75">
      <c r="A33" s="1">
        <v>36372</v>
      </c>
      <c r="B33" t="s">
        <v>202</v>
      </c>
      <c r="C33" t="s">
        <v>203</v>
      </c>
      <c r="D33" t="s">
        <v>215</v>
      </c>
      <c r="E33" t="s">
        <v>225</v>
      </c>
      <c r="F33" t="s">
        <v>217</v>
      </c>
      <c r="G33" t="s">
        <v>207</v>
      </c>
      <c r="H33">
        <v>0</v>
      </c>
      <c r="I33">
        <v>0</v>
      </c>
      <c r="J33">
        <v>0</v>
      </c>
      <c r="K33">
        <v>0</v>
      </c>
      <c r="L33">
        <v>0</v>
      </c>
      <c r="M33">
        <v>0</v>
      </c>
      <c r="N33">
        <v>0</v>
      </c>
      <c r="O33">
        <v>0</v>
      </c>
      <c r="P33">
        <v>0</v>
      </c>
      <c r="Q33">
        <v>0</v>
      </c>
      <c r="R33">
        <v>0</v>
      </c>
      <c r="S33">
        <v>0</v>
      </c>
      <c r="T33">
        <v>0</v>
      </c>
      <c r="U33">
        <v>0</v>
      </c>
      <c r="V33">
        <v>0</v>
      </c>
      <c r="W33" s="2" t="s">
        <v>429</v>
      </c>
      <c r="X33" s="2" t="s">
        <v>429</v>
      </c>
      <c r="Y33" s="2" t="s">
        <v>429</v>
      </c>
      <c r="Z33" s="2" t="s">
        <v>429</v>
      </c>
      <c r="AA33" s="2" t="s">
        <v>429</v>
      </c>
      <c r="AB33">
        <v>0</v>
      </c>
      <c r="AC33">
        <v>0</v>
      </c>
      <c r="AD33">
        <v>15</v>
      </c>
      <c r="AE33">
        <v>0</v>
      </c>
      <c r="AF33">
        <v>0</v>
      </c>
      <c r="AG33">
        <v>0</v>
      </c>
      <c r="AH33">
        <v>0</v>
      </c>
      <c r="AI33">
        <v>0</v>
      </c>
      <c r="AJ33">
        <v>0</v>
      </c>
      <c r="AK33">
        <v>0</v>
      </c>
      <c r="AL33">
        <v>0</v>
      </c>
      <c r="AM33">
        <v>0</v>
      </c>
      <c r="AN33">
        <v>0</v>
      </c>
      <c r="AO33">
        <v>0</v>
      </c>
      <c r="AP33">
        <v>0</v>
      </c>
      <c r="AQ33">
        <v>0</v>
      </c>
      <c r="AR33">
        <v>0</v>
      </c>
      <c r="AS33">
        <v>0</v>
      </c>
      <c r="AT33" s="2" t="s">
        <v>429</v>
      </c>
      <c r="AU33" s="2" t="s">
        <v>429</v>
      </c>
      <c r="AV33" s="2" t="s">
        <v>429</v>
      </c>
      <c r="AW33" s="2" t="s">
        <v>429</v>
      </c>
      <c r="AX33" s="2" t="s">
        <v>429</v>
      </c>
      <c r="AY33">
        <v>0</v>
      </c>
      <c r="AZ33">
        <v>0</v>
      </c>
      <c r="BA33">
        <v>15</v>
      </c>
    </row>
    <row r="34" spans="1:53" ht="12.75">
      <c r="A34" s="1">
        <v>36372</v>
      </c>
      <c r="B34" t="s">
        <v>202</v>
      </c>
      <c r="C34" t="s">
        <v>203</v>
      </c>
      <c r="D34" t="s">
        <v>215</v>
      </c>
      <c r="E34" t="s">
        <v>225</v>
      </c>
      <c r="F34" t="s">
        <v>218</v>
      </c>
      <c r="G34" t="s">
        <v>207</v>
      </c>
      <c r="H34">
        <v>0</v>
      </c>
      <c r="I34">
        <v>0</v>
      </c>
      <c r="J34">
        <v>0</v>
      </c>
      <c r="K34">
        <v>0</v>
      </c>
      <c r="L34">
        <v>0</v>
      </c>
      <c r="M34">
        <v>0</v>
      </c>
      <c r="N34">
        <v>0</v>
      </c>
      <c r="O34">
        <v>0</v>
      </c>
      <c r="P34">
        <v>0</v>
      </c>
      <c r="Q34">
        <v>0</v>
      </c>
      <c r="R34">
        <v>0</v>
      </c>
      <c r="S34">
        <v>0</v>
      </c>
      <c r="T34">
        <v>0</v>
      </c>
      <c r="U34">
        <v>0</v>
      </c>
      <c r="V34">
        <v>0</v>
      </c>
      <c r="W34" s="2" t="s">
        <v>429</v>
      </c>
      <c r="X34" s="2" t="s">
        <v>429</v>
      </c>
      <c r="Y34" s="2" t="s">
        <v>429</v>
      </c>
      <c r="Z34" s="2" t="s">
        <v>429</v>
      </c>
      <c r="AA34" s="2" t="s">
        <v>429</v>
      </c>
      <c r="AB34">
        <v>0</v>
      </c>
      <c r="AC34">
        <v>0</v>
      </c>
      <c r="AD34">
        <v>15</v>
      </c>
      <c r="AE34">
        <v>0</v>
      </c>
      <c r="AF34">
        <v>0</v>
      </c>
      <c r="AG34">
        <v>0</v>
      </c>
      <c r="AH34">
        <v>0</v>
      </c>
      <c r="AI34">
        <v>0</v>
      </c>
      <c r="AJ34">
        <v>0</v>
      </c>
      <c r="AK34">
        <v>0</v>
      </c>
      <c r="AL34">
        <v>0</v>
      </c>
      <c r="AM34">
        <v>0</v>
      </c>
      <c r="AN34">
        <v>0</v>
      </c>
      <c r="AO34">
        <v>0</v>
      </c>
      <c r="AP34">
        <v>0</v>
      </c>
      <c r="AQ34">
        <v>0</v>
      </c>
      <c r="AR34">
        <v>0</v>
      </c>
      <c r="AS34">
        <v>0</v>
      </c>
      <c r="AT34" s="2" t="s">
        <v>429</v>
      </c>
      <c r="AU34" s="2" t="s">
        <v>429</v>
      </c>
      <c r="AV34" s="2" t="s">
        <v>429</v>
      </c>
      <c r="AW34" s="2" t="s">
        <v>429</v>
      </c>
      <c r="AX34" s="2" t="s">
        <v>429</v>
      </c>
      <c r="AY34">
        <v>0</v>
      </c>
      <c r="AZ34">
        <v>0</v>
      </c>
      <c r="BA34">
        <v>15</v>
      </c>
    </row>
    <row r="35" spans="1:53" ht="12.75">
      <c r="A35" s="1">
        <v>36372</v>
      </c>
      <c r="B35" t="s">
        <v>202</v>
      </c>
      <c r="C35" t="s">
        <v>203</v>
      </c>
      <c r="D35" t="s">
        <v>215</v>
      </c>
      <c r="E35" t="s">
        <v>225</v>
      </c>
      <c r="F35" t="s">
        <v>219</v>
      </c>
      <c r="G35" t="s">
        <v>220</v>
      </c>
      <c r="H35">
        <v>0</v>
      </c>
      <c r="I35">
        <v>0</v>
      </c>
      <c r="J35">
        <v>0</v>
      </c>
      <c r="K35">
        <v>0</v>
      </c>
      <c r="L35">
        <v>0</v>
      </c>
      <c r="M35">
        <v>0</v>
      </c>
      <c r="N35">
        <v>0</v>
      </c>
      <c r="O35">
        <v>0</v>
      </c>
      <c r="P35">
        <v>0</v>
      </c>
      <c r="Q35">
        <v>0</v>
      </c>
      <c r="R35">
        <v>0</v>
      </c>
      <c r="S35">
        <v>0</v>
      </c>
      <c r="T35">
        <v>0</v>
      </c>
      <c r="U35">
        <v>0</v>
      </c>
      <c r="V35">
        <v>0</v>
      </c>
      <c r="W35" s="2" t="s">
        <v>429</v>
      </c>
      <c r="X35" s="2" t="s">
        <v>429</v>
      </c>
      <c r="Y35" s="2" t="s">
        <v>429</v>
      </c>
      <c r="Z35" s="2" t="s">
        <v>429</v>
      </c>
      <c r="AA35" s="2" t="s">
        <v>429</v>
      </c>
      <c r="AB35">
        <v>0</v>
      </c>
      <c r="AC35">
        <v>0</v>
      </c>
      <c r="AD35">
        <v>15</v>
      </c>
      <c r="AE35">
        <v>0</v>
      </c>
      <c r="AF35">
        <v>0</v>
      </c>
      <c r="AG35">
        <v>0</v>
      </c>
      <c r="AH35">
        <v>0</v>
      </c>
      <c r="AI35">
        <v>0</v>
      </c>
      <c r="AJ35">
        <v>0</v>
      </c>
      <c r="AK35">
        <v>0</v>
      </c>
      <c r="AL35">
        <v>0</v>
      </c>
      <c r="AM35">
        <v>0</v>
      </c>
      <c r="AN35">
        <v>0</v>
      </c>
      <c r="AO35">
        <v>0</v>
      </c>
      <c r="AP35">
        <v>0</v>
      </c>
      <c r="AQ35">
        <v>0</v>
      </c>
      <c r="AR35">
        <v>0</v>
      </c>
      <c r="AS35">
        <v>0</v>
      </c>
      <c r="AT35" s="2" t="s">
        <v>429</v>
      </c>
      <c r="AU35" s="2" t="s">
        <v>429</v>
      </c>
      <c r="AV35" s="2" t="s">
        <v>429</v>
      </c>
      <c r="AW35" s="2" t="s">
        <v>429</v>
      </c>
      <c r="AX35" s="2" t="s">
        <v>429</v>
      </c>
      <c r="AY35">
        <v>0</v>
      </c>
      <c r="AZ35">
        <v>0</v>
      </c>
      <c r="BA35">
        <v>15</v>
      </c>
    </row>
    <row r="36" spans="1:53" ht="12.75">
      <c r="A36" s="1">
        <v>36372</v>
      </c>
      <c r="B36" t="s">
        <v>202</v>
      </c>
      <c r="C36" t="s">
        <v>203</v>
      </c>
      <c r="D36" t="s">
        <v>215</v>
      </c>
      <c r="E36" t="s">
        <v>225</v>
      </c>
      <c r="F36" t="s">
        <v>221</v>
      </c>
      <c r="G36" t="s">
        <v>207</v>
      </c>
      <c r="H36">
        <v>0</v>
      </c>
      <c r="I36">
        <v>0</v>
      </c>
      <c r="J36">
        <v>0</v>
      </c>
      <c r="K36">
        <v>0</v>
      </c>
      <c r="L36">
        <v>0</v>
      </c>
      <c r="M36">
        <v>0</v>
      </c>
      <c r="N36">
        <v>0</v>
      </c>
      <c r="O36">
        <v>0</v>
      </c>
      <c r="P36">
        <v>0</v>
      </c>
      <c r="Q36">
        <v>0</v>
      </c>
      <c r="R36">
        <v>0</v>
      </c>
      <c r="S36">
        <v>0</v>
      </c>
      <c r="T36">
        <v>0</v>
      </c>
      <c r="U36">
        <v>0</v>
      </c>
      <c r="V36">
        <v>0</v>
      </c>
      <c r="W36" s="2" t="s">
        <v>429</v>
      </c>
      <c r="X36" s="2" t="s">
        <v>429</v>
      </c>
      <c r="Y36" s="2" t="s">
        <v>429</v>
      </c>
      <c r="Z36" s="2" t="s">
        <v>429</v>
      </c>
      <c r="AA36" s="2" t="s">
        <v>429</v>
      </c>
      <c r="AB36">
        <v>0</v>
      </c>
      <c r="AC36">
        <v>0</v>
      </c>
      <c r="AD36">
        <v>15</v>
      </c>
      <c r="AE36">
        <v>0</v>
      </c>
      <c r="AF36">
        <v>0</v>
      </c>
      <c r="AG36">
        <v>0</v>
      </c>
      <c r="AH36">
        <v>0</v>
      </c>
      <c r="AI36">
        <v>0</v>
      </c>
      <c r="AJ36">
        <v>0</v>
      </c>
      <c r="AK36">
        <v>0</v>
      </c>
      <c r="AL36">
        <v>0</v>
      </c>
      <c r="AM36">
        <v>0</v>
      </c>
      <c r="AN36">
        <v>0</v>
      </c>
      <c r="AO36">
        <v>0</v>
      </c>
      <c r="AP36">
        <v>0</v>
      </c>
      <c r="AQ36">
        <v>0</v>
      </c>
      <c r="AR36">
        <v>0</v>
      </c>
      <c r="AS36">
        <v>0</v>
      </c>
      <c r="AT36" s="2" t="s">
        <v>429</v>
      </c>
      <c r="AU36" s="2" t="s">
        <v>429</v>
      </c>
      <c r="AV36" s="2" t="s">
        <v>429</v>
      </c>
      <c r="AW36" s="2" t="s">
        <v>429</v>
      </c>
      <c r="AX36" s="2" t="s">
        <v>429</v>
      </c>
      <c r="AY36">
        <v>0</v>
      </c>
      <c r="AZ36">
        <v>0</v>
      </c>
      <c r="BA36">
        <v>15</v>
      </c>
    </row>
    <row r="37" spans="1:53" ht="12.75">
      <c r="A37" s="1">
        <v>36372</v>
      </c>
      <c r="B37" t="s">
        <v>202</v>
      </c>
      <c r="C37" t="s">
        <v>203</v>
      </c>
      <c r="D37" t="s">
        <v>215</v>
      </c>
      <c r="E37" t="s">
        <v>225</v>
      </c>
      <c r="F37" t="s">
        <v>222</v>
      </c>
      <c r="G37" t="s">
        <v>211</v>
      </c>
      <c r="H37">
        <v>0</v>
      </c>
      <c r="I37">
        <v>0</v>
      </c>
      <c r="J37">
        <v>0</v>
      </c>
      <c r="K37">
        <v>0</v>
      </c>
      <c r="L37">
        <v>0</v>
      </c>
      <c r="M37">
        <v>0</v>
      </c>
      <c r="N37">
        <v>0</v>
      </c>
      <c r="O37">
        <v>0</v>
      </c>
      <c r="P37">
        <v>0</v>
      </c>
      <c r="Q37">
        <v>0</v>
      </c>
      <c r="R37">
        <v>0</v>
      </c>
      <c r="S37">
        <v>0</v>
      </c>
      <c r="T37">
        <v>0</v>
      </c>
      <c r="U37">
        <v>0</v>
      </c>
      <c r="V37">
        <v>0</v>
      </c>
      <c r="W37" s="2" t="s">
        <v>429</v>
      </c>
      <c r="X37" s="2" t="s">
        <v>429</v>
      </c>
      <c r="Y37" s="2" t="s">
        <v>429</v>
      </c>
      <c r="Z37" s="2" t="s">
        <v>429</v>
      </c>
      <c r="AA37" s="2" t="s">
        <v>429</v>
      </c>
      <c r="AB37">
        <v>0</v>
      </c>
      <c r="AC37">
        <v>0</v>
      </c>
      <c r="AD37">
        <v>15</v>
      </c>
      <c r="AE37">
        <v>0</v>
      </c>
      <c r="AF37">
        <v>0</v>
      </c>
      <c r="AG37">
        <v>0</v>
      </c>
      <c r="AH37">
        <v>0</v>
      </c>
      <c r="AI37">
        <v>0</v>
      </c>
      <c r="AJ37">
        <v>0</v>
      </c>
      <c r="AK37">
        <v>0</v>
      </c>
      <c r="AL37">
        <v>0</v>
      </c>
      <c r="AM37">
        <v>0</v>
      </c>
      <c r="AN37">
        <v>0</v>
      </c>
      <c r="AO37">
        <v>0</v>
      </c>
      <c r="AP37">
        <v>0</v>
      </c>
      <c r="AQ37">
        <v>0</v>
      </c>
      <c r="AR37">
        <v>0</v>
      </c>
      <c r="AS37">
        <v>0</v>
      </c>
      <c r="AT37" s="2" t="s">
        <v>429</v>
      </c>
      <c r="AU37" s="2" t="s">
        <v>429</v>
      </c>
      <c r="AV37" s="2" t="s">
        <v>429</v>
      </c>
      <c r="AW37" s="2" t="s">
        <v>429</v>
      </c>
      <c r="AX37" s="2" t="s">
        <v>429</v>
      </c>
      <c r="AY37">
        <v>0</v>
      </c>
      <c r="AZ37">
        <v>0</v>
      </c>
      <c r="BA37">
        <v>15</v>
      </c>
    </row>
    <row r="38" spans="1:54" ht="12.75">
      <c r="A38" s="1">
        <v>36372</v>
      </c>
      <c r="B38" t="s">
        <v>202</v>
      </c>
      <c r="C38" t="s">
        <v>203</v>
      </c>
      <c r="D38" t="s">
        <v>215</v>
      </c>
      <c r="E38" t="s">
        <v>226</v>
      </c>
      <c r="F38" t="s">
        <v>217</v>
      </c>
      <c r="G38" t="s">
        <v>207</v>
      </c>
      <c r="H38">
        <v>0.071</v>
      </c>
      <c r="I38">
        <v>0.053</v>
      </c>
      <c r="J38">
        <v>0.295</v>
      </c>
      <c r="K38">
        <v>1.249</v>
      </c>
      <c r="L38">
        <v>0.736</v>
      </c>
      <c r="M38">
        <v>0.222</v>
      </c>
      <c r="N38">
        <v>0.917</v>
      </c>
      <c r="O38">
        <v>1.327</v>
      </c>
      <c r="P38">
        <v>1.413</v>
      </c>
      <c r="Q38">
        <v>0.66</v>
      </c>
      <c r="R38">
        <v>0.548</v>
      </c>
      <c r="S38">
        <v>0.473</v>
      </c>
      <c r="T38">
        <v>0.598</v>
      </c>
      <c r="U38">
        <v>0.608</v>
      </c>
      <c r="V38">
        <v>1.429</v>
      </c>
      <c r="W38" s="2" t="s">
        <v>429</v>
      </c>
      <c r="X38" s="2" t="s">
        <v>429</v>
      </c>
      <c r="Y38" s="2" t="s">
        <v>429</v>
      </c>
      <c r="Z38" s="2" t="s">
        <v>429</v>
      </c>
      <c r="AA38" s="2" t="s">
        <v>429</v>
      </c>
      <c r="AB38">
        <v>0.707</v>
      </c>
      <c r="AC38">
        <v>0.121</v>
      </c>
      <c r="AD38">
        <v>15</v>
      </c>
      <c r="AE38">
        <v>1.775</v>
      </c>
      <c r="AF38">
        <v>1.325</v>
      </c>
      <c r="AG38">
        <v>7.375</v>
      </c>
      <c r="AH38">
        <v>31.225</v>
      </c>
      <c r="AI38">
        <v>18.4</v>
      </c>
      <c r="AJ38">
        <v>5.55</v>
      </c>
      <c r="AK38">
        <v>22.925</v>
      </c>
      <c r="AL38">
        <v>33.175</v>
      </c>
      <c r="AM38">
        <v>35.325</v>
      </c>
      <c r="AN38">
        <v>16.5</v>
      </c>
      <c r="AO38">
        <v>13.7</v>
      </c>
      <c r="AP38">
        <v>11.825</v>
      </c>
      <c r="AQ38">
        <v>14.95</v>
      </c>
      <c r="AR38">
        <v>15.2</v>
      </c>
      <c r="AS38">
        <v>35.725</v>
      </c>
      <c r="AT38" s="2" t="s">
        <v>429</v>
      </c>
      <c r="AU38" s="2" t="s">
        <v>429</v>
      </c>
      <c r="AV38" s="2" t="s">
        <v>429</v>
      </c>
      <c r="AW38" s="2" t="s">
        <v>429</v>
      </c>
      <c r="AX38" s="2" t="s">
        <v>429</v>
      </c>
      <c r="AY38">
        <v>17.67</v>
      </c>
      <c r="AZ38">
        <v>3.03</v>
      </c>
      <c r="BA38">
        <v>15</v>
      </c>
      <c r="BB38" t="s">
        <v>439</v>
      </c>
    </row>
    <row r="39" spans="1:54" ht="12.75">
      <c r="A39" s="1">
        <v>36372</v>
      </c>
      <c r="B39" t="s">
        <v>202</v>
      </c>
      <c r="C39" t="s">
        <v>203</v>
      </c>
      <c r="D39" t="s">
        <v>215</v>
      </c>
      <c r="E39" t="s">
        <v>226</v>
      </c>
      <c r="F39" t="s">
        <v>218</v>
      </c>
      <c r="G39" t="s">
        <v>207</v>
      </c>
      <c r="H39">
        <v>0.016</v>
      </c>
      <c r="I39">
        <v>0.02</v>
      </c>
      <c r="J39">
        <v>0.138</v>
      </c>
      <c r="K39">
        <v>0.1</v>
      </c>
      <c r="L39">
        <v>0.293</v>
      </c>
      <c r="M39">
        <v>0.093</v>
      </c>
      <c r="N39">
        <v>0.273</v>
      </c>
      <c r="O39">
        <v>0.411</v>
      </c>
      <c r="P39">
        <v>0.455</v>
      </c>
      <c r="Q39">
        <v>0.229</v>
      </c>
      <c r="R39">
        <v>0.132</v>
      </c>
      <c r="S39">
        <v>0.17</v>
      </c>
      <c r="T39">
        <v>0.228</v>
      </c>
      <c r="U39">
        <v>0.02</v>
      </c>
      <c r="V39">
        <v>0.593</v>
      </c>
      <c r="W39" s="2" t="s">
        <v>429</v>
      </c>
      <c r="X39" s="2" t="s">
        <v>429</v>
      </c>
      <c r="Y39" s="2" t="s">
        <v>429</v>
      </c>
      <c r="Z39" s="2" t="s">
        <v>429</v>
      </c>
      <c r="AA39" s="2" t="s">
        <v>429</v>
      </c>
      <c r="AB39">
        <v>0.211</v>
      </c>
      <c r="AC39">
        <v>0.044</v>
      </c>
      <c r="AD39">
        <v>15</v>
      </c>
      <c r="AE39">
        <v>0.4</v>
      </c>
      <c r="AF39">
        <v>0.5</v>
      </c>
      <c r="AG39">
        <v>3.45</v>
      </c>
      <c r="AH39">
        <v>2.5</v>
      </c>
      <c r="AI39">
        <v>7.325</v>
      </c>
      <c r="AJ39">
        <v>2.325</v>
      </c>
      <c r="AK39">
        <v>6.825</v>
      </c>
      <c r="AL39">
        <v>10.275</v>
      </c>
      <c r="AM39">
        <v>11.375</v>
      </c>
      <c r="AN39">
        <v>5.725</v>
      </c>
      <c r="AO39">
        <v>3.3</v>
      </c>
      <c r="AP39">
        <v>4.25</v>
      </c>
      <c r="AQ39">
        <v>5.7</v>
      </c>
      <c r="AR39">
        <v>0.5</v>
      </c>
      <c r="AS39">
        <v>14.825</v>
      </c>
      <c r="AT39" s="2" t="s">
        <v>429</v>
      </c>
      <c r="AU39" s="2" t="s">
        <v>429</v>
      </c>
      <c r="AV39" s="2" t="s">
        <v>429</v>
      </c>
      <c r="AW39" s="2" t="s">
        <v>429</v>
      </c>
      <c r="AX39" s="2" t="s">
        <v>429</v>
      </c>
      <c r="AY39">
        <v>5.29</v>
      </c>
      <c r="AZ39">
        <v>1.101</v>
      </c>
      <c r="BA39">
        <v>15</v>
      </c>
      <c r="BB39" t="s">
        <v>439</v>
      </c>
    </row>
    <row r="40" spans="1:54" ht="12.75">
      <c r="A40" s="1">
        <v>36372</v>
      </c>
      <c r="B40" t="s">
        <v>202</v>
      </c>
      <c r="C40" t="s">
        <v>203</v>
      </c>
      <c r="D40" t="s">
        <v>215</v>
      </c>
      <c r="E40" t="s">
        <v>226</v>
      </c>
      <c r="F40" t="s">
        <v>219</v>
      </c>
      <c r="G40" t="s">
        <v>220</v>
      </c>
      <c r="H40">
        <v>0.031</v>
      </c>
      <c r="I40">
        <v>0.078</v>
      </c>
      <c r="J40">
        <v>0.07</v>
      </c>
      <c r="K40">
        <v>0.509</v>
      </c>
      <c r="L40">
        <v>0.629</v>
      </c>
      <c r="M40">
        <v>1.088</v>
      </c>
      <c r="N40">
        <v>0.437</v>
      </c>
      <c r="O40">
        <v>0.609</v>
      </c>
      <c r="P40">
        <v>2.751</v>
      </c>
      <c r="Q40">
        <v>0.613</v>
      </c>
      <c r="R40">
        <v>0</v>
      </c>
      <c r="S40">
        <v>0.615</v>
      </c>
      <c r="T40">
        <v>0.34</v>
      </c>
      <c r="U40">
        <v>0.258</v>
      </c>
      <c r="V40">
        <v>0.859</v>
      </c>
      <c r="W40" s="2" t="s">
        <v>429</v>
      </c>
      <c r="X40" s="2" t="s">
        <v>429</v>
      </c>
      <c r="Y40" s="2" t="s">
        <v>429</v>
      </c>
      <c r="Z40" s="2" t="s">
        <v>429</v>
      </c>
      <c r="AA40" s="2" t="s">
        <v>429</v>
      </c>
      <c r="AB40">
        <v>0.592</v>
      </c>
      <c r="AC40">
        <v>0.174</v>
      </c>
      <c r="AD40">
        <v>15</v>
      </c>
      <c r="AE40">
        <v>0.775</v>
      </c>
      <c r="AF40">
        <v>1.95</v>
      </c>
      <c r="AG40">
        <v>1.75</v>
      </c>
      <c r="AH40">
        <v>12.725</v>
      </c>
      <c r="AI40">
        <v>15.725</v>
      </c>
      <c r="AJ40">
        <v>27.2</v>
      </c>
      <c r="AK40">
        <v>10.925</v>
      </c>
      <c r="AL40">
        <v>15.225</v>
      </c>
      <c r="AM40">
        <v>68.775</v>
      </c>
      <c r="AN40">
        <v>15.325</v>
      </c>
      <c r="AO40">
        <v>0</v>
      </c>
      <c r="AP40">
        <v>15.375</v>
      </c>
      <c r="AQ40">
        <v>8.5</v>
      </c>
      <c r="AR40">
        <v>6.45</v>
      </c>
      <c r="AS40">
        <v>21.475</v>
      </c>
      <c r="AT40" s="2" t="s">
        <v>429</v>
      </c>
      <c r="AU40" s="2" t="s">
        <v>429</v>
      </c>
      <c r="AV40" s="2" t="s">
        <v>429</v>
      </c>
      <c r="AW40" s="2" t="s">
        <v>429</v>
      </c>
      <c r="AX40" s="2" t="s">
        <v>429</v>
      </c>
      <c r="AY40">
        <v>14.81</v>
      </c>
      <c r="AZ40">
        <v>4.361</v>
      </c>
      <c r="BA40">
        <v>15</v>
      </c>
      <c r="BB40" t="s">
        <v>439</v>
      </c>
    </row>
    <row r="41" spans="1:54" ht="12.75">
      <c r="A41" s="1">
        <v>36372</v>
      </c>
      <c r="B41" t="s">
        <v>202</v>
      </c>
      <c r="C41" t="s">
        <v>203</v>
      </c>
      <c r="D41" t="s">
        <v>215</v>
      </c>
      <c r="E41" t="s">
        <v>226</v>
      </c>
      <c r="F41" t="s">
        <v>221</v>
      </c>
      <c r="G41" t="s">
        <v>207</v>
      </c>
      <c r="H41">
        <v>0</v>
      </c>
      <c r="I41">
        <v>0</v>
      </c>
      <c r="J41">
        <v>0</v>
      </c>
      <c r="K41">
        <v>0</v>
      </c>
      <c r="L41">
        <v>0</v>
      </c>
      <c r="M41">
        <v>0</v>
      </c>
      <c r="N41">
        <v>0.016</v>
      </c>
      <c r="O41">
        <v>0.617</v>
      </c>
      <c r="P41">
        <v>0</v>
      </c>
      <c r="Q41">
        <v>0.032</v>
      </c>
      <c r="R41">
        <v>0</v>
      </c>
      <c r="S41">
        <v>0</v>
      </c>
      <c r="T41">
        <v>0</v>
      </c>
      <c r="U41">
        <v>0</v>
      </c>
      <c r="V41">
        <v>0</v>
      </c>
      <c r="W41" s="2" t="s">
        <v>429</v>
      </c>
      <c r="X41" s="2" t="s">
        <v>429</v>
      </c>
      <c r="Y41" s="2" t="s">
        <v>429</v>
      </c>
      <c r="Z41" s="2" t="s">
        <v>429</v>
      </c>
      <c r="AA41" s="2" t="s">
        <v>429</v>
      </c>
      <c r="AB41">
        <v>0.044</v>
      </c>
      <c r="AC41">
        <v>0.041</v>
      </c>
      <c r="AD41">
        <v>15</v>
      </c>
      <c r="AE41">
        <v>0</v>
      </c>
      <c r="AF41">
        <v>0</v>
      </c>
      <c r="AG41">
        <v>0</v>
      </c>
      <c r="AH41">
        <v>0</v>
      </c>
      <c r="AI41">
        <v>0</v>
      </c>
      <c r="AJ41">
        <v>0</v>
      </c>
      <c r="AK41">
        <v>0.4</v>
      </c>
      <c r="AL41">
        <v>15.425</v>
      </c>
      <c r="AM41">
        <v>0</v>
      </c>
      <c r="AN41">
        <v>0.8</v>
      </c>
      <c r="AO41">
        <v>0</v>
      </c>
      <c r="AP41">
        <v>0</v>
      </c>
      <c r="AQ41">
        <v>0</v>
      </c>
      <c r="AR41">
        <v>0</v>
      </c>
      <c r="AS41">
        <v>0</v>
      </c>
      <c r="AT41" s="2" t="s">
        <v>429</v>
      </c>
      <c r="AU41" s="2" t="s">
        <v>429</v>
      </c>
      <c r="AV41" s="2" t="s">
        <v>429</v>
      </c>
      <c r="AW41" s="2" t="s">
        <v>429</v>
      </c>
      <c r="AX41" s="2" t="s">
        <v>429</v>
      </c>
      <c r="AY41">
        <v>1.11</v>
      </c>
      <c r="AZ41">
        <v>1.024</v>
      </c>
      <c r="BA41">
        <v>15</v>
      </c>
      <c r="BB41" t="s">
        <v>439</v>
      </c>
    </row>
    <row r="42" spans="1:54" ht="12.75">
      <c r="A42" s="1">
        <v>36372</v>
      </c>
      <c r="B42" t="s">
        <v>202</v>
      </c>
      <c r="C42" t="s">
        <v>203</v>
      </c>
      <c r="D42" t="s">
        <v>215</v>
      </c>
      <c r="E42" t="s">
        <v>226</v>
      </c>
      <c r="F42" t="s">
        <v>222</v>
      </c>
      <c r="G42" t="s">
        <v>211</v>
      </c>
      <c r="H42">
        <v>0.034</v>
      </c>
      <c r="I42">
        <v>0.095</v>
      </c>
      <c r="J42">
        <v>0</v>
      </c>
      <c r="K42">
        <v>5.169</v>
      </c>
      <c r="L42">
        <v>1.079</v>
      </c>
      <c r="M42">
        <v>1.32</v>
      </c>
      <c r="N42">
        <v>0.854</v>
      </c>
      <c r="O42">
        <v>5.392</v>
      </c>
      <c r="P42">
        <v>3.102</v>
      </c>
      <c r="Q42">
        <v>1.682</v>
      </c>
      <c r="R42">
        <v>0.99</v>
      </c>
      <c r="S42">
        <v>0.531</v>
      </c>
      <c r="T42">
        <v>1.17</v>
      </c>
      <c r="U42">
        <v>1.145</v>
      </c>
      <c r="V42">
        <v>3.675</v>
      </c>
      <c r="W42" s="2" t="s">
        <v>429</v>
      </c>
      <c r="X42" s="2" t="s">
        <v>429</v>
      </c>
      <c r="Y42" s="2" t="s">
        <v>429</v>
      </c>
      <c r="Z42" s="2" t="s">
        <v>429</v>
      </c>
      <c r="AA42" s="2" t="s">
        <v>429</v>
      </c>
      <c r="AB42">
        <v>1.749</v>
      </c>
      <c r="AC42">
        <v>0.455</v>
      </c>
      <c r="AD42">
        <v>15</v>
      </c>
      <c r="AE42">
        <v>0.85</v>
      </c>
      <c r="AF42">
        <v>2.375</v>
      </c>
      <c r="AG42">
        <v>0</v>
      </c>
      <c r="AH42">
        <v>129.225</v>
      </c>
      <c r="AI42">
        <v>26.975</v>
      </c>
      <c r="AJ42">
        <v>33</v>
      </c>
      <c r="AK42">
        <v>21.35</v>
      </c>
      <c r="AL42">
        <v>134.8</v>
      </c>
      <c r="AM42">
        <v>77.55</v>
      </c>
      <c r="AN42">
        <v>42.05</v>
      </c>
      <c r="AO42">
        <v>24.75</v>
      </c>
      <c r="AP42">
        <v>13.275</v>
      </c>
      <c r="AQ42">
        <v>29.25</v>
      </c>
      <c r="AR42">
        <v>28.625</v>
      </c>
      <c r="AS42">
        <v>91.875</v>
      </c>
      <c r="AT42" s="2" t="s">
        <v>429</v>
      </c>
      <c r="AU42" s="2" t="s">
        <v>429</v>
      </c>
      <c r="AV42" s="2" t="s">
        <v>429</v>
      </c>
      <c r="AW42" s="2" t="s">
        <v>429</v>
      </c>
      <c r="AX42" s="2" t="s">
        <v>429</v>
      </c>
      <c r="AY42">
        <v>43.73</v>
      </c>
      <c r="AZ42">
        <v>11.371</v>
      </c>
      <c r="BA42">
        <v>15</v>
      </c>
      <c r="BB42" t="s">
        <v>439</v>
      </c>
    </row>
    <row r="43" spans="1:53" ht="12.75">
      <c r="A43" s="1">
        <v>36372</v>
      </c>
      <c r="B43" t="s">
        <v>202</v>
      </c>
      <c r="C43" t="s">
        <v>203</v>
      </c>
      <c r="D43" t="s">
        <v>227</v>
      </c>
      <c r="E43" t="s">
        <v>228</v>
      </c>
      <c r="F43" t="s">
        <v>217</v>
      </c>
      <c r="G43" t="s">
        <v>207</v>
      </c>
      <c r="H43">
        <v>0</v>
      </c>
      <c r="I43">
        <v>0</v>
      </c>
      <c r="J43">
        <v>0</v>
      </c>
      <c r="K43">
        <v>0.073</v>
      </c>
      <c r="L43">
        <v>0</v>
      </c>
      <c r="M43">
        <v>0</v>
      </c>
      <c r="N43">
        <v>0</v>
      </c>
      <c r="O43">
        <v>0</v>
      </c>
      <c r="P43">
        <v>0</v>
      </c>
      <c r="Q43">
        <v>0</v>
      </c>
      <c r="R43">
        <v>0</v>
      </c>
      <c r="S43">
        <v>0</v>
      </c>
      <c r="T43">
        <v>0</v>
      </c>
      <c r="U43">
        <v>0</v>
      </c>
      <c r="V43">
        <v>0</v>
      </c>
      <c r="W43" s="2" t="s">
        <v>429</v>
      </c>
      <c r="X43" s="2" t="s">
        <v>429</v>
      </c>
      <c r="Y43" s="2" t="s">
        <v>429</v>
      </c>
      <c r="Z43" s="2" t="s">
        <v>429</v>
      </c>
      <c r="AA43" s="2" t="s">
        <v>429</v>
      </c>
      <c r="AB43">
        <v>0.005</v>
      </c>
      <c r="AC43">
        <v>0.005</v>
      </c>
      <c r="AD43">
        <v>15</v>
      </c>
      <c r="AE43">
        <v>0</v>
      </c>
      <c r="AF43">
        <v>0</v>
      </c>
      <c r="AG43">
        <v>0</v>
      </c>
      <c r="AH43">
        <v>1.825</v>
      </c>
      <c r="AI43">
        <v>0</v>
      </c>
      <c r="AJ43">
        <v>0</v>
      </c>
      <c r="AK43">
        <v>0</v>
      </c>
      <c r="AL43">
        <v>0</v>
      </c>
      <c r="AM43">
        <v>0</v>
      </c>
      <c r="AN43">
        <v>0</v>
      </c>
      <c r="AO43">
        <v>0</v>
      </c>
      <c r="AP43">
        <v>0</v>
      </c>
      <c r="AQ43">
        <v>0</v>
      </c>
      <c r="AR43">
        <v>0</v>
      </c>
      <c r="AS43">
        <v>0</v>
      </c>
      <c r="AT43" s="2" t="s">
        <v>429</v>
      </c>
      <c r="AU43" s="2" t="s">
        <v>429</v>
      </c>
      <c r="AV43" s="2" t="s">
        <v>429</v>
      </c>
      <c r="AW43" s="2" t="s">
        <v>429</v>
      </c>
      <c r="AX43" s="2" t="s">
        <v>429</v>
      </c>
      <c r="AY43">
        <v>0.12</v>
      </c>
      <c r="AZ43">
        <v>0.122</v>
      </c>
      <c r="BA43">
        <v>15</v>
      </c>
    </row>
    <row r="44" spans="1:53" ht="12.75">
      <c r="A44" s="1">
        <v>36372</v>
      </c>
      <c r="B44" t="s">
        <v>202</v>
      </c>
      <c r="C44" t="s">
        <v>203</v>
      </c>
      <c r="D44" t="s">
        <v>227</v>
      </c>
      <c r="E44" t="s">
        <v>228</v>
      </c>
      <c r="F44" t="s">
        <v>218</v>
      </c>
      <c r="G44" t="s">
        <v>207</v>
      </c>
      <c r="H44">
        <v>0</v>
      </c>
      <c r="I44">
        <v>0</v>
      </c>
      <c r="J44">
        <v>0</v>
      </c>
      <c r="K44">
        <v>0.003</v>
      </c>
      <c r="L44">
        <v>0</v>
      </c>
      <c r="M44">
        <v>0</v>
      </c>
      <c r="N44">
        <v>0</v>
      </c>
      <c r="O44">
        <v>0</v>
      </c>
      <c r="P44">
        <v>0</v>
      </c>
      <c r="Q44">
        <v>0</v>
      </c>
      <c r="R44">
        <v>0</v>
      </c>
      <c r="S44">
        <v>0</v>
      </c>
      <c r="T44">
        <v>0</v>
      </c>
      <c r="U44">
        <v>0</v>
      </c>
      <c r="V44">
        <v>0</v>
      </c>
      <c r="W44" s="2" t="s">
        <v>429</v>
      </c>
      <c r="X44" s="2" t="s">
        <v>429</v>
      </c>
      <c r="Y44" s="2" t="s">
        <v>429</v>
      </c>
      <c r="Z44" s="2" t="s">
        <v>429</v>
      </c>
      <c r="AA44" s="2" t="s">
        <v>429</v>
      </c>
      <c r="AB44">
        <v>0</v>
      </c>
      <c r="AC44">
        <v>0</v>
      </c>
      <c r="AD44">
        <v>15</v>
      </c>
      <c r="AE44">
        <v>0</v>
      </c>
      <c r="AF44">
        <v>0</v>
      </c>
      <c r="AG44">
        <v>0</v>
      </c>
      <c r="AH44">
        <v>0.075</v>
      </c>
      <c r="AI44">
        <v>0</v>
      </c>
      <c r="AJ44">
        <v>0</v>
      </c>
      <c r="AK44">
        <v>0</v>
      </c>
      <c r="AL44">
        <v>0</v>
      </c>
      <c r="AM44">
        <v>0</v>
      </c>
      <c r="AN44">
        <v>0</v>
      </c>
      <c r="AO44">
        <v>0</v>
      </c>
      <c r="AP44">
        <v>0</v>
      </c>
      <c r="AQ44">
        <v>0</v>
      </c>
      <c r="AR44">
        <v>0</v>
      </c>
      <c r="AS44">
        <v>0</v>
      </c>
      <c r="AT44" s="2" t="s">
        <v>429</v>
      </c>
      <c r="AU44" s="2" t="s">
        <v>429</v>
      </c>
      <c r="AV44" s="2" t="s">
        <v>429</v>
      </c>
      <c r="AW44" s="2" t="s">
        <v>429</v>
      </c>
      <c r="AX44" s="2" t="s">
        <v>429</v>
      </c>
      <c r="AY44">
        <v>0.01</v>
      </c>
      <c r="AZ44">
        <v>0.005</v>
      </c>
      <c r="BA44">
        <v>15</v>
      </c>
    </row>
    <row r="45" spans="1:53" ht="12.75">
      <c r="A45" s="1">
        <v>36372</v>
      </c>
      <c r="B45" t="s">
        <v>202</v>
      </c>
      <c r="C45" t="s">
        <v>203</v>
      </c>
      <c r="D45" t="s">
        <v>227</v>
      </c>
      <c r="E45" t="s">
        <v>228</v>
      </c>
      <c r="F45" t="s">
        <v>229</v>
      </c>
      <c r="G45" t="s">
        <v>220</v>
      </c>
      <c r="H45">
        <v>0</v>
      </c>
      <c r="I45">
        <v>0</v>
      </c>
      <c r="J45">
        <v>0</v>
      </c>
      <c r="K45">
        <v>0.038</v>
      </c>
      <c r="L45">
        <v>0</v>
      </c>
      <c r="M45">
        <v>0</v>
      </c>
      <c r="N45">
        <v>0</v>
      </c>
      <c r="O45">
        <v>0</v>
      </c>
      <c r="P45">
        <v>0</v>
      </c>
      <c r="Q45">
        <v>0</v>
      </c>
      <c r="R45">
        <v>0</v>
      </c>
      <c r="S45">
        <v>0</v>
      </c>
      <c r="T45">
        <v>0</v>
      </c>
      <c r="U45">
        <v>0</v>
      </c>
      <c r="V45">
        <v>0</v>
      </c>
      <c r="W45" s="2" t="s">
        <v>429</v>
      </c>
      <c r="X45" s="2" t="s">
        <v>429</v>
      </c>
      <c r="Y45" s="2" t="s">
        <v>429</v>
      </c>
      <c r="Z45" s="2" t="s">
        <v>429</v>
      </c>
      <c r="AA45" s="2" t="s">
        <v>429</v>
      </c>
      <c r="AB45">
        <v>0.003</v>
      </c>
      <c r="AC45">
        <v>0.003</v>
      </c>
      <c r="AD45">
        <v>15</v>
      </c>
      <c r="AE45">
        <v>0</v>
      </c>
      <c r="AF45">
        <v>0</v>
      </c>
      <c r="AG45">
        <v>0</v>
      </c>
      <c r="AH45">
        <v>0.95</v>
      </c>
      <c r="AI45">
        <v>0</v>
      </c>
      <c r="AJ45">
        <v>0</v>
      </c>
      <c r="AK45">
        <v>0</v>
      </c>
      <c r="AL45">
        <v>0</v>
      </c>
      <c r="AM45">
        <v>0</v>
      </c>
      <c r="AN45">
        <v>0</v>
      </c>
      <c r="AO45">
        <v>0</v>
      </c>
      <c r="AP45">
        <v>0</v>
      </c>
      <c r="AQ45">
        <v>0</v>
      </c>
      <c r="AR45">
        <v>0</v>
      </c>
      <c r="AS45">
        <v>0</v>
      </c>
      <c r="AT45" s="2" t="s">
        <v>429</v>
      </c>
      <c r="AU45" s="2" t="s">
        <v>429</v>
      </c>
      <c r="AV45" s="2" t="s">
        <v>429</v>
      </c>
      <c r="AW45" s="2" t="s">
        <v>429</v>
      </c>
      <c r="AX45" s="2" t="s">
        <v>429</v>
      </c>
      <c r="AY45">
        <v>0.06</v>
      </c>
      <c r="AZ45">
        <v>0.063</v>
      </c>
      <c r="BA45">
        <v>15</v>
      </c>
    </row>
    <row r="46" spans="1:53" ht="12.75">
      <c r="A46" s="1">
        <v>36372</v>
      </c>
      <c r="B46" t="s">
        <v>202</v>
      </c>
      <c r="C46" t="s">
        <v>203</v>
      </c>
      <c r="D46" t="s">
        <v>227</v>
      </c>
      <c r="E46" t="s">
        <v>228</v>
      </c>
      <c r="F46" t="s">
        <v>219</v>
      </c>
      <c r="G46" t="s">
        <v>220</v>
      </c>
      <c r="H46">
        <v>0</v>
      </c>
      <c r="I46">
        <v>0</v>
      </c>
      <c r="J46">
        <v>0</v>
      </c>
      <c r="K46">
        <v>0.015</v>
      </c>
      <c r="L46">
        <v>0</v>
      </c>
      <c r="M46">
        <v>0</v>
      </c>
      <c r="N46">
        <v>0</v>
      </c>
      <c r="O46">
        <v>0</v>
      </c>
      <c r="P46">
        <v>0</v>
      </c>
      <c r="Q46">
        <v>0</v>
      </c>
      <c r="R46">
        <v>0</v>
      </c>
      <c r="S46">
        <v>0</v>
      </c>
      <c r="T46">
        <v>0</v>
      </c>
      <c r="U46">
        <v>0</v>
      </c>
      <c r="V46">
        <v>0</v>
      </c>
      <c r="W46" s="2" t="s">
        <v>429</v>
      </c>
      <c r="X46" s="2" t="s">
        <v>429</v>
      </c>
      <c r="Y46" s="2" t="s">
        <v>429</v>
      </c>
      <c r="Z46" s="2" t="s">
        <v>429</v>
      </c>
      <c r="AA46" s="2" t="s">
        <v>429</v>
      </c>
      <c r="AB46">
        <v>0.001</v>
      </c>
      <c r="AC46">
        <v>0.001</v>
      </c>
      <c r="AD46">
        <v>15</v>
      </c>
      <c r="AE46">
        <v>0</v>
      </c>
      <c r="AF46">
        <v>0</v>
      </c>
      <c r="AG46">
        <v>0</v>
      </c>
      <c r="AH46">
        <v>0.375</v>
      </c>
      <c r="AI46">
        <v>0</v>
      </c>
      <c r="AJ46">
        <v>0</v>
      </c>
      <c r="AK46">
        <v>0</v>
      </c>
      <c r="AL46">
        <v>0</v>
      </c>
      <c r="AM46">
        <v>0</v>
      </c>
      <c r="AN46">
        <v>0</v>
      </c>
      <c r="AO46">
        <v>0</v>
      </c>
      <c r="AP46">
        <v>0</v>
      </c>
      <c r="AQ46">
        <v>0</v>
      </c>
      <c r="AR46">
        <v>0</v>
      </c>
      <c r="AS46">
        <v>0</v>
      </c>
      <c r="AT46" s="2" t="s">
        <v>429</v>
      </c>
      <c r="AU46" s="2" t="s">
        <v>429</v>
      </c>
      <c r="AV46" s="2" t="s">
        <v>429</v>
      </c>
      <c r="AW46" s="2" t="s">
        <v>429</v>
      </c>
      <c r="AX46" s="2" t="s">
        <v>429</v>
      </c>
      <c r="AY46">
        <v>0.03</v>
      </c>
      <c r="AZ46">
        <v>0.025</v>
      </c>
      <c r="BA46">
        <v>15</v>
      </c>
    </row>
    <row r="47" spans="1:53" ht="12.75">
      <c r="A47" s="1">
        <v>36372</v>
      </c>
      <c r="B47" t="s">
        <v>202</v>
      </c>
      <c r="C47" t="s">
        <v>203</v>
      </c>
      <c r="D47" t="s">
        <v>227</v>
      </c>
      <c r="E47" t="s">
        <v>228</v>
      </c>
      <c r="F47" t="s">
        <v>221</v>
      </c>
      <c r="G47" t="s">
        <v>207</v>
      </c>
      <c r="H47">
        <v>0</v>
      </c>
      <c r="I47">
        <v>0</v>
      </c>
      <c r="J47">
        <v>0</v>
      </c>
      <c r="K47">
        <v>0</v>
      </c>
      <c r="L47">
        <v>0</v>
      </c>
      <c r="M47">
        <v>0</v>
      </c>
      <c r="N47">
        <v>0</v>
      </c>
      <c r="O47">
        <v>0</v>
      </c>
      <c r="P47">
        <v>0</v>
      </c>
      <c r="Q47">
        <v>0</v>
      </c>
      <c r="R47">
        <v>0</v>
      </c>
      <c r="S47">
        <v>0</v>
      </c>
      <c r="T47">
        <v>0</v>
      </c>
      <c r="U47">
        <v>0</v>
      </c>
      <c r="V47">
        <v>0</v>
      </c>
      <c r="W47" s="2" t="s">
        <v>429</v>
      </c>
      <c r="X47" s="2" t="s">
        <v>429</v>
      </c>
      <c r="Y47" s="2" t="s">
        <v>429</v>
      </c>
      <c r="Z47" s="2" t="s">
        <v>429</v>
      </c>
      <c r="AA47" s="2" t="s">
        <v>429</v>
      </c>
      <c r="AB47">
        <v>0</v>
      </c>
      <c r="AC47">
        <v>0</v>
      </c>
      <c r="AD47">
        <v>15</v>
      </c>
      <c r="AE47">
        <v>0</v>
      </c>
      <c r="AF47">
        <v>0</v>
      </c>
      <c r="AG47">
        <v>0</v>
      </c>
      <c r="AH47">
        <v>0</v>
      </c>
      <c r="AI47">
        <v>0</v>
      </c>
      <c r="AJ47">
        <v>0</v>
      </c>
      <c r="AK47">
        <v>0</v>
      </c>
      <c r="AL47">
        <v>0</v>
      </c>
      <c r="AM47">
        <v>0</v>
      </c>
      <c r="AN47">
        <v>0</v>
      </c>
      <c r="AO47">
        <v>0</v>
      </c>
      <c r="AP47">
        <v>0</v>
      </c>
      <c r="AQ47">
        <v>0</v>
      </c>
      <c r="AR47">
        <v>0</v>
      </c>
      <c r="AS47">
        <v>0</v>
      </c>
      <c r="AT47" s="2" t="s">
        <v>429</v>
      </c>
      <c r="AU47" s="2" t="s">
        <v>429</v>
      </c>
      <c r="AV47" s="2" t="s">
        <v>429</v>
      </c>
      <c r="AW47" s="2" t="s">
        <v>429</v>
      </c>
      <c r="AX47" s="2" t="s">
        <v>429</v>
      </c>
      <c r="AY47">
        <v>0</v>
      </c>
      <c r="AZ47">
        <v>0</v>
      </c>
      <c r="BA47">
        <v>15</v>
      </c>
    </row>
    <row r="48" spans="1:53" ht="12.75">
      <c r="A48" s="1">
        <v>36372</v>
      </c>
      <c r="B48" t="s">
        <v>202</v>
      </c>
      <c r="C48" t="s">
        <v>203</v>
      </c>
      <c r="D48" t="s">
        <v>227</v>
      </c>
      <c r="E48" t="s">
        <v>228</v>
      </c>
      <c r="F48" t="s">
        <v>222</v>
      </c>
      <c r="G48" t="s">
        <v>211</v>
      </c>
      <c r="H48">
        <v>0</v>
      </c>
      <c r="I48">
        <v>0</v>
      </c>
      <c r="J48">
        <v>0</v>
      </c>
      <c r="K48">
        <v>0</v>
      </c>
      <c r="L48">
        <v>0</v>
      </c>
      <c r="M48">
        <v>0</v>
      </c>
      <c r="N48">
        <v>0</v>
      </c>
      <c r="O48">
        <v>0</v>
      </c>
      <c r="P48">
        <v>0</v>
      </c>
      <c r="Q48">
        <v>0</v>
      </c>
      <c r="R48">
        <v>0</v>
      </c>
      <c r="S48">
        <v>0</v>
      </c>
      <c r="T48">
        <v>0</v>
      </c>
      <c r="U48">
        <v>0</v>
      </c>
      <c r="V48">
        <v>0</v>
      </c>
      <c r="W48" s="2" t="s">
        <v>429</v>
      </c>
      <c r="X48" s="2" t="s">
        <v>429</v>
      </c>
      <c r="Y48" s="2" t="s">
        <v>429</v>
      </c>
      <c r="Z48" s="2" t="s">
        <v>429</v>
      </c>
      <c r="AA48" s="2" t="s">
        <v>429</v>
      </c>
      <c r="AB48">
        <v>0</v>
      </c>
      <c r="AC48">
        <v>0</v>
      </c>
      <c r="AD48">
        <v>15</v>
      </c>
      <c r="AE48">
        <v>0</v>
      </c>
      <c r="AF48">
        <v>0</v>
      </c>
      <c r="AG48">
        <v>0</v>
      </c>
      <c r="AH48">
        <v>0</v>
      </c>
      <c r="AI48">
        <v>0</v>
      </c>
      <c r="AJ48">
        <v>0</v>
      </c>
      <c r="AK48">
        <v>0</v>
      </c>
      <c r="AL48">
        <v>0</v>
      </c>
      <c r="AM48">
        <v>0</v>
      </c>
      <c r="AN48">
        <v>0</v>
      </c>
      <c r="AO48">
        <v>0</v>
      </c>
      <c r="AP48">
        <v>0</v>
      </c>
      <c r="AQ48">
        <v>0</v>
      </c>
      <c r="AR48">
        <v>0</v>
      </c>
      <c r="AS48">
        <v>0</v>
      </c>
      <c r="AT48" s="2" t="s">
        <v>429</v>
      </c>
      <c r="AU48" s="2" t="s">
        <v>429</v>
      </c>
      <c r="AV48" s="2" t="s">
        <v>429</v>
      </c>
      <c r="AW48" s="2" t="s">
        <v>429</v>
      </c>
      <c r="AX48" s="2" t="s">
        <v>429</v>
      </c>
      <c r="AY48">
        <v>0</v>
      </c>
      <c r="AZ48">
        <v>0</v>
      </c>
      <c r="BA48">
        <v>15</v>
      </c>
    </row>
    <row r="49" spans="1:53" ht="12.75">
      <c r="A49" s="1">
        <v>36372</v>
      </c>
      <c r="B49" t="s">
        <v>202</v>
      </c>
      <c r="C49" t="s">
        <v>203</v>
      </c>
      <c r="D49" t="s">
        <v>227</v>
      </c>
      <c r="E49" t="s">
        <v>230</v>
      </c>
      <c r="F49" t="s">
        <v>217</v>
      </c>
      <c r="G49" t="s">
        <v>207</v>
      </c>
      <c r="H49">
        <v>0</v>
      </c>
      <c r="I49">
        <v>0</v>
      </c>
      <c r="J49">
        <v>0</v>
      </c>
      <c r="K49">
        <v>0</v>
      </c>
      <c r="L49">
        <v>0</v>
      </c>
      <c r="M49">
        <v>0</v>
      </c>
      <c r="N49">
        <v>0</v>
      </c>
      <c r="O49">
        <v>0</v>
      </c>
      <c r="P49">
        <v>0</v>
      </c>
      <c r="Q49">
        <v>0</v>
      </c>
      <c r="R49">
        <v>0</v>
      </c>
      <c r="S49">
        <v>0</v>
      </c>
      <c r="T49">
        <v>0</v>
      </c>
      <c r="U49">
        <v>0</v>
      </c>
      <c r="V49">
        <v>0</v>
      </c>
      <c r="W49" s="2" t="s">
        <v>429</v>
      </c>
      <c r="X49" s="2" t="s">
        <v>429</v>
      </c>
      <c r="Y49" s="2" t="s">
        <v>429</v>
      </c>
      <c r="Z49" s="2" t="s">
        <v>429</v>
      </c>
      <c r="AA49" s="2" t="s">
        <v>429</v>
      </c>
      <c r="AB49">
        <v>0</v>
      </c>
      <c r="AC49">
        <v>0</v>
      </c>
      <c r="AD49">
        <v>15</v>
      </c>
      <c r="AE49">
        <v>0</v>
      </c>
      <c r="AF49">
        <v>0</v>
      </c>
      <c r="AG49">
        <v>0</v>
      </c>
      <c r="AH49">
        <v>0</v>
      </c>
      <c r="AI49">
        <v>0</v>
      </c>
      <c r="AJ49">
        <v>0</v>
      </c>
      <c r="AK49">
        <v>0</v>
      </c>
      <c r="AL49">
        <v>0</v>
      </c>
      <c r="AM49">
        <v>0</v>
      </c>
      <c r="AN49">
        <v>0</v>
      </c>
      <c r="AO49">
        <v>0</v>
      </c>
      <c r="AP49">
        <v>0</v>
      </c>
      <c r="AQ49">
        <v>0</v>
      </c>
      <c r="AR49">
        <v>0</v>
      </c>
      <c r="AS49">
        <v>0</v>
      </c>
      <c r="AT49" s="2" t="s">
        <v>429</v>
      </c>
      <c r="AU49" s="2" t="s">
        <v>429</v>
      </c>
      <c r="AV49" s="2" t="s">
        <v>429</v>
      </c>
      <c r="AW49" s="2" t="s">
        <v>429</v>
      </c>
      <c r="AX49" s="2" t="s">
        <v>429</v>
      </c>
      <c r="AY49">
        <v>0</v>
      </c>
      <c r="AZ49">
        <v>0</v>
      </c>
      <c r="BA49">
        <v>15</v>
      </c>
    </row>
    <row r="50" spans="1:53" ht="12.75">
      <c r="A50" s="1">
        <v>36372</v>
      </c>
      <c r="B50" t="s">
        <v>202</v>
      </c>
      <c r="C50" t="s">
        <v>203</v>
      </c>
      <c r="D50" t="s">
        <v>227</v>
      </c>
      <c r="E50" t="s">
        <v>230</v>
      </c>
      <c r="F50" t="s">
        <v>218</v>
      </c>
      <c r="G50" t="s">
        <v>207</v>
      </c>
      <c r="H50">
        <v>0</v>
      </c>
      <c r="I50">
        <v>0</v>
      </c>
      <c r="J50">
        <v>0</v>
      </c>
      <c r="K50">
        <v>0</v>
      </c>
      <c r="L50">
        <v>0</v>
      </c>
      <c r="M50">
        <v>0</v>
      </c>
      <c r="N50">
        <v>0</v>
      </c>
      <c r="O50">
        <v>0</v>
      </c>
      <c r="P50">
        <v>0</v>
      </c>
      <c r="Q50">
        <v>0</v>
      </c>
      <c r="R50">
        <v>0</v>
      </c>
      <c r="S50">
        <v>0</v>
      </c>
      <c r="T50">
        <v>0</v>
      </c>
      <c r="U50">
        <v>0</v>
      </c>
      <c r="V50">
        <v>0</v>
      </c>
      <c r="W50" s="2" t="s">
        <v>429</v>
      </c>
      <c r="X50" s="2" t="s">
        <v>429</v>
      </c>
      <c r="Y50" s="2" t="s">
        <v>429</v>
      </c>
      <c r="Z50" s="2" t="s">
        <v>429</v>
      </c>
      <c r="AA50" s="2" t="s">
        <v>429</v>
      </c>
      <c r="AB50">
        <v>0</v>
      </c>
      <c r="AC50">
        <v>0</v>
      </c>
      <c r="AD50">
        <v>15</v>
      </c>
      <c r="AE50">
        <v>0</v>
      </c>
      <c r="AF50">
        <v>0</v>
      </c>
      <c r="AG50">
        <v>0</v>
      </c>
      <c r="AH50">
        <v>0</v>
      </c>
      <c r="AI50">
        <v>0</v>
      </c>
      <c r="AJ50">
        <v>0</v>
      </c>
      <c r="AK50">
        <v>0</v>
      </c>
      <c r="AL50">
        <v>0</v>
      </c>
      <c r="AM50">
        <v>0</v>
      </c>
      <c r="AN50">
        <v>0</v>
      </c>
      <c r="AO50">
        <v>0</v>
      </c>
      <c r="AP50">
        <v>0</v>
      </c>
      <c r="AQ50">
        <v>0</v>
      </c>
      <c r="AR50">
        <v>0</v>
      </c>
      <c r="AS50">
        <v>0</v>
      </c>
      <c r="AT50" s="2" t="s">
        <v>429</v>
      </c>
      <c r="AU50" s="2" t="s">
        <v>429</v>
      </c>
      <c r="AV50" s="2" t="s">
        <v>429</v>
      </c>
      <c r="AW50" s="2" t="s">
        <v>429</v>
      </c>
      <c r="AX50" s="2" t="s">
        <v>429</v>
      </c>
      <c r="AY50">
        <v>0</v>
      </c>
      <c r="AZ50">
        <v>0</v>
      </c>
      <c r="BA50">
        <v>15</v>
      </c>
    </row>
    <row r="51" spans="1:53" ht="12.75">
      <c r="A51" s="1">
        <v>36372</v>
      </c>
      <c r="B51" t="s">
        <v>202</v>
      </c>
      <c r="C51" t="s">
        <v>203</v>
      </c>
      <c r="D51" t="s">
        <v>227</v>
      </c>
      <c r="E51" t="s">
        <v>230</v>
      </c>
      <c r="F51" t="s">
        <v>229</v>
      </c>
      <c r="G51" t="s">
        <v>220</v>
      </c>
      <c r="H51">
        <v>0</v>
      </c>
      <c r="I51">
        <v>0</v>
      </c>
      <c r="J51">
        <v>0</v>
      </c>
      <c r="K51">
        <v>0</v>
      </c>
      <c r="L51">
        <v>0</v>
      </c>
      <c r="M51">
        <v>0</v>
      </c>
      <c r="N51">
        <v>0</v>
      </c>
      <c r="O51">
        <v>0</v>
      </c>
      <c r="P51">
        <v>0</v>
      </c>
      <c r="Q51">
        <v>0</v>
      </c>
      <c r="R51">
        <v>0</v>
      </c>
      <c r="S51">
        <v>0</v>
      </c>
      <c r="T51">
        <v>0</v>
      </c>
      <c r="U51">
        <v>0</v>
      </c>
      <c r="V51">
        <v>0</v>
      </c>
      <c r="W51" s="2" t="s">
        <v>429</v>
      </c>
      <c r="X51" s="2" t="s">
        <v>429</v>
      </c>
      <c r="Y51" s="2" t="s">
        <v>429</v>
      </c>
      <c r="Z51" s="2" t="s">
        <v>429</v>
      </c>
      <c r="AA51" s="2" t="s">
        <v>429</v>
      </c>
      <c r="AB51">
        <v>0</v>
      </c>
      <c r="AC51">
        <v>0</v>
      </c>
      <c r="AD51">
        <v>15</v>
      </c>
      <c r="AE51">
        <v>0</v>
      </c>
      <c r="AF51">
        <v>0</v>
      </c>
      <c r="AG51">
        <v>0</v>
      </c>
      <c r="AH51">
        <v>0</v>
      </c>
      <c r="AI51">
        <v>0</v>
      </c>
      <c r="AJ51">
        <v>0</v>
      </c>
      <c r="AK51">
        <v>0</v>
      </c>
      <c r="AL51">
        <v>0</v>
      </c>
      <c r="AM51">
        <v>0</v>
      </c>
      <c r="AN51">
        <v>0</v>
      </c>
      <c r="AO51">
        <v>0</v>
      </c>
      <c r="AP51">
        <v>0</v>
      </c>
      <c r="AQ51">
        <v>0</v>
      </c>
      <c r="AR51">
        <v>0</v>
      </c>
      <c r="AS51">
        <v>0</v>
      </c>
      <c r="AT51" s="2" t="s">
        <v>429</v>
      </c>
      <c r="AU51" s="2" t="s">
        <v>429</v>
      </c>
      <c r="AV51" s="2" t="s">
        <v>429</v>
      </c>
      <c r="AW51" s="2" t="s">
        <v>429</v>
      </c>
      <c r="AX51" s="2" t="s">
        <v>429</v>
      </c>
      <c r="AY51">
        <v>0</v>
      </c>
      <c r="AZ51">
        <v>0</v>
      </c>
      <c r="BA51">
        <v>15</v>
      </c>
    </row>
    <row r="52" spans="1:53" ht="12.75">
      <c r="A52" s="1">
        <v>36372</v>
      </c>
      <c r="B52" t="s">
        <v>202</v>
      </c>
      <c r="C52" t="s">
        <v>203</v>
      </c>
      <c r="D52" t="s">
        <v>227</v>
      </c>
      <c r="E52" t="s">
        <v>230</v>
      </c>
      <c r="F52" t="s">
        <v>219</v>
      </c>
      <c r="G52" t="s">
        <v>220</v>
      </c>
      <c r="H52">
        <v>0</v>
      </c>
      <c r="I52">
        <v>0</v>
      </c>
      <c r="J52">
        <v>0</v>
      </c>
      <c r="K52">
        <v>0</v>
      </c>
      <c r="L52">
        <v>0</v>
      </c>
      <c r="M52">
        <v>0</v>
      </c>
      <c r="N52">
        <v>0</v>
      </c>
      <c r="O52">
        <v>0</v>
      </c>
      <c r="P52">
        <v>0</v>
      </c>
      <c r="Q52">
        <v>0</v>
      </c>
      <c r="R52">
        <v>0</v>
      </c>
      <c r="S52">
        <v>0</v>
      </c>
      <c r="T52">
        <v>0</v>
      </c>
      <c r="U52">
        <v>0</v>
      </c>
      <c r="V52">
        <v>0</v>
      </c>
      <c r="W52" s="2" t="s">
        <v>429</v>
      </c>
      <c r="X52" s="2" t="s">
        <v>429</v>
      </c>
      <c r="Y52" s="2" t="s">
        <v>429</v>
      </c>
      <c r="Z52" s="2" t="s">
        <v>429</v>
      </c>
      <c r="AA52" s="2" t="s">
        <v>429</v>
      </c>
      <c r="AB52">
        <v>0</v>
      </c>
      <c r="AC52">
        <v>0</v>
      </c>
      <c r="AD52">
        <v>15</v>
      </c>
      <c r="AE52">
        <v>0</v>
      </c>
      <c r="AF52">
        <v>0</v>
      </c>
      <c r="AG52">
        <v>0</v>
      </c>
      <c r="AH52">
        <v>0</v>
      </c>
      <c r="AI52">
        <v>0</v>
      </c>
      <c r="AJ52">
        <v>0</v>
      </c>
      <c r="AK52">
        <v>0</v>
      </c>
      <c r="AL52">
        <v>0</v>
      </c>
      <c r="AM52">
        <v>0</v>
      </c>
      <c r="AN52">
        <v>0</v>
      </c>
      <c r="AO52">
        <v>0</v>
      </c>
      <c r="AP52">
        <v>0</v>
      </c>
      <c r="AQ52">
        <v>0</v>
      </c>
      <c r="AR52">
        <v>0</v>
      </c>
      <c r="AS52">
        <v>0</v>
      </c>
      <c r="AT52" s="2" t="s">
        <v>429</v>
      </c>
      <c r="AU52" s="2" t="s">
        <v>429</v>
      </c>
      <c r="AV52" s="2" t="s">
        <v>429</v>
      </c>
      <c r="AW52" s="2" t="s">
        <v>429</v>
      </c>
      <c r="AX52" s="2" t="s">
        <v>429</v>
      </c>
      <c r="AY52">
        <v>0</v>
      </c>
      <c r="AZ52">
        <v>0</v>
      </c>
      <c r="BA52">
        <v>15</v>
      </c>
    </row>
    <row r="53" spans="1:53" ht="12.75">
      <c r="A53" s="1">
        <v>36372</v>
      </c>
      <c r="B53" t="s">
        <v>202</v>
      </c>
      <c r="C53" t="s">
        <v>203</v>
      </c>
      <c r="D53" t="s">
        <v>227</v>
      </c>
      <c r="E53" t="s">
        <v>230</v>
      </c>
      <c r="F53" t="s">
        <v>221</v>
      </c>
      <c r="G53" t="s">
        <v>207</v>
      </c>
      <c r="H53">
        <v>0</v>
      </c>
      <c r="I53">
        <v>0</v>
      </c>
      <c r="J53">
        <v>0</v>
      </c>
      <c r="K53">
        <v>0</v>
      </c>
      <c r="L53">
        <v>0</v>
      </c>
      <c r="M53">
        <v>0</v>
      </c>
      <c r="N53">
        <v>0</v>
      </c>
      <c r="O53">
        <v>0</v>
      </c>
      <c r="P53">
        <v>0</v>
      </c>
      <c r="Q53">
        <v>0</v>
      </c>
      <c r="R53">
        <v>0</v>
      </c>
      <c r="S53">
        <v>0</v>
      </c>
      <c r="T53">
        <v>0</v>
      </c>
      <c r="U53">
        <v>0</v>
      </c>
      <c r="V53">
        <v>0</v>
      </c>
      <c r="W53" s="2" t="s">
        <v>429</v>
      </c>
      <c r="X53" s="2" t="s">
        <v>429</v>
      </c>
      <c r="Y53" s="2" t="s">
        <v>429</v>
      </c>
      <c r="Z53" s="2" t="s">
        <v>429</v>
      </c>
      <c r="AA53" s="2" t="s">
        <v>429</v>
      </c>
      <c r="AB53">
        <v>0</v>
      </c>
      <c r="AC53">
        <v>0</v>
      </c>
      <c r="AD53">
        <v>15</v>
      </c>
      <c r="AE53">
        <v>0</v>
      </c>
      <c r="AF53">
        <v>0</v>
      </c>
      <c r="AG53">
        <v>0</v>
      </c>
      <c r="AH53">
        <v>0</v>
      </c>
      <c r="AI53">
        <v>0</v>
      </c>
      <c r="AJ53">
        <v>0</v>
      </c>
      <c r="AK53">
        <v>0</v>
      </c>
      <c r="AL53">
        <v>0</v>
      </c>
      <c r="AM53">
        <v>0</v>
      </c>
      <c r="AN53">
        <v>0</v>
      </c>
      <c r="AO53">
        <v>0</v>
      </c>
      <c r="AP53">
        <v>0</v>
      </c>
      <c r="AQ53">
        <v>0</v>
      </c>
      <c r="AR53">
        <v>0</v>
      </c>
      <c r="AS53">
        <v>0</v>
      </c>
      <c r="AT53" s="2" t="s">
        <v>429</v>
      </c>
      <c r="AU53" s="2" t="s">
        <v>429</v>
      </c>
      <c r="AV53" s="2" t="s">
        <v>429</v>
      </c>
      <c r="AW53" s="2" t="s">
        <v>429</v>
      </c>
      <c r="AX53" s="2" t="s">
        <v>429</v>
      </c>
      <c r="AY53">
        <v>0</v>
      </c>
      <c r="AZ53">
        <v>0</v>
      </c>
      <c r="BA53">
        <v>15</v>
      </c>
    </row>
    <row r="54" spans="1:53" ht="12.75">
      <c r="A54" s="1">
        <v>36372</v>
      </c>
      <c r="B54" t="s">
        <v>202</v>
      </c>
      <c r="C54" t="s">
        <v>203</v>
      </c>
      <c r="D54" t="s">
        <v>227</v>
      </c>
      <c r="E54" t="s">
        <v>230</v>
      </c>
      <c r="F54" t="s">
        <v>222</v>
      </c>
      <c r="G54" t="s">
        <v>211</v>
      </c>
      <c r="H54">
        <v>0</v>
      </c>
      <c r="I54">
        <v>0</v>
      </c>
      <c r="J54">
        <v>0</v>
      </c>
      <c r="K54">
        <v>0</v>
      </c>
      <c r="L54">
        <v>0</v>
      </c>
      <c r="M54">
        <v>0</v>
      </c>
      <c r="N54">
        <v>0</v>
      </c>
      <c r="O54">
        <v>0</v>
      </c>
      <c r="P54">
        <v>0</v>
      </c>
      <c r="Q54">
        <v>0</v>
      </c>
      <c r="R54">
        <v>0</v>
      </c>
      <c r="S54">
        <v>0</v>
      </c>
      <c r="T54">
        <v>0</v>
      </c>
      <c r="U54">
        <v>0</v>
      </c>
      <c r="V54">
        <v>0</v>
      </c>
      <c r="W54" s="2" t="s">
        <v>429</v>
      </c>
      <c r="X54" s="2" t="s">
        <v>429</v>
      </c>
      <c r="Y54" s="2" t="s">
        <v>429</v>
      </c>
      <c r="Z54" s="2" t="s">
        <v>429</v>
      </c>
      <c r="AA54" s="2" t="s">
        <v>429</v>
      </c>
      <c r="AB54">
        <v>0</v>
      </c>
      <c r="AC54">
        <v>0</v>
      </c>
      <c r="AD54">
        <v>15</v>
      </c>
      <c r="AE54">
        <v>0</v>
      </c>
      <c r="AF54">
        <v>0</v>
      </c>
      <c r="AG54">
        <v>0</v>
      </c>
      <c r="AH54">
        <v>0</v>
      </c>
      <c r="AI54">
        <v>0</v>
      </c>
      <c r="AJ54">
        <v>0</v>
      </c>
      <c r="AK54">
        <v>0</v>
      </c>
      <c r="AL54">
        <v>0</v>
      </c>
      <c r="AM54">
        <v>0</v>
      </c>
      <c r="AN54">
        <v>0</v>
      </c>
      <c r="AO54">
        <v>0</v>
      </c>
      <c r="AP54">
        <v>0</v>
      </c>
      <c r="AQ54">
        <v>0</v>
      </c>
      <c r="AR54">
        <v>0</v>
      </c>
      <c r="AS54">
        <v>0</v>
      </c>
      <c r="AT54" s="2" t="s">
        <v>429</v>
      </c>
      <c r="AU54" s="2" t="s">
        <v>429</v>
      </c>
      <c r="AV54" s="2" t="s">
        <v>429</v>
      </c>
      <c r="AW54" s="2" t="s">
        <v>429</v>
      </c>
      <c r="AX54" s="2" t="s">
        <v>429</v>
      </c>
      <c r="AY54">
        <v>0</v>
      </c>
      <c r="AZ54">
        <v>0</v>
      </c>
      <c r="BA54">
        <v>15</v>
      </c>
    </row>
    <row r="55" spans="1:53" ht="12.75">
      <c r="A55" s="1">
        <v>36372</v>
      </c>
      <c r="B55" t="s">
        <v>202</v>
      </c>
      <c r="C55" t="s">
        <v>203</v>
      </c>
      <c r="D55" t="s">
        <v>227</v>
      </c>
      <c r="E55" t="s">
        <v>231</v>
      </c>
      <c r="F55" t="s">
        <v>217</v>
      </c>
      <c r="G55" t="s">
        <v>207</v>
      </c>
      <c r="H55">
        <v>0</v>
      </c>
      <c r="I55">
        <v>0.01</v>
      </c>
      <c r="J55">
        <v>0</v>
      </c>
      <c r="K55">
        <v>0.732</v>
      </c>
      <c r="L55">
        <v>0.082</v>
      </c>
      <c r="M55">
        <v>0.794</v>
      </c>
      <c r="N55">
        <v>0.421</v>
      </c>
      <c r="O55">
        <v>0.736</v>
      </c>
      <c r="P55">
        <v>0.634</v>
      </c>
      <c r="Q55">
        <v>0.295</v>
      </c>
      <c r="R55">
        <v>1.23</v>
      </c>
      <c r="S55">
        <v>0.238</v>
      </c>
      <c r="T55">
        <v>0.523</v>
      </c>
      <c r="U55">
        <v>0.48</v>
      </c>
      <c r="V55">
        <v>0</v>
      </c>
      <c r="W55" s="2" t="s">
        <v>429</v>
      </c>
      <c r="X55" s="2" t="s">
        <v>429</v>
      </c>
      <c r="Y55" s="2" t="s">
        <v>429</v>
      </c>
      <c r="Z55" s="2" t="s">
        <v>429</v>
      </c>
      <c r="AA55" s="2" t="s">
        <v>429</v>
      </c>
      <c r="AB55">
        <v>0.412</v>
      </c>
      <c r="AC55">
        <v>0.095</v>
      </c>
      <c r="AD55">
        <v>15</v>
      </c>
      <c r="AE55">
        <v>0</v>
      </c>
      <c r="AF55">
        <v>0.25</v>
      </c>
      <c r="AG55">
        <v>0</v>
      </c>
      <c r="AH55">
        <v>18.3</v>
      </c>
      <c r="AI55">
        <v>2.05</v>
      </c>
      <c r="AJ55">
        <v>19.85</v>
      </c>
      <c r="AK55">
        <v>10.525</v>
      </c>
      <c r="AL55">
        <v>18.4</v>
      </c>
      <c r="AM55">
        <v>15.85</v>
      </c>
      <c r="AN55">
        <v>7.375</v>
      </c>
      <c r="AO55">
        <v>30.75</v>
      </c>
      <c r="AP55">
        <v>5.95</v>
      </c>
      <c r="AQ55">
        <v>13.075</v>
      </c>
      <c r="AR55">
        <v>12</v>
      </c>
      <c r="AS55">
        <v>0</v>
      </c>
      <c r="AT55" s="2" t="s">
        <v>429</v>
      </c>
      <c r="AU55" s="2" t="s">
        <v>429</v>
      </c>
      <c r="AV55" s="2" t="s">
        <v>429</v>
      </c>
      <c r="AW55" s="2" t="s">
        <v>429</v>
      </c>
      <c r="AX55" s="2" t="s">
        <v>429</v>
      </c>
      <c r="AY55">
        <v>10.29</v>
      </c>
      <c r="AZ55">
        <v>2.386</v>
      </c>
      <c r="BA55">
        <v>15</v>
      </c>
    </row>
    <row r="56" spans="1:53" ht="12.75">
      <c r="A56" s="1">
        <v>36372</v>
      </c>
      <c r="B56" t="s">
        <v>202</v>
      </c>
      <c r="C56" t="s">
        <v>203</v>
      </c>
      <c r="D56" t="s">
        <v>227</v>
      </c>
      <c r="E56" t="s">
        <v>231</v>
      </c>
      <c r="F56" t="s">
        <v>218</v>
      </c>
      <c r="G56" t="s">
        <v>207</v>
      </c>
      <c r="H56">
        <v>0</v>
      </c>
      <c r="I56">
        <v>0</v>
      </c>
      <c r="J56">
        <v>0.161</v>
      </c>
      <c r="K56">
        <v>0</v>
      </c>
      <c r="L56">
        <v>0</v>
      </c>
      <c r="M56">
        <v>0</v>
      </c>
      <c r="N56">
        <v>0</v>
      </c>
      <c r="O56">
        <v>0</v>
      </c>
      <c r="P56">
        <v>0</v>
      </c>
      <c r="Q56">
        <v>0</v>
      </c>
      <c r="R56">
        <v>0</v>
      </c>
      <c r="S56">
        <v>0</v>
      </c>
      <c r="T56">
        <v>0</v>
      </c>
      <c r="U56">
        <v>0</v>
      </c>
      <c r="V56">
        <v>0.345</v>
      </c>
      <c r="W56" s="2" t="s">
        <v>429</v>
      </c>
      <c r="X56" s="2" t="s">
        <v>429</v>
      </c>
      <c r="Y56" s="2" t="s">
        <v>429</v>
      </c>
      <c r="Z56" s="2" t="s">
        <v>429</v>
      </c>
      <c r="AA56" s="2" t="s">
        <v>429</v>
      </c>
      <c r="AB56">
        <v>0.034</v>
      </c>
      <c r="AC56">
        <v>0.025</v>
      </c>
      <c r="AD56">
        <v>15</v>
      </c>
      <c r="AE56">
        <v>0</v>
      </c>
      <c r="AF56">
        <v>0</v>
      </c>
      <c r="AG56">
        <v>4.025</v>
      </c>
      <c r="AH56">
        <v>0</v>
      </c>
      <c r="AI56">
        <v>0</v>
      </c>
      <c r="AJ56">
        <v>0</v>
      </c>
      <c r="AK56">
        <v>0</v>
      </c>
      <c r="AL56">
        <v>0</v>
      </c>
      <c r="AM56">
        <v>0</v>
      </c>
      <c r="AN56">
        <v>0</v>
      </c>
      <c r="AO56">
        <v>0</v>
      </c>
      <c r="AP56">
        <v>0</v>
      </c>
      <c r="AQ56">
        <v>0</v>
      </c>
      <c r="AR56">
        <v>0</v>
      </c>
      <c r="AS56">
        <v>8.625</v>
      </c>
      <c r="AT56" s="2" t="s">
        <v>429</v>
      </c>
      <c r="AU56" s="2" t="s">
        <v>429</v>
      </c>
      <c r="AV56" s="2" t="s">
        <v>429</v>
      </c>
      <c r="AW56" s="2" t="s">
        <v>429</v>
      </c>
      <c r="AX56" s="2" t="s">
        <v>429</v>
      </c>
      <c r="AY56">
        <v>0.84</v>
      </c>
      <c r="AZ56">
        <v>0.617</v>
      </c>
      <c r="BA56">
        <v>15</v>
      </c>
    </row>
    <row r="57" spans="1:53" ht="12.75">
      <c r="A57" s="1">
        <v>36372</v>
      </c>
      <c r="B57" t="s">
        <v>202</v>
      </c>
      <c r="C57" t="s">
        <v>203</v>
      </c>
      <c r="D57" t="s">
        <v>227</v>
      </c>
      <c r="E57" t="s">
        <v>231</v>
      </c>
      <c r="F57" t="s">
        <v>229</v>
      </c>
      <c r="G57" t="s">
        <v>220</v>
      </c>
      <c r="H57">
        <v>0</v>
      </c>
      <c r="I57">
        <v>0.083</v>
      </c>
      <c r="J57">
        <v>0</v>
      </c>
      <c r="K57">
        <v>3.326</v>
      </c>
      <c r="L57">
        <v>0.129</v>
      </c>
      <c r="M57">
        <v>3.696</v>
      </c>
      <c r="N57">
        <v>3.072</v>
      </c>
      <c r="O57">
        <v>3.329</v>
      </c>
      <c r="P57">
        <v>3.507</v>
      </c>
      <c r="Q57">
        <v>1.819</v>
      </c>
      <c r="R57">
        <v>5.99</v>
      </c>
      <c r="S57">
        <v>1.42</v>
      </c>
      <c r="T57">
        <v>3.061</v>
      </c>
      <c r="U57">
        <v>2.679</v>
      </c>
      <c r="V57">
        <v>0</v>
      </c>
      <c r="W57" s="2" t="s">
        <v>429</v>
      </c>
      <c r="X57" s="2" t="s">
        <v>429</v>
      </c>
      <c r="Y57" s="2" t="s">
        <v>429</v>
      </c>
      <c r="Z57" s="2" t="s">
        <v>429</v>
      </c>
      <c r="AA57" s="2" t="s">
        <v>429</v>
      </c>
      <c r="AB57">
        <v>2.141</v>
      </c>
      <c r="AC57">
        <v>0.471</v>
      </c>
      <c r="AD57">
        <v>15</v>
      </c>
      <c r="AE57">
        <v>0</v>
      </c>
      <c r="AF57">
        <v>2.075</v>
      </c>
      <c r="AG57">
        <v>0</v>
      </c>
      <c r="AH57">
        <v>83.15</v>
      </c>
      <c r="AI57">
        <v>3.225</v>
      </c>
      <c r="AJ57">
        <v>92.4</v>
      </c>
      <c r="AK57">
        <v>76.8</v>
      </c>
      <c r="AL57">
        <v>83.225</v>
      </c>
      <c r="AM57">
        <v>87.675</v>
      </c>
      <c r="AN57">
        <v>45.475</v>
      </c>
      <c r="AO57">
        <v>149.75</v>
      </c>
      <c r="AP57">
        <v>35.5</v>
      </c>
      <c r="AQ57">
        <v>76.525</v>
      </c>
      <c r="AR57">
        <v>66.975</v>
      </c>
      <c r="AS57">
        <v>0</v>
      </c>
      <c r="AT57" s="2" t="s">
        <v>429</v>
      </c>
      <c r="AU57" s="2" t="s">
        <v>429</v>
      </c>
      <c r="AV57" s="2" t="s">
        <v>429</v>
      </c>
      <c r="AW57" s="2" t="s">
        <v>429</v>
      </c>
      <c r="AX57" s="2" t="s">
        <v>429</v>
      </c>
      <c r="AY57">
        <v>53.52</v>
      </c>
      <c r="AZ57">
        <v>11.774</v>
      </c>
      <c r="BA57">
        <v>15</v>
      </c>
    </row>
    <row r="58" spans="1:53" ht="12.75">
      <c r="A58" s="1">
        <v>36372</v>
      </c>
      <c r="B58" t="s">
        <v>202</v>
      </c>
      <c r="C58" t="s">
        <v>203</v>
      </c>
      <c r="D58" t="s">
        <v>227</v>
      </c>
      <c r="E58" t="s">
        <v>231</v>
      </c>
      <c r="F58" t="s">
        <v>219</v>
      </c>
      <c r="G58" t="s">
        <v>220</v>
      </c>
      <c r="H58">
        <v>0</v>
      </c>
      <c r="I58">
        <v>0</v>
      </c>
      <c r="J58">
        <v>1.255</v>
      </c>
      <c r="K58">
        <v>0</v>
      </c>
      <c r="L58">
        <v>0.303</v>
      </c>
      <c r="M58">
        <v>3.573</v>
      </c>
      <c r="N58">
        <v>0</v>
      </c>
      <c r="O58">
        <v>0</v>
      </c>
      <c r="P58">
        <v>0</v>
      </c>
      <c r="Q58">
        <v>0</v>
      </c>
      <c r="R58">
        <v>0</v>
      </c>
      <c r="S58">
        <v>0</v>
      </c>
      <c r="T58">
        <v>0</v>
      </c>
      <c r="U58">
        <v>0.999</v>
      </c>
      <c r="V58">
        <v>1.702</v>
      </c>
      <c r="W58" s="2" t="s">
        <v>429</v>
      </c>
      <c r="X58" s="2" t="s">
        <v>429</v>
      </c>
      <c r="Y58" s="2" t="s">
        <v>429</v>
      </c>
      <c r="Z58" s="2" t="s">
        <v>429</v>
      </c>
      <c r="AA58" s="2" t="s">
        <v>429</v>
      </c>
      <c r="AB58">
        <v>0.522</v>
      </c>
      <c r="AC58">
        <v>0.26</v>
      </c>
      <c r="AD58">
        <v>15</v>
      </c>
      <c r="AE58">
        <v>0</v>
      </c>
      <c r="AF58">
        <v>0</v>
      </c>
      <c r="AG58">
        <v>31.375</v>
      </c>
      <c r="AH58">
        <v>0</v>
      </c>
      <c r="AI58">
        <v>7.575</v>
      </c>
      <c r="AJ58">
        <v>89.325</v>
      </c>
      <c r="AK58">
        <v>0</v>
      </c>
      <c r="AL58">
        <v>0</v>
      </c>
      <c r="AM58">
        <v>0</v>
      </c>
      <c r="AN58">
        <v>0</v>
      </c>
      <c r="AO58">
        <v>0</v>
      </c>
      <c r="AP58">
        <v>0</v>
      </c>
      <c r="AQ58">
        <v>0</v>
      </c>
      <c r="AR58">
        <v>24.975</v>
      </c>
      <c r="AS58">
        <v>42.55</v>
      </c>
      <c r="AT58" s="2" t="s">
        <v>429</v>
      </c>
      <c r="AU58" s="2" t="s">
        <v>429</v>
      </c>
      <c r="AV58" s="2" t="s">
        <v>429</v>
      </c>
      <c r="AW58" s="2" t="s">
        <v>429</v>
      </c>
      <c r="AX58" s="2" t="s">
        <v>429</v>
      </c>
      <c r="AY58">
        <v>13.05</v>
      </c>
      <c r="AZ58">
        <v>6.51</v>
      </c>
      <c r="BA58">
        <v>15</v>
      </c>
    </row>
    <row r="59" spans="1:53" ht="12.75">
      <c r="A59" s="1">
        <v>36372</v>
      </c>
      <c r="B59" t="s">
        <v>202</v>
      </c>
      <c r="C59" t="s">
        <v>203</v>
      </c>
      <c r="D59" t="s">
        <v>227</v>
      </c>
      <c r="E59" t="s">
        <v>231</v>
      </c>
      <c r="F59" t="s">
        <v>221</v>
      </c>
      <c r="G59" t="s">
        <v>207</v>
      </c>
      <c r="H59">
        <v>0</v>
      </c>
      <c r="I59">
        <v>0</v>
      </c>
      <c r="J59">
        <v>0</v>
      </c>
      <c r="K59">
        <v>0.036</v>
      </c>
      <c r="L59">
        <v>0</v>
      </c>
      <c r="M59">
        <v>0</v>
      </c>
      <c r="N59">
        <v>0.008</v>
      </c>
      <c r="O59">
        <v>0.016</v>
      </c>
      <c r="P59">
        <v>0</v>
      </c>
      <c r="Q59">
        <v>0</v>
      </c>
      <c r="R59">
        <v>0.06</v>
      </c>
      <c r="S59">
        <v>0</v>
      </c>
      <c r="T59">
        <v>0.039</v>
      </c>
      <c r="U59">
        <v>0.001</v>
      </c>
      <c r="V59">
        <v>0</v>
      </c>
      <c r="W59" s="2" t="s">
        <v>429</v>
      </c>
      <c r="X59" s="2" t="s">
        <v>429</v>
      </c>
      <c r="Y59" s="2" t="s">
        <v>429</v>
      </c>
      <c r="Z59" s="2" t="s">
        <v>429</v>
      </c>
      <c r="AA59" s="2" t="s">
        <v>429</v>
      </c>
      <c r="AB59">
        <v>0.011</v>
      </c>
      <c r="AC59">
        <v>0.005</v>
      </c>
      <c r="AD59">
        <v>15</v>
      </c>
      <c r="AE59">
        <v>0</v>
      </c>
      <c r="AF59">
        <v>0</v>
      </c>
      <c r="AG59">
        <v>0</v>
      </c>
      <c r="AH59">
        <v>0.9</v>
      </c>
      <c r="AI59">
        <v>0</v>
      </c>
      <c r="AJ59">
        <v>0</v>
      </c>
      <c r="AK59">
        <v>0.2</v>
      </c>
      <c r="AL59">
        <v>0.4</v>
      </c>
      <c r="AM59">
        <v>0</v>
      </c>
      <c r="AN59">
        <v>0</v>
      </c>
      <c r="AO59">
        <v>1.5</v>
      </c>
      <c r="AP59">
        <v>0</v>
      </c>
      <c r="AQ59">
        <v>0.975</v>
      </c>
      <c r="AR59">
        <v>0.025</v>
      </c>
      <c r="AS59">
        <v>0</v>
      </c>
      <c r="AT59" s="2" t="s">
        <v>429</v>
      </c>
      <c r="AU59" s="2" t="s">
        <v>429</v>
      </c>
      <c r="AV59" s="2" t="s">
        <v>429</v>
      </c>
      <c r="AW59" s="2" t="s">
        <v>429</v>
      </c>
      <c r="AX59" s="2" t="s">
        <v>429</v>
      </c>
      <c r="AY59">
        <v>0.27</v>
      </c>
      <c r="AZ59">
        <v>0.122</v>
      </c>
      <c r="BA59">
        <v>15</v>
      </c>
    </row>
    <row r="60" spans="1:53" ht="12.75">
      <c r="A60" s="1">
        <v>36372</v>
      </c>
      <c r="B60" t="s">
        <v>202</v>
      </c>
      <c r="C60" t="s">
        <v>203</v>
      </c>
      <c r="D60" t="s">
        <v>227</v>
      </c>
      <c r="E60" t="s">
        <v>231</v>
      </c>
      <c r="F60" t="s">
        <v>222</v>
      </c>
      <c r="G60" t="s">
        <v>211</v>
      </c>
      <c r="H60">
        <v>0</v>
      </c>
      <c r="I60">
        <v>1.278</v>
      </c>
      <c r="J60">
        <v>0.832</v>
      </c>
      <c r="K60">
        <v>4.547</v>
      </c>
      <c r="L60">
        <v>0.06</v>
      </c>
      <c r="M60">
        <v>0</v>
      </c>
      <c r="N60">
        <v>2.085</v>
      </c>
      <c r="O60">
        <v>3.614</v>
      </c>
      <c r="P60">
        <v>0</v>
      </c>
      <c r="Q60">
        <v>0</v>
      </c>
      <c r="R60">
        <v>8.829</v>
      </c>
      <c r="S60">
        <v>0.295</v>
      </c>
      <c r="T60">
        <v>1.12</v>
      </c>
      <c r="U60">
        <v>0</v>
      </c>
      <c r="V60">
        <v>2.924</v>
      </c>
      <c r="W60" s="2" t="s">
        <v>429</v>
      </c>
      <c r="X60" s="2" t="s">
        <v>429</v>
      </c>
      <c r="Y60" s="2" t="s">
        <v>429</v>
      </c>
      <c r="Z60" s="2" t="s">
        <v>429</v>
      </c>
      <c r="AA60" s="2" t="s">
        <v>429</v>
      </c>
      <c r="AB60">
        <v>1.706</v>
      </c>
      <c r="AC60">
        <v>0.635</v>
      </c>
      <c r="AD60">
        <v>15</v>
      </c>
      <c r="AE60">
        <v>0</v>
      </c>
      <c r="AF60">
        <v>31.95</v>
      </c>
      <c r="AG60">
        <v>20.8</v>
      </c>
      <c r="AH60">
        <v>113.675</v>
      </c>
      <c r="AI60">
        <v>1.5</v>
      </c>
      <c r="AJ60">
        <v>0</v>
      </c>
      <c r="AK60">
        <v>52.125</v>
      </c>
      <c r="AL60">
        <v>90.35</v>
      </c>
      <c r="AM60">
        <v>0</v>
      </c>
      <c r="AN60">
        <v>0</v>
      </c>
      <c r="AO60">
        <v>220.725</v>
      </c>
      <c r="AP60">
        <v>7.375</v>
      </c>
      <c r="AQ60">
        <v>28</v>
      </c>
      <c r="AR60">
        <v>0</v>
      </c>
      <c r="AS60">
        <v>73.1</v>
      </c>
      <c r="AT60" s="2" t="s">
        <v>429</v>
      </c>
      <c r="AU60" s="2" t="s">
        <v>429</v>
      </c>
      <c r="AV60" s="2" t="s">
        <v>429</v>
      </c>
      <c r="AW60" s="2" t="s">
        <v>429</v>
      </c>
      <c r="AX60" s="2" t="s">
        <v>429</v>
      </c>
      <c r="AY60">
        <v>42.64</v>
      </c>
      <c r="AZ60">
        <v>15.87</v>
      </c>
      <c r="BA60">
        <v>15</v>
      </c>
    </row>
    <row r="61" spans="1:53" ht="12.75">
      <c r="A61" s="1">
        <v>36372</v>
      </c>
      <c r="B61" t="s">
        <v>202</v>
      </c>
      <c r="C61" t="s">
        <v>203</v>
      </c>
      <c r="D61" t="s">
        <v>227</v>
      </c>
      <c r="E61" t="s">
        <v>232</v>
      </c>
      <c r="F61" t="s">
        <v>217</v>
      </c>
      <c r="G61" t="s">
        <v>207</v>
      </c>
      <c r="H61">
        <v>0</v>
      </c>
      <c r="I61">
        <v>0</v>
      </c>
      <c r="J61">
        <v>0</v>
      </c>
      <c r="K61">
        <v>0</v>
      </c>
      <c r="L61">
        <v>0</v>
      </c>
      <c r="M61">
        <v>0</v>
      </c>
      <c r="N61">
        <v>0</v>
      </c>
      <c r="O61">
        <v>0</v>
      </c>
      <c r="P61">
        <v>0</v>
      </c>
      <c r="Q61">
        <v>0</v>
      </c>
      <c r="R61">
        <v>0</v>
      </c>
      <c r="S61">
        <v>0</v>
      </c>
      <c r="T61">
        <v>0</v>
      </c>
      <c r="U61">
        <v>0</v>
      </c>
      <c r="V61">
        <v>0</v>
      </c>
      <c r="W61" s="2" t="s">
        <v>429</v>
      </c>
      <c r="X61" s="2" t="s">
        <v>429</v>
      </c>
      <c r="Y61" s="2" t="s">
        <v>429</v>
      </c>
      <c r="Z61" s="2" t="s">
        <v>429</v>
      </c>
      <c r="AA61" s="2" t="s">
        <v>429</v>
      </c>
      <c r="AB61">
        <v>0</v>
      </c>
      <c r="AC61">
        <v>0</v>
      </c>
      <c r="AD61">
        <v>15</v>
      </c>
      <c r="AE61">
        <v>0</v>
      </c>
      <c r="AF61">
        <v>0</v>
      </c>
      <c r="AG61">
        <v>0</v>
      </c>
      <c r="AH61">
        <v>0</v>
      </c>
      <c r="AI61">
        <v>0</v>
      </c>
      <c r="AJ61">
        <v>0</v>
      </c>
      <c r="AK61">
        <v>0</v>
      </c>
      <c r="AL61">
        <v>0</v>
      </c>
      <c r="AM61">
        <v>0</v>
      </c>
      <c r="AN61">
        <v>0</v>
      </c>
      <c r="AO61">
        <v>0</v>
      </c>
      <c r="AP61">
        <v>0</v>
      </c>
      <c r="AQ61">
        <v>0</v>
      </c>
      <c r="AR61">
        <v>0</v>
      </c>
      <c r="AS61">
        <v>0</v>
      </c>
      <c r="AT61" s="2" t="s">
        <v>429</v>
      </c>
      <c r="AU61" s="2" t="s">
        <v>429</v>
      </c>
      <c r="AV61" s="2" t="s">
        <v>429</v>
      </c>
      <c r="AW61" s="2" t="s">
        <v>429</v>
      </c>
      <c r="AX61" s="2" t="s">
        <v>429</v>
      </c>
      <c r="AY61">
        <v>0</v>
      </c>
      <c r="AZ61">
        <v>0</v>
      </c>
      <c r="BA61">
        <v>15</v>
      </c>
    </row>
    <row r="62" spans="1:53" ht="12.75">
      <c r="A62" s="1">
        <v>36372</v>
      </c>
      <c r="B62" t="s">
        <v>202</v>
      </c>
      <c r="C62" t="s">
        <v>203</v>
      </c>
      <c r="D62" t="s">
        <v>227</v>
      </c>
      <c r="E62" t="s">
        <v>232</v>
      </c>
      <c r="F62" t="s">
        <v>218</v>
      </c>
      <c r="G62" t="s">
        <v>207</v>
      </c>
      <c r="H62">
        <v>0</v>
      </c>
      <c r="I62">
        <v>0</v>
      </c>
      <c r="J62">
        <v>0</v>
      </c>
      <c r="K62">
        <v>0</v>
      </c>
      <c r="L62">
        <v>0</v>
      </c>
      <c r="M62">
        <v>0</v>
      </c>
      <c r="N62">
        <v>0</v>
      </c>
      <c r="O62">
        <v>0</v>
      </c>
      <c r="P62">
        <v>0</v>
      </c>
      <c r="Q62">
        <v>0</v>
      </c>
      <c r="R62">
        <v>0</v>
      </c>
      <c r="S62">
        <v>0</v>
      </c>
      <c r="T62">
        <v>0</v>
      </c>
      <c r="U62">
        <v>0</v>
      </c>
      <c r="V62">
        <v>0</v>
      </c>
      <c r="W62" s="2" t="s">
        <v>429</v>
      </c>
      <c r="X62" s="2" t="s">
        <v>429</v>
      </c>
      <c r="Y62" s="2" t="s">
        <v>429</v>
      </c>
      <c r="Z62" s="2" t="s">
        <v>429</v>
      </c>
      <c r="AA62" s="2" t="s">
        <v>429</v>
      </c>
      <c r="AB62">
        <v>0</v>
      </c>
      <c r="AC62">
        <v>0</v>
      </c>
      <c r="AD62">
        <v>15</v>
      </c>
      <c r="AE62">
        <v>0</v>
      </c>
      <c r="AF62">
        <v>0</v>
      </c>
      <c r="AG62">
        <v>0</v>
      </c>
      <c r="AH62">
        <v>0</v>
      </c>
      <c r="AI62">
        <v>0</v>
      </c>
      <c r="AJ62">
        <v>0</v>
      </c>
      <c r="AK62">
        <v>0</v>
      </c>
      <c r="AL62">
        <v>0</v>
      </c>
      <c r="AM62">
        <v>0</v>
      </c>
      <c r="AN62">
        <v>0</v>
      </c>
      <c r="AO62">
        <v>0</v>
      </c>
      <c r="AP62">
        <v>0</v>
      </c>
      <c r="AQ62">
        <v>0</v>
      </c>
      <c r="AR62">
        <v>0</v>
      </c>
      <c r="AS62">
        <v>0</v>
      </c>
      <c r="AT62" s="2" t="s">
        <v>429</v>
      </c>
      <c r="AU62" s="2" t="s">
        <v>429</v>
      </c>
      <c r="AV62" s="2" t="s">
        <v>429</v>
      </c>
      <c r="AW62" s="2" t="s">
        <v>429</v>
      </c>
      <c r="AX62" s="2" t="s">
        <v>429</v>
      </c>
      <c r="AY62">
        <v>0</v>
      </c>
      <c r="AZ62">
        <v>0</v>
      </c>
      <c r="BA62">
        <v>15</v>
      </c>
    </row>
    <row r="63" spans="1:53" ht="12.75">
      <c r="A63" s="1">
        <v>36372</v>
      </c>
      <c r="B63" t="s">
        <v>202</v>
      </c>
      <c r="C63" t="s">
        <v>203</v>
      </c>
      <c r="D63" t="s">
        <v>227</v>
      </c>
      <c r="E63" t="s">
        <v>232</v>
      </c>
      <c r="F63" t="s">
        <v>229</v>
      </c>
      <c r="G63" t="s">
        <v>220</v>
      </c>
      <c r="H63">
        <v>0</v>
      </c>
      <c r="I63">
        <v>0</v>
      </c>
      <c r="J63">
        <v>0</v>
      </c>
      <c r="K63">
        <v>0</v>
      </c>
      <c r="L63">
        <v>0</v>
      </c>
      <c r="M63">
        <v>0</v>
      </c>
      <c r="N63">
        <v>0</v>
      </c>
      <c r="O63">
        <v>0</v>
      </c>
      <c r="P63">
        <v>0</v>
      </c>
      <c r="Q63">
        <v>0</v>
      </c>
      <c r="R63">
        <v>0</v>
      </c>
      <c r="S63">
        <v>0</v>
      </c>
      <c r="T63">
        <v>0</v>
      </c>
      <c r="U63">
        <v>0</v>
      </c>
      <c r="V63">
        <v>0</v>
      </c>
      <c r="W63" s="2" t="s">
        <v>429</v>
      </c>
      <c r="X63" s="2" t="s">
        <v>429</v>
      </c>
      <c r="Y63" s="2" t="s">
        <v>429</v>
      </c>
      <c r="Z63" s="2" t="s">
        <v>429</v>
      </c>
      <c r="AA63" s="2" t="s">
        <v>429</v>
      </c>
      <c r="AB63">
        <v>0</v>
      </c>
      <c r="AC63">
        <v>0</v>
      </c>
      <c r="AD63">
        <v>15</v>
      </c>
      <c r="AE63">
        <v>0</v>
      </c>
      <c r="AF63">
        <v>0</v>
      </c>
      <c r="AG63">
        <v>0</v>
      </c>
      <c r="AH63">
        <v>0</v>
      </c>
      <c r="AI63">
        <v>0</v>
      </c>
      <c r="AJ63">
        <v>0</v>
      </c>
      <c r="AK63">
        <v>0</v>
      </c>
      <c r="AL63">
        <v>0</v>
      </c>
      <c r="AM63">
        <v>0</v>
      </c>
      <c r="AN63">
        <v>0</v>
      </c>
      <c r="AO63">
        <v>0</v>
      </c>
      <c r="AP63">
        <v>0</v>
      </c>
      <c r="AQ63">
        <v>0</v>
      </c>
      <c r="AR63">
        <v>0</v>
      </c>
      <c r="AS63">
        <v>0</v>
      </c>
      <c r="AT63" s="2" t="s">
        <v>429</v>
      </c>
      <c r="AU63" s="2" t="s">
        <v>429</v>
      </c>
      <c r="AV63" s="2" t="s">
        <v>429</v>
      </c>
      <c r="AW63" s="2" t="s">
        <v>429</v>
      </c>
      <c r="AX63" s="2" t="s">
        <v>429</v>
      </c>
      <c r="AY63">
        <v>0</v>
      </c>
      <c r="AZ63">
        <v>0</v>
      </c>
      <c r="BA63">
        <v>15</v>
      </c>
    </row>
    <row r="64" spans="1:53" ht="12.75">
      <c r="A64" s="1">
        <v>36372</v>
      </c>
      <c r="B64" t="s">
        <v>202</v>
      </c>
      <c r="C64" t="s">
        <v>203</v>
      </c>
      <c r="D64" t="s">
        <v>227</v>
      </c>
      <c r="E64" t="s">
        <v>232</v>
      </c>
      <c r="F64" t="s">
        <v>219</v>
      </c>
      <c r="G64" t="s">
        <v>220</v>
      </c>
      <c r="H64">
        <v>0</v>
      </c>
      <c r="I64">
        <v>0</v>
      </c>
      <c r="J64">
        <v>0</v>
      </c>
      <c r="K64">
        <v>0</v>
      </c>
      <c r="L64">
        <v>0</v>
      </c>
      <c r="M64">
        <v>0</v>
      </c>
      <c r="N64">
        <v>0</v>
      </c>
      <c r="O64">
        <v>0</v>
      </c>
      <c r="P64">
        <v>0</v>
      </c>
      <c r="Q64">
        <v>0</v>
      </c>
      <c r="R64">
        <v>0</v>
      </c>
      <c r="S64">
        <v>0</v>
      </c>
      <c r="T64">
        <v>0</v>
      </c>
      <c r="U64">
        <v>0</v>
      </c>
      <c r="V64">
        <v>0</v>
      </c>
      <c r="W64" s="2" t="s">
        <v>429</v>
      </c>
      <c r="X64" s="2" t="s">
        <v>429</v>
      </c>
      <c r="Y64" s="2" t="s">
        <v>429</v>
      </c>
      <c r="Z64" s="2" t="s">
        <v>429</v>
      </c>
      <c r="AA64" s="2" t="s">
        <v>429</v>
      </c>
      <c r="AB64">
        <v>0</v>
      </c>
      <c r="AC64">
        <v>0</v>
      </c>
      <c r="AD64">
        <v>15</v>
      </c>
      <c r="AE64">
        <v>0</v>
      </c>
      <c r="AF64">
        <v>0</v>
      </c>
      <c r="AG64">
        <v>0</v>
      </c>
      <c r="AH64">
        <v>0</v>
      </c>
      <c r="AI64">
        <v>0</v>
      </c>
      <c r="AJ64">
        <v>0</v>
      </c>
      <c r="AK64">
        <v>0</v>
      </c>
      <c r="AL64">
        <v>0</v>
      </c>
      <c r="AM64">
        <v>0</v>
      </c>
      <c r="AN64">
        <v>0</v>
      </c>
      <c r="AO64">
        <v>0</v>
      </c>
      <c r="AP64">
        <v>0</v>
      </c>
      <c r="AQ64">
        <v>0</v>
      </c>
      <c r="AR64">
        <v>0</v>
      </c>
      <c r="AS64">
        <v>0</v>
      </c>
      <c r="AT64" s="2" t="s">
        <v>429</v>
      </c>
      <c r="AU64" s="2" t="s">
        <v>429</v>
      </c>
      <c r="AV64" s="2" t="s">
        <v>429</v>
      </c>
      <c r="AW64" s="2" t="s">
        <v>429</v>
      </c>
      <c r="AX64" s="2" t="s">
        <v>429</v>
      </c>
      <c r="AY64">
        <v>0</v>
      </c>
      <c r="AZ64">
        <v>0</v>
      </c>
      <c r="BA64">
        <v>15</v>
      </c>
    </row>
    <row r="65" spans="1:53" ht="12.75">
      <c r="A65" s="1">
        <v>36372</v>
      </c>
      <c r="B65" t="s">
        <v>202</v>
      </c>
      <c r="C65" t="s">
        <v>203</v>
      </c>
      <c r="D65" t="s">
        <v>227</v>
      </c>
      <c r="E65" t="s">
        <v>232</v>
      </c>
      <c r="F65" t="s">
        <v>221</v>
      </c>
      <c r="G65" t="s">
        <v>207</v>
      </c>
      <c r="H65">
        <v>0</v>
      </c>
      <c r="I65">
        <v>0</v>
      </c>
      <c r="J65">
        <v>0</v>
      </c>
      <c r="K65">
        <v>0</v>
      </c>
      <c r="L65">
        <v>0</v>
      </c>
      <c r="M65">
        <v>0</v>
      </c>
      <c r="N65">
        <v>0</v>
      </c>
      <c r="O65">
        <v>0</v>
      </c>
      <c r="P65">
        <v>0</v>
      </c>
      <c r="Q65">
        <v>0</v>
      </c>
      <c r="R65">
        <v>0</v>
      </c>
      <c r="S65">
        <v>0</v>
      </c>
      <c r="T65">
        <v>0</v>
      </c>
      <c r="U65">
        <v>0</v>
      </c>
      <c r="V65">
        <v>0</v>
      </c>
      <c r="W65" s="2" t="s">
        <v>429</v>
      </c>
      <c r="X65" s="2" t="s">
        <v>429</v>
      </c>
      <c r="Y65" s="2" t="s">
        <v>429</v>
      </c>
      <c r="Z65" s="2" t="s">
        <v>429</v>
      </c>
      <c r="AA65" s="2" t="s">
        <v>429</v>
      </c>
      <c r="AB65">
        <v>0</v>
      </c>
      <c r="AC65">
        <v>0</v>
      </c>
      <c r="AD65">
        <v>15</v>
      </c>
      <c r="AE65">
        <v>0</v>
      </c>
      <c r="AF65">
        <v>0</v>
      </c>
      <c r="AG65">
        <v>0</v>
      </c>
      <c r="AH65">
        <v>0</v>
      </c>
      <c r="AI65">
        <v>0</v>
      </c>
      <c r="AJ65">
        <v>0</v>
      </c>
      <c r="AK65">
        <v>0</v>
      </c>
      <c r="AL65">
        <v>0</v>
      </c>
      <c r="AM65">
        <v>0</v>
      </c>
      <c r="AN65">
        <v>0</v>
      </c>
      <c r="AO65">
        <v>0</v>
      </c>
      <c r="AP65">
        <v>0</v>
      </c>
      <c r="AQ65">
        <v>0</v>
      </c>
      <c r="AR65">
        <v>0</v>
      </c>
      <c r="AS65">
        <v>0</v>
      </c>
      <c r="AT65" s="2" t="s">
        <v>429</v>
      </c>
      <c r="AU65" s="2" t="s">
        <v>429</v>
      </c>
      <c r="AV65" s="2" t="s">
        <v>429</v>
      </c>
      <c r="AW65" s="2" t="s">
        <v>429</v>
      </c>
      <c r="AX65" s="2" t="s">
        <v>429</v>
      </c>
      <c r="AY65">
        <v>0</v>
      </c>
      <c r="AZ65">
        <v>0</v>
      </c>
      <c r="BA65">
        <v>15</v>
      </c>
    </row>
    <row r="66" spans="1:53" ht="12.75">
      <c r="A66" s="1">
        <v>36372</v>
      </c>
      <c r="B66" t="s">
        <v>202</v>
      </c>
      <c r="C66" t="s">
        <v>203</v>
      </c>
      <c r="D66" t="s">
        <v>227</v>
      </c>
      <c r="E66" t="s">
        <v>232</v>
      </c>
      <c r="F66" t="s">
        <v>222</v>
      </c>
      <c r="G66" t="s">
        <v>211</v>
      </c>
      <c r="H66">
        <v>0</v>
      </c>
      <c r="I66">
        <v>0</v>
      </c>
      <c r="J66">
        <v>0</v>
      </c>
      <c r="K66">
        <v>0</v>
      </c>
      <c r="L66">
        <v>0</v>
      </c>
      <c r="M66">
        <v>0</v>
      </c>
      <c r="N66">
        <v>0</v>
      </c>
      <c r="O66">
        <v>0</v>
      </c>
      <c r="P66">
        <v>0</v>
      </c>
      <c r="Q66">
        <v>0</v>
      </c>
      <c r="R66">
        <v>0</v>
      </c>
      <c r="S66">
        <v>0</v>
      </c>
      <c r="T66">
        <v>0</v>
      </c>
      <c r="U66">
        <v>0</v>
      </c>
      <c r="V66">
        <v>0</v>
      </c>
      <c r="W66" s="2" t="s">
        <v>429</v>
      </c>
      <c r="X66" s="2" t="s">
        <v>429</v>
      </c>
      <c r="Y66" s="2" t="s">
        <v>429</v>
      </c>
      <c r="Z66" s="2" t="s">
        <v>429</v>
      </c>
      <c r="AA66" s="2" t="s">
        <v>429</v>
      </c>
      <c r="AB66">
        <v>0</v>
      </c>
      <c r="AC66">
        <v>0</v>
      </c>
      <c r="AD66">
        <v>15</v>
      </c>
      <c r="AE66">
        <v>0</v>
      </c>
      <c r="AF66">
        <v>0</v>
      </c>
      <c r="AG66">
        <v>0</v>
      </c>
      <c r="AH66">
        <v>0</v>
      </c>
      <c r="AI66">
        <v>0</v>
      </c>
      <c r="AJ66">
        <v>0</v>
      </c>
      <c r="AK66">
        <v>0</v>
      </c>
      <c r="AL66">
        <v>0</v>
      </c>
      <c r="AM66">
        <v>0</v>
      </c>
      <c r="AN66">
        <v>0</v>
      </c>
      <c r="AO66">
        <v>0</v>
      </c>
      <c r="AP66">
        <v>0</v>
      </c>
      <c r="AQ66">
        <v>0</v>
      </c>
      <c r="AR66">
        <v>0</v>
      </c>
      <c r="AS66">
        <v>0</v>
      </c>
      <c r="AT66" s="2" t="s">
        <v>429</v>
      </c>
      <c r="AU66" s="2" t="s">
        <v>429</v>
      </c>
      <c r="AV66" s="2" t="s">
        <v>429</v>
      </c>
      <c r="AW66" s="2" t="s">
        <v>429</v>
      </c>
      <c r="AX66" s="2" t="s">
        <v>429</v>
      </c>
      <c r="AY66">
        <v>0</v>
      </c>
      <c r="AZ66">
        <v>0</v>
      </c>
      <c r="BA66">
        <v>15</v>
      </c>
    </row>
    <row r="67" spans="1:53" ht="12.75">
      <c r="A67" s="1">
        <v>36372</v>
      </c>
      <c r="B67" t="s">
        <v>202</v>
      </c>
      <c r="C67" t="s">
        <v>203</v>
      </c>
      <c r="D67" t="s">
        <v>227</v>
      </c>
      <c r="E67" t="s">
        <v>233</v>
      </c>
      <c r="F67" t="s">
        <v>217</v>
      </c>
      <c r="G67" t="s">
        <v>207</v>
      </c>
      <c r="H67">
        <v>0.127</v>
      </c>
      <c r="I67">
        <v>0</v>
      </c>
      <c r="J67">
        <v>0</v>
      </c>
      <c r="K67">
        <v>0</v>
      </c>
      <c r="L67">
        <v>0.194</v>
      </c>
      <c r="M67">
        <v>0</v>
      </c>
      <c r="N67">
        <v>0</v>
      </c>
      <c r="O67">
        <v>0</v>
      </c>
      <c r="P67">
        <v>0</v>
      </c>
      <c r="Q67">
        <v>0</v>
      </c>
      <c r="R67">
        <v>0</v>
      </c>
      <c r="S67">
        <v>0</v>
      </c>
      <c r="T67">
        <v>0</v>
      </c>
      <c r="U67">
        <v>0</v>
      </c>
      <c r="V67">
        <v>0</v>
      </c>
      <c r="W67" s="2" t="s">
        <v>429</v>
      </c>
      <c r="X67" s="2" t="s">
        <v>429</v>
      </c>
      <c r="Y67" s="2" t="s">
        <v>429</v>
      </c>
      <c r="Z67" s="2" t="s">
        <v>429</v>
      </c>
      <c r="AA67" s="2" t="s">
        <v>429</v>
      </c>
      <c r="AB67">
        <v>0.021</v>
      </c>
      <c r="AC67">
        <v>0.015</v>
      </c>
      <c r="AD67">
        <v>15</v>
      </c>
      <c r="AE67">
        <v>3.175</v>
      </c>
      <c r="AF67">
        <v>0</v>
      </c>
      <c r="AG67">
        <v>0</v>
      </c>
      <c r="AH67">
        <v>0</v>
      </c>
      <c r="AI67">
        <v>4.85</v>
      </c>
      <c r="AJ67">
        <v>0</v>
      </c>
      <c r="AK67">
        <v>0</v>
      </c>
      <c r="AL67">
        <v>0</v>
      </c>
      <c r="AM67">
        <v>0</v>
      </c>
      <c r="AN67">
        <v>0</v>
      </c>
      <c r="AO67">
        <v>0</v>
      </c>
      <c r="AP67">
        <v>0</v>
      </c>
      <c r="AQ67">
        <v>0</v>
      </c>
      <c r="AR67">
        <v>0</v>
      </c>
      <c r="AS67">
        <v>0</v>
      </c>
      <c r="AT67" s="2" t="s">
        <v>429</v>
      </c>
      <c r="AU67" s="2" t="s">
        <v>429</v>
      </c>
      <c r="AV67" s="2" t="s">
        <v>429</v>
      </c>
      <c r="AW67" s="2" t="s">
        <v>429</v>
      </c>
      <c r="AX67" s="2" t="s">
        <v>429</v>
      </c>
      <c r="AY67">
        <v>0.54</v>
      </c>
      <c r="AZ67">
        <v>0.374</v>
      </c>
      <c r="BA67">
        <v>15</v>
      </c>
    </row>
    <row r="68" spans="1:53" ht="12.75">
      <c r="A68" s="1">
        <v>36372</v>
      </c>
      <c r="B68" t="s">
        <v>202</v>
      </c>
      <c r="C68" t="s">
        <v>203</v>
      </c>
      <c r="D68" t="s">
        <v>227</v>
      </c>
      <c r="E68" t="s">
        <v>233</v>
      </c>
      <c r="F68" t="s">
        <v>218</v>
      </c>
      <c r="G68" t="s">
        <v>207</v>
      </c>
      <c r="H68">
        <v>0.019</v>
      </c>
      <c r="I68">
        <v>0</v>
      </c>
      <c r="J68">
        <v>0</v>
      </c>
      <c r="K68">
        <v>0</v>
      </c>
      <c r="L68">
        <v>0.051</v>
      </c>
      <c r="M68">
        <v>0</v>
      </c>
      <c r="N68">
        <v>0</v>
      </c>
      <c r="O68">
        <v>0</v>
      </c>
      <c r="P68">
        <v>0</v>
      </c>
      <c r="Q68">
        <v>0</v>
      </c>
      <c r="R68">
        <v>0</v>
      </c>
      <c r="S68">
        <v>0</v>
      </c>
      <c r="T68">
        <v>0</v>
      </c>
      <c r="U68">
        <v>0</v>
      </c>
      <c r="V68">
        <v>0</v>
      </c>
      <c r="W68" s="2" t="s">
        <v>429</v>
      </c>
      <c r="X68" s="2" t="s">
        <v>429</v>
      </c>
      <c r="Y68" s="2" t="s">
        <v>429</v>
      </c>
      <c r="Z68" s="2" t="s">
        <v>429</v>
      </c>
      <c r="AA68" s="2" t="s">
        <v>429</v>
      </c>
      <c r="AB68">
        <v>0.005</v>
      </c>
      <c r="AC68">
        <v>0.004</v>
      </c>
      <c r="AD68">
        <v>15</v>
      </c>
      <c r="AE68">
        <v>0.475</v>
      </c>
      <c r="AF68">
        <v>0</v>
      </c>
      <c r="AG68">
        <v>0</v>
      </c>
      <c r="AH68">
        <v>0</v>
      </c>
      <c r="AI68">
        <v>1.275</v>
      </c>
      <c r="AJ68">
        <v>0</v>
      </c>
      <c r="AK68">
        <v>0</v>
      </c>
      <c r="AL68">
        <v>0</v>
      </c>
      <c r="AM68">
        <v>0</v>
      </c>
      <c r="AN68">
        <v>0</v>
      </c>
      <c r="AO68">
        <v>0</v>
      </c>
      <c r="AP68">
        <v>0</v>
      </c>
      <c r="AQ68">
        <v>0</v>
      </c>
      <c r="AR68">
        <v>0</v>
      </c>
      <c r="AS68">
        <v>0</v>
      </c>
      <c r="AT68" s="2" t="s">
        <v>429</v>
      </c>
      <c r="AU68" s="2" t="s">
        <v>429</v>
      </c>
      <c r="AV68" s="2" t="s">
        <v>429</v>
      </c>
      <c r="AW68" s="2" t="s">
        <v>429</v>
      </c>
      <c r="AX68" s="2" t="s">
        <v>429</v>
      </c>
      <c r="AY68">
        <v>0.12</v>
      </c>
      <c r="AZ68">
        <v>0.089</v>
      </c>
      <c r="BA68">
        <v>15</v>
      </c>
    </row>
    <row r="69" spans="1:53" ht="12.75">
      <c r="A69" s="1">
        <v>36372</v>
      </c>
      <c r="B69" t="s">
        <v>202</v>
      </c>
      <c r="C69" t="s">
        <v>203</v>
      </c>
      <c r="D69" t="s">
        <v>227</v>
      </c>
      <c r="E69" t="s">
        <v>233</v>
      </c>
      <c r="F69" t="s">
        <v>229</v>
      </c>
      <c r="G69" t="s">
        <v>220</v>
      </c>
      <c r="H69">
        <v>0.261</v>
      </c>
      <c r="I69">
        <v>0</v>
      </c>
      <c r="J69">
        <v>0</v>
      </c>
      <c r="K69">
        <v>0</v>
      </c>
      <c r="L69">
        <v>0.079</v>
      </c>
      <c r="M69">
        <v>0</v>
      </c>
      <c r="N69">
        <v>0</v>
      </c>
      <c r="O69">
        <v>0</v>
      </c>
      <c r="P69">
        <v>0</v>
      </c>
      <c r="Q69">
        <v>0</v>
      </c>
      <c r="R69">
        <v>0</v>
      </c>
      <c r="S69">
        <v>0</v>
      </c>
      <c r="T69">
        <v>0</v>
      </c>
      <c r="U69">
        <v>0</v>
      </c>
      <c r="V69">
        <v>0</v>
      </c>
      <c r="W69" s="2" t="s">
        <v>429</v>
      </c>
      <c r="X69" s="2" t="s">
        <v>429</v>
      </c>
      <c r="Y69" s="2" t="s">
        <v>429</v>
      </c>
      <c r="Z69" s="2" t="s">
        <v>429</v>
      </c>
      <c r="AA69" s="2" t="s">
        <v>429</v>
      </c>
      <c r="AB69">
        <v>0.023</v>
      </c>
      <c r="AC69">
        <v>0.018</v>
      </c>
      <c r="AD69">
        <v>15</v>
      </c>
      <c r="AE69">
        <v>6.525</v>
      </c>
      <c r="AF69">
        <v>0</v>
      </c>
      <c r="AG69">
        <v>0</v>
      </c>
      <c r="AH69">
        <v>0</v>
      </c>
      <c r="AI69">
        <v>1.975</v>
      </c>
      <c r="AJ69">
        <v>0</v>
      </c>
      <c r="AK69">
        <v>0</v>
      </c>
      <c r="AL69">
        <v>0</v>
      </c>
      <c r="AM69">
        <v>0</v>
      </c>
      <c r="AN69">
        <v>0</v>
      </c>
      <c r="AO69">
        <v>0</v>
      </c>
      <c r="AP69">
        <v>0</v>
      </c>
      <c r="AQ69">
        <v>0</v>
      </c>
      <c r="AR69">
        <v>0</v>
      </c>
      <c r="AS69">
        <v>0</v>
      </c>
      <c r="AT69" s="2" t="s">
        <v>429</v>
      </c>
      <c r="AU69" s="2" t="s">
        <v>429</v>
      </c>
      <c r="AV69" s="2" t="s">
        <v>429</v>
      </c>
      <c r="AW69" s="2" t="s">
        <v>429</v>
      </c>
      <c r="AX69" s="2" t="s">
        <v>429</v>
      </c>
      <c r="AY69">
        <v>0.57</v>
      </c>
      <c r="AZ69">
        <v>0.445</v>
      </c>
      <c r="BA69">
        <v>15</v>
      </c>
    </row>
    <row r="70" spans="1:53" ht="12.75">
      <c r="A70" s="1">
        <v>36372</v>
      </c>
      <c r="B70" t="s">
        <v>202</v>
      </c>
      <c r="C70" t="s">
        <v>203</v>
      </c>
      <c r="D70" t="s">
        <v>227</v>
      </c>
      <c r="E70" t="s">
        <v>233</v>
      </c>
      <c r="F70" t="s">
        <v>219</v>
      </c>
      <c r="G70" t="s">
        <v>220</v>
      </c>
      <c r="H70">
        <v>0.202</v>
      </c>
      <c r="I70">
        <v>0</v>
      </c>
      <c r="J70">
        <v>0</v>
      </c>
      <c r="K70">
        <v>0</v>
      </c>
      <c r="L70">
        <v>0.299</v>
      </c>
      <c r="M70">
        <v>0</v>
      </c>
      <c r="N70">
        <v>0</v>
      </c>
      <c r="O70">
        <v>0</v>
      </c>
      <c r="P70">
        <v>0</v>
      </c>
      <c r="Q70">
        <v>0</v>
      </c>
      <c r="R70">
        <v>0</v>
      </c>
      <c r="S70">
        <v>0</v>
      </c>
      <c r="T70">
        <v>0</v>
      </c>
      <c r="U70">
        <v>0</v>
      </c>
      <c r="V70">
        <v>0</v>
      </c>
      <c r="W70" s="2" t="s">
        <v>429</v>
      </c>
      <c r="X70" s="2" t="s">
        <v>429</v>
      </c>
      <c r="Y70" s="2" t="s">
        <v>429</v>
      </c>
      <c r="Z70" s="2" t="s">
        <v>429</v>
      </c>
      <c r="AA70" s="2" t="s">
        <v>429</v>
      </c>
      <c r="AB70">
        <v>0.033</v>
      </c>
      <c r="AC70">
        <v>0.023</v>
      </c>
      <c r="AD70">
        <v>15</v>
      </c>
      <c r="AE70">
        <v>5.05</v>
      </c>
      <c r="AF70">
        <v>0</v>
      </c>
      <c r="AG70">
        <v>0</v>
      </c>
      <c r="AH70">
        <v>0</v>
      </c>
      <c r="AI70">
        <v>7.475</v>
      </c>
      <c r="AJ70">
        <v>0</v>
      </c>
      <c r="AK70">
        <v>0</v>
      </c>
      <c r="AL70">
        <v>0</v>
      </c>
      <c r="AM70">
        <v>0</v>
      </c>
      <c r="AN70">
        <v>0</v>
      </c>
      <c r="AO70">
        <v>0</v>
      </c>
      <c r="AP70">
        <v>0</v>
      </c>
      <c r="AQ70">
        <v>0</v>
      </c>
      <c r="AR70">
        <v>0</v>
      </c>
      <c r="AS70">
        <v>0</v>
      </c>
      <c r="AT70" s="2" t="s">
        <v>429</v>
      </c>
      <c r="AU70" s="2" t="s">
        <v>429</v>
      </c>
      <c r="AV70" s="2" t="s">
        <v>429</v>
      </c>
      <c r="AW70" s="2" t="s">
        <v>429</v>
      </c>
      <c r="AX70" s="2" t="s">
        <v>429</v>
      </c>
      <c r="AY70">
        <v>0.84</v>
      </c>
      <c r="AZ70">
        <v>0.581</v>
      </c>
      <c r="BA70">
        <v>15</v>
      </c>
    </row>
    <row r="71" spans="1:53" ht="12.75">
      <c r="A71" s="1">
        <v>36372</v>
      </c>
      <c r="B71" t="s">
        <v>202</v>
      </c>
      <c r="C71" t="s">
        <v>203</v>
      </c>
      <c r="D71" t="s">
        <v>227</v>
      </c>
      <c r="E71" t="s">
        <v>233</v>
      </c>
      <c r="F71" t="s">
        <v>221</v>
      </c>
      <c r="G71" t="s">
        <v>207</v>
      </c>
      <c r="H71">
        <v>0</v>
      </c>
      <c r="I71">
        <v>0</v>
      </c>
      <c r="J71">
        <v>0</v>
      </c>
      <c r="K71">
        <v>0</v>
      </c>
      <c r="L71">
        <v>0</v>
      </c>
      <c r="M71">
        <v>0</v>
      </c>
      <c r="N71">
        <v>0</v>
      </c>
      <c r="O71">
        <v>0</v>
      </c>
      <c r="P71">
        <v>0</v>
      </c>
      <c r="Q71">
        <v>0</v>
      </c>
      <c r="R71">
        <v>0</v>
      </c>
      <c r="S71">
        <v>0</v>
      </c>
      <c r="T71">
        <v>0</v>
      </c>
      <c r="U71">
        <v>0</v>
      </c>
      <c r="V71">
        <v>0</v>
      </c>
      <c r="W71" s="2" t="s">
        <v>429</v>
      </c>
      <c r="X71" s="2" t="s">
        <v>429</v>
      </c>
      <c r="Y71" s="2" t="s">
        <v>429</v>
      </c>
      <c r="Z71" s="2" t="s">
        <v>429</v>
      </c>
      <c r="AA71" s="2" t="s">
        <v>429</v>
      </c>
      <c r="AB71">
        <v>0</v>
      </c>
      <c r="AC71">
        <v>0</v>
      </c>
      <c r="AD71">
        <v>15</v>
      </c>
      <c r="AE71">
        <v>0</v>
      </c>
      <c r="AF71">
        <v>0</v>
      </c>
      <c r="AG71">
        <v>0</v>
      </c>
      <c r="AH71">
        <v>0</v>
      </c>
      <c r="AI71">
        <v>0</v>
      </c>
      <c r="AJ71">
        <v>0</v>
      </c>
      <c r="AK71">
        <v>0</v>
      </c>
      <c r="AL71">
        <v>0</v>
      </c>
      <c r="AM71">
        <v>0</v>
      </c>
      <c r="AN71">
        <v>0</v>
      </c>
      <c r="AO71">
        <v>0</v>
      </c>
      <c r="AP71">
        <v>0</v>
      </c>
      <c r="AQ71">
        <v>0</v>
      </c>
      <c r="AR71">
        <v>0</v>
      </c>
      <c r="AS71">
        <v>0</v>
      </c>
      <c r="AT71" s="2" t="s">
        <v>429</v>
      </c>
      <c r="AU71" s="2" t="s">
        <v>429</v>
      </c>
      <c r="AV71" s="2" t="s">
        <v>429</v>
      </c>
      <c r="AW71" s="2" t="s">
        <v>429</v>
      </c>
      <c r="AX71" s="2" t="s">
        <v>429</v>
      </c>
      <c r="AY71">
        <v>0</v>
      </c>
      <c r="AZ71">
        <v>0</v>
      </c>
      <c r="BA71">
        <v>15</v>
      </c>
    </row>
    <row r="72" spans="1:53" ht="12.75">
      <c r="A72" s="1">
        <v>36372</v>
      </c>
      <c r="B72" t="s">
        <v>202</v>
      </c>
      <c r="C72" t="s">
        <v>203</v>
      </c>
      <c r="D72" t="s">
        <v>227</v>
      </c>
      <c r="E72" t="s">
        <v>233</v>
      </c>
      <c r="F72" t="s">
        <v>222</v>
      </c>
      <c r="G72" t="s">
        <v>211</v>
      </c>
      <c r="H72">
        <v>0.538</v>
      </c>
      <c r="I72">
        <v>0</v>
      </c>
      <c r="J72">
        <v>0</v>
      </c>
      <c r="K72">
        <v>0</v>
      </c>
      <c r="L72">
        <v>0.199</v>
      </c>
      <c r="M72">
        <v>0</v>
      </c>
      <c r="N72">
        <v>0</v>
      </c>
      <c r="O72">
        <v>0</v>
      </c>
      <c r="P72">
        <v>0</v>
      </c>
      <c r="Q72">
        <v>0</v>
      </c>
      <c r="R72">
        <v>0</v>
      </c>
      <c r="S72">
        <v>0</v>
      </c>
      <c r="T72">
        <v>0</v>
      </c>
      <c r="U72">
        <v>0</v>
      </c>
      <c r="V72">
        <v>0</v>
      </c>
      <c r="W72" s="2" t="s">
        <v>429</v>
      </c>
      <c r="X72" s="2" t="s">
        <v>429</v>
      </c>
      <c r="Y72" s="2" t="s">
        <v>429</v>
      </c>
      <c r="Z72" s="2" t="s">
        <v>429</v>
      </c>
      <c r="AA72" s="2" t="s">
        <v>429</v>
      </c>
      <c r="AB72">
        <v>0.049</v>
      </c>
      <c r="AC72">
        <v>0.037</v>
      </c>
      <c r="AD72">
        <v>15</v>
      </c>
      <c r="AE72">
        <v>13.45</v>
      </c>
      <c r="AF72">
        <v>0</v>
      </c>
      <c r="AG72">
        <v>0</v>
      </c>
      <c r="AH72">
        <v>0</v>
      </c>
      <c r="AI72">
        <v>4.975</v>
      </c>
      <c r="AJ72">
        <v>0</v>
      </c>
      <c r="AK72">
        <v>0</v>
      </c>
      <c r="AL72">
        <v>0</v>
      </c>
      <c r="AM72">
        <v>0</v>
      </c>
      <c r="AN72">
        <v>0</v>
      </c>
      <c r="AO72">
        <v>0</v>
      </c>
      <c r="AP72">
        <v>0</v>
      </c>
      <c r="AQ72">
        <v>0</v>
      </c>
      <c r="AR72">
        <v>0</v>
      </c>
      <c r="AS72">
        <v>0</v>
      </c>
      <c r="AT72" s="2" t="s">
        <v>429</v>
      </c>
      <c r="AU72" s="2" t="s">
        <v>429</v>
      </c>
      <c r="AV72" s="2" t="s">
        <v>429</v>
      </c>
      <c r="AW72" s="2" t="s">
        <v>429</v>
      </c>
      <c r="AX72" s="2" t="s">
        <v>429</v>
      </c>
      <c r="AY72">
        <v>1.23</v>
      </c>
      <c r="AZ72">
        <v>0.934</v>
      </c>
      <c r="BA72">
        <v>15</v>
      </c>
    </row>
    <row r="73" spans="1:54" ht="12.75">
      <c r="A73" s="1">
        <v>36372</v>
      </c>
      <c r="B73" t="s">
        <v>202</v>
      </c>
      <c r="C73" t="s">
        <v>203</v>
      </c>
      <c r="D73" t="s">
        <v>227</v>
      </c>
      <c r="E73" t="s">
        <v>234</v>
      </c>
      <c r="F73" t="s">
        <v>217</v>
      </c>
      <c r="G73" t="s">
        <v>207</v>
      </c>
      <c r="H73">
        <v>0</v>
      </c>
      <c r="I73">
        <v>0.009</v>
      </c>
      <c r="J73">
        <v>0</v>
      </c>
      <c r="K73">
        <v>0.025</v>
      </c>
      <c r="L73">
        <v>0.02</v>
      </c>
      <c r="M73">
        <v>0.03</v>
      </c>
      <c r="N73">
        <v>0.009</v>
      </c>
      <c r="O73">
        <v>0</v>
      </c>
      <c r="P73">
        <v>0</v>
      </c>
      <c r="Q73">
        <v>0</v>
      </c>
      <c r="R73">
        <v>0</v>
      </c>
      <c r="S73">
        <v>0</v>
      </c>
      <c r="T73">
        <v>0</v>
      </c>
      <c r="U73">
        <v>0</v>
      </c>
      <c r="V73">
        <v>0.097</v>
      </c>
      <c r="W73" s="2" t="s">
        <v>429</v>
      </c>
      <c r="X73" s="2" t="s">
        <v>429</v>
      </c>
      <c r="Y73" s="2" t="s">
        <v>429</v>
      </c>
      <c r="Z73" s="2" t="s">
        <v>429</v>
      </c>
      <c r="AA73" s="2" t="s">
        <v>429</v>
      </c>
      <c r="AB73">
        <v>0.013</v>
      </c>
      <c r="AC73">
        <v>0.007</v>
      </c>
      <c r="AD73">
        <v>15</v>
      </c>
      <c r="AE73">
        <v>0</v>
      </c>
      <c r="AF73">
        <v>0.225</v>
      </c>
      <c r="AG73">
        <v>0</v>
      </c>
      <c r="AH73">
        <v>0.625</v>
      </c>
      <c r="AI73">
        <v>0.5</v>
      </c>
      <c r="AJ73">
        <v>0.75</v>
      </c>
      <c r="AK73">
        <v>0.225</v>
      </c>
      <c r="AL73">
        <v>0</v>
      </c>
      <c r="AM73">
        <v>0</v>
      </c>
      <c r="AN73">
        <v>0</v>
      </c>
      <c r="AO73">
        <v>0</v>
      </c>
      <c r="AP73">
        <v>0</v>
      </c>
      <c r="AQ73">
        <v>0</v>
      </c>
      <c r="AR73">
        <v>0</v>
      </c>
      <c r="AS73">
        <v>2.425</v>
      </c>
      <c r="AT73" s="2" t="s">
        <v>429</v>
      </c>
      <c r="AU73" s="2" t="s">
        <v>429</v>
      </c>
      <c r="AV73" s="2" t="s">
        <v>429</v>
      </c>
      <c r="AW73" s="2" t="s">
        <v>429</v>
      </c>
      <c r="AX73" s="2" t="s">
        <v>429</v>
      </c>
      <c r="AY73">
        <v>0.32</v>
      </c>
      <c r="AZ73">
        <v>0.164</v>
      </c>
      <c r="BA73">
        <v>15</v>
      </c>
      <c r="BB73" t="s">
        <v>437</v>
      </c>
    </row>
    <row r="74" spans="1:54" ht="12.75">
      <c r="A74" s="1">
        <v>36372</v>
      </c>
      <c r="B74" t="s">
        <v>202</v>
      </c>
      <c r="C74" t="s">
        <v>203</v>
      </c>
      <c r="D74" t="s">
        <v>227</v>
      </c>
      <c r="E74" t="s">
        <v>234</v>
      </c>
      <c r="F74" t="s">
        <v>218</v>
      </c>
      <c r="G74" t="s">
        <v>207</v>
      </c>
      <c r="H74">
        <v>0</v>
      </c>
      <c r="I74">
        <v>0</v>
      </c>
      <c r="J74">
        <v>0</v>
      </c>
      <c r="K74">
        <v>0</v>
      </c>
      <c r="L74">
        <v>0.01</v>
      </c>
      <c r="M74">
        <v>0.002</v>
      </c>
      <c r="N74">
        <v>0.001</v>
      </c>
      <c r="O74">
        <v>0</v>
      </c>
      <c r="P74">
        <v>0</v>
      </c>
      <c r="Q74">
        <v>0</v>
      </c>
      <c r="R74">
        <v>0</v>
      </c>
      <c r="S74">
        <v>0</v>
      </c>
      <c r="T74">
        <v>0</v>
      </c>
      <c r="U74">
        <v>0</v>
      </c>
      <c r="V74">
        <v>0.02</v>
      </c>
      <c r="W74" s="2" t="s">
        <v>429</v>
      </c>
      <c r="X74" s="2" t="s">
        <v>429</v>
      </c>
      <c r="Y74" s="2" t="s">
        <v>429</v>
      </c>
      <c r="Z74" s="2" t="s">
        <v>429</v>
      </c>
      <c r="AA74" s="2" t="s">
        <v>429</v>
      </c>
      <c r="AB74">
        <v>0.002</v>
      </c>
      <c r="AC74">
        <v>0.001</v>
      </c>
      <c r="AD74">
        <v>15</v>
      </c>
      <c r="AE74">
        <v>0</v>
      </c>
      <c r="AF74">
        <v>0</v>
      </c>
      <c r="AG74">
        <v>0</v>
      </c>
      <c r="AH74">
        <v>0</v>
      </c>
      <c r="AI74">
        <v>0.25</v>
      </c>
      <c r="AJ74">
        <v>0.05</v>
      </c>
      <c r="AK74">
        <v>0.025</v>
      </c>
      <c r="AL74">
        <v>0</v>
      </c>
      <c r="AM74">
        <v>0</v>
      </c>
      <c r="AN74">
        <v>0</v>
      </c>
      <c r="AO74">
        <v>0</v>
      </c>
      <c r="AP74">
        <v>0</v>
      </c>
      <c r="AQ74">
        <v>0</v>
      </c>
      <c r="AR74">
        <v>0</v>
      </c>
      <c r="AS74">
        <v>0.5</v>
      </c>
      <c r="AT74" s="2" t="s">
        <v>429</v>
      </c>
      <c r="AU74" s="2" t="s">
        <v>429</v>
      </c>
      <c r="AV74" s="2" t="s">
        <v>429</v>
      </c>
      <c r="AW74" s="2" t="s">
        <v>429</v>
      </c>
      <c r="AX74" s="2" t="s">
        <v>429</v>
      </c>
      <c r="AY74">
        <v>0.06</v>
      </c>
      <c r="AZ74">
        <v>0.036</v>
      </c>
      <c r="BA74">
        <v>15</v>
      </c>
      <c r="BB74" t="s">
        <v>437</v>
      </c>
    </row>
    <row r="75" spans="1:54" ht="12.75">
      <c r="A75" s="1">
        <v>36372</v>
      </c>
      <c r="B75" t="s">
        <v>202</v>
      </c>
      <c r="C75" t="s">
        <v>203</v>
      </c>
      <c r="D75" t="s">
        <v>227</v>
      </c>
      <c r="E75" t="s">
        <v>234</v>
      </c>
      <c r="F75" t="s">
        <v>229</v>
      </c>
      <c r="G75" t="s">
        <v>220</v>
      </c>
      <c r="H75">
        <v>0</v>
      </c>
      <c r="I75">
        <v>0.01</v>
      </c>
      <c r="J75">
        <v>0</v>
      </c>
      <c r="K75">
        <v>0.047</v>
      </c>
      <c r="L75">
        <v>0.015</v>
      </c>
      <c r="M75">
        <v>0.024</v>
      </c>
      <c r="N75">
        <v>0.005</v>
      </c>
      <c r="O75">
        <v>0</v>
      </c>
      <c r="P75">
        <v>0</v>
      </c>
      <c r="Q75">
        <v>0</v>
      </c>
      <c r="R75">
        <v>0</v>
      </c>
      <c r="S75">
        <v>0</v>
      </c>
      <c r="T75">
        <v>0</v>
      </c>
      <c r="U75">
        <v>0</v>
      </c>
      <c r="V75">
        <v>0.051</v>
      </c>
      <c r="W75" s="2" t="s">
        <v>429</v>
      </c>
      <c r="X75" s="2" t="s">
        <v>429</v>
      </c>
      <c r="Y75" s="2" t="s">
        <v>429</v>
      </c>
      <c r="Z75" s="2" t="s">
        <v>429</v>
      </c>
      <c r="AA75" s="2" t="s">
        <v>429</v>
      </c>
      <c r="AB75">
        <v>0.01</v>
      </c>
      <c r="AC75">
        <v>0.004</v>
      </c>
      <c r="AD75">
        <v>15</v>
      </c>
      <c r="AE75">
        <v>0</v>
      </c>
      <c r="AF75">
        <v>0.25</v>
      </c>
      <c r="AG75">
        <v>0</v>
      </c>
      <c r="AH75">
        <v>1.175</v>
      </c>
      <c r="AI75">
        <v>0.375</v>
      </c>
      <c r="AJ75">
        <v>0.6</v>
      </c>
      <c r="AK75">
        <v>0.125</v>
      </c>
      <c r="AL75">
        <v>0</v>
      </c>
      <c r="AM75">
        <v>0</v>
      </c>
      <c r="AN75">
        <v>0</v>
      </c>
      <c r="AO75">
        <v>0</v>
      </c>
      <c r="AP75">
        <v>0</v>
      </c>
      <c r="AQ75">
        <v>0</v>
      </c>
      <c r="AR75">
        <v>0</v>
      </c>
      <c r="AS75">
        <v>1.275</v>
      </c>
      <c r="AT75" s="2" t="s">
        <v>429</v>
      </c>
      <c r="AU75" s="2" t="s">
        <v>429</v>
      </c>
      <c r="AV75" s="2" t="s">
        <v>429</v>
      </c>
      <c r="AW75" s="2" t="s">
        <v>429</v>
      </c>
      <c r="AX75" s="2" t="s">
        <v>429</v>
      </c>
      <c r="AY75">
        <v>0.25</v>
      </c>
      <c r="AZ75">
        <v>0.112</v>
      </c>
      <c r="BA75">
        <v>15</v>
      </c>
      <c r="BB75" t="s">
        <v>437</v>
      </c>
    </row>
    <row r="76" spans="1:54" ht="12.75">
      <c r="A76" s="1">
        <v>36372</v>
      </c>
      <c r="B76" t="s">
        <v>202</v>
      </c>
      <c r="C76" t="s">
        <v>203</v>
      </c>
      <c r="D76" t="s">
        <v>227</v>
      </c>
      <c r="E76" t="s">
        <v>234</v>
      </c>
      <c r="F76" t="s">
        <v>219</v>
      </c>
      <c r="G76" t="s">
        <v>220</v>
      </c>
      <c r="H76">
        <v>0</v>
      </c>
      <c r="I76">
        <v>0.001</v>
      </c>
      <c r="J76">
        <v>0</v>
      </c>
      <c r="K76">
        <v>0.063</v>
      </c>
      <c r="L76">
        <v>0.01</v>
      </c>
      <c r="M76">
        <v>0.031</v>
      </c>
      <c r="N76">
        <v>0.006</v>
      </c>
      <c r="O76">
        <v>0</v>
      </c>
      <c r="P76">
        <v>0</v>
      </c>
      <c r="Q76">
        <v>0</v>
      </c>
      <c r="R76">
        <v>0</v>
      </c>
      <c r="S76">
        <v>0</v>
      </c>
      <c r="T76">
        <v>0</v>
      </c>
      <c r="U76">
        <v>0</v>
      </c>
      <c r="V76">
        <v>0.451</v>
      </c>
      <c r="W76" s="2" t="s">
        <v>429</v>
      </c>
      <c r="X76" s="2" t="s">
        <v>429</v>
      </c>
      <c r="Y76" s="2" t="s">
        <v>429</v>
      </c>
      <c r="Z76" s="2" t="s">
        <v>429</v>
      </c>
      <c r="AA76" s="2" t="s">
        <v>429</v>
      </c>
      <c r="AB76">
        <v>0.037</v>
      </c>
      <c r="AC76">
        <v>0.03</v>
      </c>
      <c r="AD76">
        <v>15</v>
      </c>
      <c r="AE76">
        <v>0</v>
      </c>
      <c r="AF76">
        <v>0.025</v>
      </c>
      <c r="AG76">
        <v>0</v>
      </c>
      <c r="AH76">
        <v>1.575</v>
      </c>
      <c r="AI76">
        <v>0.25</v>
      </c>
      <c r="AJ76">
        <v>0.775</v>
      </c>
      <c r="AK76">
        <v>0.15</v>
      </c>
      <c r="AL76">
        <v>0</v>
      </c>
      <c r="AM76">
        <v>0</v>
      </c>
      <c r="AN76">
        <v>0</v>
      </c>
      <c r="AO76">
        <v>0</v>
      </c>
      <c r="AP76">
        <v>0</v>
      </c>
      <c r="AQ76">
        <v>0</v>
      </c>
      <c r="AR76">
        <v>0</v>
      </c>
      <c r="AS76">
        <v>11.275</v>
      </c>
      <c r="AT76" s="2" t="s">
        <v>429</v>
      </c>
      <c r="AU76" s="2" t="s">
        <v>429</v>
      </c>
      <c r="AV76" s="2" t="s">
        <v>429</v>
      </c>
      <c r="AW76" s="2" t="s">
        <v>429</v>
      </c>
      <c r="AX76" s="2" t="s">
        <v>429</v>
      </c>
      <c r="AY76">
        <v>0.94</v>
      </c>
      <c r="AZ76">
        <v>0.747</v>
      </c>
      <c r="BA76">
        <v>15</v>
      </c>
      <c r="BB76" t="s">
        <v>437</v>
      </c>
    </row>
    <row r="77" spans="1:54" ht="12.75">
      <c r="A77" s="1">
        <v>36372</v>
      </c>
      <c r="B77" t="s">
        <v>202</v>
      </c>
      <c r="C77" t="s">
        <v>203</v>
      </c>
      <c r="D77" t="s">
        <v>227</v>
      </c>
      <c r="E77" t="s">
        <v>234</v>
      </c>
      <c r="F77" t="s">
        <v>221</v>
      </c>
      <c r="G77" t="s">
        <v>207</v>
      </c>
      <c r="H77">
        <v>0</v>
      </c>
      <c r="I77">
        <v>0</v>
      </c>
      <c r="J77">
        <v>0</v>
      </c>
      <c r="K77">
        <v>0</v>
      </c>
      <c r="L77">
        <v>0</v>
      </c>
      <c r="M77">
        <v>0</v>
      </c>
      <c r="N77">
        <v>0</v>
      </c>
      <c r="O77">
        <v>0</v>
      </c>
      <c r="P77">
        <v>0</v>
      </c>
      <c r="Q77">
        <v>0</v>
      </c>
      <c r="R77">
        <v>0</v>
      </c>
      <c r="S77">
        <v>0</v>
      </c>
      <c r="T77">
        <v>0</v>
      </c>
      <c r="U77">
        <v>0</v>
      </c>
      <c r="V77">
        <v>0.01</v>
      </c>
      <c r="W77" s="2" t="s">
        <v>429</v>
      </c>
      <c r="X77" s="2" t="s">
        <v>429</v>
      </c>
      <c r="Y77" s="2" t="s">
        <v>429</v>
      </c>
      <c r="Z77" s="2" t="s">
        <v>429</v>
      </c>
      <c r="AA77" s="2" t="s">
        <v>429</v>
      </c>
      <c r="AB77">
        <v>0.001</v>
      </c>
      <c r="AC77">
        <v>0.001</v>
      </c>
      <c r="AD77">
        <v>15</v>
      </c>
      <c r="AE77">
        <v>0</v>
      </c>
      <c r="AF77">
        <v>0</v>
      </c>
      <c r="AG77">
        <v>0</v>
      </c>
      <c r="AH77">
        <v>0</v>
      </c>
      <c r="AI77">
        <v>0</v>
      </c>
      <c r="AJ77">
        <v>0</v>
      </c>
      <c r="AK77">
        <v>0</v>
      </c>
      <c r="AL77">
        <v>0</v>
      </c>
      <c r="AM77">
        <v>0</v>
      </c>
      <c r="AN77">
        <v>0</v>
      </c>
      <c r="AO77">
        <v>0</v>
      </c>
      <c r="AP77">
        <v>0</v>
      </c>
      <c r="AQ77">
        <v>0</v>
      </c>
      <c r="AR77">
        <v>0</v>
      </c>
      <c r="AS77">
        <v>0.25</v>
      </c>
      <c r="AT77" s="2" t="s">
        <v>429</v>
      </c>
      <c r="AU77" s="2" t="s">
        <v>429</v>
      </c>
      <c r="AV77" s="2" t="s">
        <v>429</v>
      </c>
      <c r="AW77" s="2" t="s">
        <v>429</v>
      </c>
      <c r="AX77" s="2" t="s">
        <v>429</v>
      </c>
      <c r="AY77">
        <v>0.02</v>
      </c>
      <c r="AZ77">
        <v>0.017</v>
      </c>
      <c r="BA77">
        <v>15</v>
      </c>
      <c r="BB77" t="s">
        <v>437</v>
      </c>
    </row>
    <row r="78" spans="1:54" ht="12.75">
      <c r="A78" s="1">
        <v>36372</v>
      </c>
      <c r="B78" t="s">
        <v>202</v>
      </c>
      <c r="C78" t="s">
        <v>203</v>
      </c>
      <c r="D78" t="s">
        <v>227</v>
      </c>
      <c r="E78" t="s">
        <v>234</v>
      </c>
      <c r="F78" t="s">
        <v>222</v>
      </c>
      <c r="G78" t="s">
        <v>211</v>
      </c>
      <c r="H78">
        <v>0</v>
      </c>
      <c r="I78">
        <v>0</v>
      </c>
      <c r="J78">
        <v>0</v>
      </c>
      <c r="K78">
        <v>0</v>
      </c>
      <c r="L78">
        <v>0.032</v>
      </c>
      <c r="M78">
        <v>0</v>
      </c>
      <c r="N78">
        <v>0.009</v>
      </c>
      <c r="O78">
        <v>0</v>
      </c>
      <c r="P78">
        <v>0</v>
      </c>
      <c r="Q78">
        <v>0</v>
      </c>
      <c r="R78">
        <v>0</v>
      </c>
      <c r="S78">
        <v>0</v>
      </c>
      <c r="T78">
        <v>0</v>
      </c>
      <c r="U78">
        <v>0</v>
      </c>
      <c r="V78">
        <v>1.189</v>
      </c>
      <c r="W78" s="2" t="s">
        <v>429</v>
      </c>
      <c r="X78" s="2" t="s">
        <v>429</v>
      </c>
      <c r="Y78" s="2" t="s">
        <v>429</v>
      </c>
      <c r="Z78" s="2" t="s">
        <v>429</v>
      </c>
      <c r="AA78" s="2" t="s">
        <v>429</v>
      </c>
      <c r="AB78">
        <v>0.082</v>
      </c>
      <c r="AC78">
        <v>0.079</v>
      </c>
      <c r="AD78">
        <v>15</v>
      </c>
      <c r="AE78">
        <v>0</v>
      </c>
      <c r="AF78">
        <v>0</v>
      </c>
      <c r="AG78">
        <v>0</v>
      </c>
      <c r="AH78">
        <v>0</v>
      </c>
      <c r="AI78">
        <v>0.8</v>
      </c>
      <c r="AJ78">
        <v>0</v>
      </c>
      <c r="AK78">
        <v>0.225</v>
      </c>
      <c r="AL78">
        <v>0</v>
      </c>
      <c r="AM78">
        <v>0</v>
      </c>
      <c r="AN78">
        <v>0</v>
      </c>
      <c r="AO78">
        <v>0</v>
      </c>
      <c r="AP78">
        <v>0</v>
      </c>
      <c r="AQ78">
        <v>0</v>
      </c>
      <c r="AR78">
        <v>0</v>
      </c>
      <c r="AS78">
        <v>29.725</v>
      </c>
      <c r="AT78" s="2" t="s">
        <v>429</v>
      </c>
      <c r="AU78" s="2" t="s">
        <v>429</v>
      </c>
      <c r="AV78" s="2" t="s">
        <v>429</v>
      </c>
      <c r="AW78" s="2" t="s">
        <v>429</v>
      </c>
      <c r="AX78" s="2" t="s">
        <v>429</v>
      </c>
      <c r="AY78">
        <v>2.05</v>
      </c>
      <c r="AZ78">
        <v>1.978</v>
      </c>
      <c r="BA78">
        <v>15</v>
      </c>
      <c r="BB78" t="s">
        <v>437</v>
      </c>
    </row>
    <row r="79" spans="1:53" ht="12.75">
      <c r="A79" s="1">
        <v>36372</v>
      </c>
      <c r="B79" t="s">
        <v>202</v>
      </c>
      <c r="C79" t="s">
        <v>203</v>
      </c>
      <c r="D79" t="s">
        <v>235</v>
      </c>
      <c r="E79" t="s">
        <v>236</v>
      </c>
      <c r="F79" t="s">
        <v>207</v>
      </c>
      <c r="G79" t="s">
        <v>207</v>
      </c>
      <c r="H79">
        <v>0.009</v>
      </c>
      <c r="I79">
        <v>0.019</v>
      </c>
      <c r="J79">
        <v>0</v>
      </c>
      <c r="K79">
        <v>0.154</v>
      </c>
      <c r="L79">
        <v>0</v>
      </c>
      <c r="M79">
        <v>0</v>
      </c>
      <c r="N79">
        <v>0</v>
      </c>
      <c r="O79">
        <v>0</v>
      </c>
      <c r="P79">
        <v>0</v>
      </c>
      <c r="Q79">
        <v>0</v>
      </c>
      <c r="R79">
        <v>0.198</v>
      </c>
      <c r="S79">
        <v>0</v>
      </c>
      <c r="T79">
        <v>0.005</v>
      </c>
      <c r="U79">
        <v>0.176</v>
      </c>
      <c r="V79">
        <v>0</v>
      </c>
      <c r="W79" s="2" t="s">
        <v>429</v>
      </c>
      <c r="X79" s="2" t="s">
        <v>429</v>
      </c>
      <c r="Y79" s="2" t="s">
        <v>429</v>
      </c>
      <c r="Z79" s="2" t="s">
        <v>429</v>
      </c>
      <c r="AA79" s="2" t="s">
        <v>429</v>
      </c>
      <c r="AB79">
        <v>0.037</v>
      </c>
      <c r="AC79">
        <v>0.019</v>
      </c>
      <c r="AD79">
        <v>15</v>
      </c>
      <c r="AE79">
        <v>0.225</v>
      </c>
      <c r="AF79">
        <v>0.475</v>
      </c>
      <c r="AG79">
        <v>0</v>
      </c>
      <c r="AH79">
        <v>3.85</v>
      </c>
      <c r="AI79">
        <v>0</v>
      </c>
      <c r="AJ79">
        <v>0</v>
      </c>
      <c r="AK79">
        <v>0</v>
      </c>
      <c r="AL79">
        <v>0</v>
      </c>
      <c r="AM79">
        <v>0</v>
      </c>
      <c r="AN79">
        <v>0</v>
      </c>
      <c r="AO79">
        <v>4.95</v>
      </c>
      <c r="AP79">
        <v>0</v>
      </c>
      <c r="AQ79">
        <v>0.125</v>
      </c>
      <c r="AR79">
        <v>4.4</v>
      </c>
      <c r="AS79">
        <v>0</v>
      </c>
      <c r="AT79" s="2" t="s">
        <v>429</v>
      </c>
      <c r="AU79" s="2" t="s">
        <v>429</v>
      </c>
      <c r="AV79" s="2" t="s">
        <v>429</v>
      </c>
      <c r="AW79" s="2" t="s">
        <v>429</v>
      </c>
      <c r="AX79" s="2" t="s">
        <v>429</v>
      </c>
      <c r="AY79">
        <v>0.94</v>
      </c>
      <c r="AZ79">
        <v>0.467</v>
      </c>
      <c r="BA79">
        <v>15</v>
      </c>
    </row>
    <row r="80" spans="1:53" ht="12.75">
      <c r="A80" s="1">
        <v>36372</v>
      </c>
      <c r="B80" t="s">
        <v>202</v>
      </c>
      <c r="C80" t="s">
        <v>203</v>
      </c>
      <c r="D80" t="s">
        <v>235</v>
      </c>
      <c r="E80" t="s">
        <v>236</v>
      </c>
      <c r="F80" t="s">
        <v>211</v>
      </c>
      <c r="G80" t="s">
        <v>211</v>
      </c>
      <c r="H80">
        <v>0</v>
      </c>
      <c r="I80">
        <v>0.106</v>
      </c>
      <c r="J80">
        <v>0</v>
      </c>
      <c r="K80">
        <v>0.115</v>
      </c>
      <c r="L80">
        <v>0</v>
      </c>
      <c r="M80">
        <v>0</v>
      </c>
      <c r="N80">
        <v>0</v>
      </c>
      <c r="O80">
        <v>0</v>
      </c>
      <c r="P80">
        <v>0</v>
      </c>
      <c r="Q80">
        <v>0</v>
      </c>
      <c r="R80">
        <v>0.024</v>
      </c>
      <c r="S80">
        <v>0</v>
      </c>
      <c r="T80">
        <v>0.079</v>
      </c>
      <c r="U80">
        <v>0.296</v>
      </c>
      <c r="V80">
        <v>0</v>
      </c>
      <c r="W80" s="2" t="s">
        <v>429</v>
      </c>
      <c r="X80" s="2" t="s">
        <v>429</v>
      </c>
      <c r="Y80" s="2" t="s">
        <v>429</v>
      </c>
      <c r="Z80" s="2" t="s">
        <v>429</v>
      </c>
      <c r="AA80" s="2" t="s">
        <v>429</v>
      </c>
      <c r="AB80">
        <v>0.041</v>
      </c>
      <c r="AC80">
        <v>0.021</v>
      </c>
      <c r="AD80">
        <v>15</v>
      </c>
      <c r="AE80">
        <v>0</v>
      </c>
      <c r="AF80">
        <v>2.65</v>
      </c>
      <c r="AG80">
        <v>0</v>
      </c>
      <c r="AH80">
        <v>2.875</v>
      </c>
      <c r="AI80">
        <v>0</v>
      </c>
      <c r="AJ80">
        <v>0</v>
      </c>
      <c r="AK80">
        <v>0</v>
      </c>
      <c r="AL80">
        <v>0</v>
      </c>
      <c r="AM80">
        <v>0</v>
      </c>
      <c r="AN80">
        <v>0</v>
      </c>
      <c r="AO80">
        <v>0.6</v>
      </c>
      <c r="AP80">
        <v>0</v>
      </c>
      <c r="AQ80">
        <v>1.975</v>
      </c>
      <c r="AR80">
        <v>7.4</v>
      </c>
      <c r="AS80">
        <v>0</v>
      </c>
      <c r="AT80" s="2" t="s">
        <v>429</v>
      </c>
      <c r="AU80" s="2" t="s">
        <v>429</v>
      </c>
      <c r="AV80" s="2" t="s">
        <v>429</v>
      </c>
      <c r="AW80" s="2" t="s">
        <v>429</v>
      </c>
      <c r="AX80" s="2" t="s">
        <v>429</v>
      </c>
      <c r="AY80">
        <v>1.03</v>
      </c>
      <c r="AZ80">
        <v>0.527</v>
      </c>
      <c r="BA80">
        <v>15</v>
      </c>
    </row>
    <row r="81" spans="1:54" ht="12.75">
      <c r="A81" s="1">
        <v>36372</v>
      </c>
      <c r="B81" t="s">
        <v>202</v>
      </c>
      <c r="C81" t="s">
        <v>203</v>
      </c>
      <c r="D81" t="s">
        <v>235</v>
      </c>
      <c r="E81" t="s">
        <v>237</v>
      </c>
      <c r="F81" t="s">
        <v>207</v>
      </c>
      <c r="G81" t="s">
        <v>207</v>
      </c>
      <c r="H81">
        <v>0</v>
      </c>
      <c r="I81">
        <v>0.03</v>
      </c>
      <c r="J81">
        <v>0.08</v>
      </c>
      <c r="K81">
        <v>0.006</v>
      </c>
      <c r="L81">
        <v>0.048</v>
      </c>
      <c r="M81">
        <v>0.035</v>
      </c>
      <c r="N81">
        <v>0.104</v>
      </c>
      <c r="O81">
        <v>0.005</v>
      </c>
      <c r="P81">
        <v>0.25</v>
      </c>
      <c r="Q81">
        <v>0.195</v>
      </c>
      <c r="R81">
        <v>0.259</v>
      </c>
      <c r="S81">
        <v>0.449</v>
      </c>
      <c r="T81">
        <v>0.214</v>
      </c>
      <c r="U81">
        <v>0.117</v>
      </c>
      <c r="V81">
        <v>0.107</v>
      </c>
      <c r="W81" s="2" t="s">
        <v>429</v>
      </c>
      <c r="X81" s="2" t="s">
        <v>429</v>
      </c>
      <c r="Y81" s="2" t="s">
        <v>429</v>
      </c>
      <c r="Z81" s="2" t="s">
        <v>429</v>
      </c>
      <c r="AA81" s="2" t="s">
        <v>429</v>
      </c>
      <c r="AB81">
        <v>0.127</v>
      </c>
      <c r="AC81">
        <v>0.032</v>
      </c>
      <c r="AD81">
        <v>15</v>
      </c>
      <c r="AE81">
        <v>0</v>
      </c>
      <c r="AF81">
        <v>0.75</v>
      </c>
      <c r="AG81">
        <v>2</v>
      </c>
      <c r="AH81">
        <v>0.15</v>
      </c>
      <c r="AI81">
        <v>1.2</v>
      </c>
      <c r="AJ81">
        <v>0.875</v>
      </c>
      <c r="AK81">
        <v>2.6</v>
      </c>
      <c r="AL81">
        <v>0.125</v>
      </c>
      <c r="AM81">
        <v>6.25</v>
      </c>
      <c r="AN81">
        <v>4.875</v>
      </c>
      <c r="AO81">
        <v>6.475</v>
      </c>
      <c r="AP81">
        <v>11.225</v>
      </c>
      <c r="AQ81">
        <v>5.35</v>
      </c>
      <c r="AR81">
        <v>2.925</v>
      </c>
      <c r="AS81">
        <v>2.675</v>
      </c>
      <c r="AT81" s="2" t="s">
        <v>429</v>
      </c>
      <c r="AU81" s="2" t="s">
        <v>429</v>
      </c>
      <c r="AV81" s="2" t="s">
        <v>429</v>
      </c>
      <c r="AW81" s="2" t="s">
        <v>429</v>
      </c>
      <c r="AX81" s="2" t="s">
        <v>429</v>
      </c>
      <c r="AY81">
        <v>3.17</v>
      </c>
      <c r="AZ81">
        <v>0.812</v>
      </c>
      <c r="BA81">
        <v>15</v>
      </c>
      <c r="BB81" t="s">
        <v>436</v>
      </c>
    </row>
    <row r="82" spans="1:54" ht="12.75">
      <c r="A82" s="1">
        <v>36372</v>
      </c>
      <c r="B82" t="s">
        <v>202</v>
      </c>
      <c r="C82" t="s">
        <v>203</v>
      </c>
      <c r="D82" t="s">
        <v>235</v>
      </c>
      <c r="E82" t="s">
        <v>237</v>
      </c>
      <c r="F82" t="s">
        <v>211</v>
      </c>
      <c r="G82" t="s">
        <v>211</v>
      </c>
      <c r="H82">
        <v>0</v>
      </c>
      <c r="I82">
        <v>0.019</v>
      </c>
      <c r="J82">
        <v>0.03</v>
      </c>
      <c r="K82">
        <v>0</v>
      </c>
      <c r="L82">
        <v>0</v>
      </c>
      <c r="M82">
        <v>0.051</v>
      </c>
      <c r="N82">
        <v>0.069</v>
      </c>
      <c r="O82">
        <v>0</v>
      </c>
      <c r="P82">
        <v>0.309</v>
      </c>
      <c r="Q82">
        <v>0.304</v>
      </c>
      <c r="R82">
        <v>0.342</v>
      </c>
      <c r="S82">
        <v>0.464</v>
      </c>
      <c r="T82">
        <v>0.141</v>
      </c>
      <c r="U82">
        <v>0.225</v>
      </c>
      <c r="V82">
        <v>0.106</v>
      </c>
      <c r="W82" s="2" t="s">
        <v>429</v>
      </c>
      <c r="X82" s="2" t="s">
        <v>429</v>
      </c>
      <c r="Y82" s="2" t="s">
        <v>429</v>
      </c>
      <c r="Z82" s="2" t="s">
        <v>429</v>
      </c>
      <c r="AA82" s="2" t="s">
        <v>429</v>
      </c>
      <c r="AB82">
        <v>0.137</v>
      </c>
      <c r="AC82">
        <v>0.039</v>
      </c>
      <c r="AD82">
        <v>15</v>
      </c>
      <c r="AE82">
        <v>0</v>
      </c>
      <c r="AF82">
        <v>0.475</v>
      </c>
      <c r="AG82">
        <v>0.75</v>
      </c>
      <c r="AH82">
        <v>0</v>
      </c>
      <c r="AI82">
        <v>0</v>
      </c>
      <c r="AJ82">
        <v>1.275</v>
      </c>
      <c r="AK82">
        <v>1.725</v>
      </c>
      <c r="AL82">
        <v>0</v>
      </c>
      <c r="AM82">
        <v>7.725</v>
      </c>
      <c r="AN82">
        <v>7.6</v>
      </c>
      <c r="AO82">
        <v>8.55</v>
      </c>
      <c r="AP82">
        <v>11.6</v>
      </c>
      <c r="AQ82">
        <v>3.525</v>
      </c>
      <c r="AR82">
        <v>5.625</v>
      </c>
      <c r="AS82">
        <v>2.65</v>
      </c>
      <c r="AT82" s="2" t="s">
        <v>429</v>
      </c>
      <c r="AU82" s="2" t="s">
        <v>429</v>
      </c>
      <c r="AV82" s="2" t="s">
        <v>429</v>
      </c>
      <c r="AW82" s="2" t="s">
        <v>429</v>
      </c>
      <c r="AX82" s="2" t="s">
        <v>429</v>
      </c>
      <c r="AY82">
        <v>3.43</v>
      </c>
      <c r="AZ82">
        <v>0.987</v>
      </c>
      <c r="BA82">
        <v>15</v>
      </c>
      <c r="BB82" t="s">
        <v>436</v>
      </c>
    </row>
    <row r="83" spans="1:54" ht="12.75">
      <c r="A83" s="1">
        <v>36372</v>
      </c>
      <c r="B83" t="s">
        <v>202</v>
      </c>
      <c r="C83" t="s">
        <v>203</v>
      </c>
      <c r="D83" t="s">
        <v>235</v>
      </c>
      <c r="E83" t="s">
        <v>238</v>
      </c>
      <c r="F83" t="s">
        <v>207</v>
      </c>
      <c r="G83" t="s">
        <v>207</v>
      </c>
      <c r="H83">
        <v>0</v>
      </c>
      <c r="I83">
        <v>0.052</v>
      </c>
      <c r="J83">
        <v>0.12</v>
      </c>
      <c r="K83">
        <v>0.044</v>
      </c>
      <c r="L83">
        <v>0.005</v>
      </c>
      <c r="M83">
        <v>0.019</v>
      </c>
      <c r="N83">
        <v>0</v>
      </c>
      <c r="O83">
        <v>0.347</v>
      </c>
      <c r="P83">
        <v>0.095</v>
      </c>
      <c r="Q83">
        <v>0.005</v>
      </c>
      <c r="R83">
        <v>0.066</v>
      </c>
      <c r="S83">
        <v>0</v>
      </c>
      <c r="T83">
        <v>0</v>
      </c>
      <c r="U83">
        <v>0</v>
      </c>
      <c r="V83">
        <v>0.049</v>
      </c>
      <c r="W83" s="2" t="s">
        <v>429</v>
      </c>
      <c r="X83" s="2" t="s">
        <v>429</v>
      </c>
      <c r="Y83" s="2" t="s">
        <v>429</v>
      </c>
      <c r="Z83" s="2" t="s">
        <v>429</v>
      </c>
      <c r="AA83" s="2" t="s">
        <v>429</v>
      </c>
      <c r="AB83">
        <v>0.053</v>
      </c>
      <c r="AC83">
        <v>0.023</v>
      </c>
      <c r="AD83">
        <v>15</v>
      </c>
      <c r="AE83">
        <v>0</v>
      </c>
      <c r="AF83">
        <v>1.3</v>
      </c>
      <c r="AG83">
        <v>3</v>
      </c>
      <c r="AH83">
        <v>1.1</v>
      </c>
      <c r="AI83">
        <v>0.125</v>
      </c>
      <c r="AJ83">
        <v>0.475</v>
      </c>
      <c r="AK83">
        <v>0</v>
      </c>
      <c r="AL83">
        <v>8.675</v>
      </c>
      <c r="AM83">
        <v>2.375</v>
      </c>
      <c r="AN83">
        <v>0.125</v>
      </c>
      <c r="AO83">
        <v>1.65</v>
      </c>
      <c r="AP83">
        <v>0</v>
      </c>
      <c r="AQ83">
        <v>0</v>
      </c>
      <c r="AR83">
        <v>0</v>
      </c>
      <c r="AS83">
        <v>1.225</v>
      </c>
      <c r="AT83" s="2" t="s">
        <v>429</v>
      </c>
      <c r="AU83" s="2" t="s">
        <v>429</v>
      </c>
      <c r="AV83" s="2" t="s">
        <v>429</v>
      </c>
      <c r="AW83" s="2" t="s">
        <v>429</v>
      </c>
      <c r="AX83" s="2" t="s">
        <v>429</v>
      </c>
      <c r="AY83">
        <v>1.34</v>
      </c>
      <c r="AZ83">
        <v>0.579</v>
      </c>
      <c r="BA83">
        <v>15</v>
      </c>
      <c r="BB83" t="s">
        <v>436</v>
      </c>
    </row>
    <row r="84" spans="1:54" ht="12.75">
      <c r="A84" s="1">
        <v>36372</v>
      </c>
      <c r="B84" t="s">
        <v>202</v>
      </c>
      <c r="C84" t="s">
        <v>203</v>
      </c>
      <c r="D84" t="s">
        <v>235</v>
      </c>
      <c r="E84" t="s">
        <v>238</v>
      </c>
      <c r="F84" t="s">
        <v>211</v>
      </c>
      <c r="G84" t="s">
        <v>211</v>
      </c>
      <c r="H84">
        <v>0</v>
      </c>
      <c r="I84">
        <v>0.03</v>
      </c>
      <c r="J84">
        <v>0.125</v>
      </c>
      <c r="K84">
        <v>0.029</v>
      </c>
      <c r="L84">
        <v>0</v>
      </c>
      <c r="M84">
        <v>0.013</v>
      </c>
      <c r="N84">
        <v>0</v>
      </c>
      <c r="O84">
        <v>0.463</v>
      </c>
      <c r="P84">
        <v>0.153</v>
      </c>
      <c r="Q84">
        <v>0</v>
      </c>
      <c r="R84">
        <v>0.032</v>
      </c>
      <c r="S84">
        <v>0</v>
      </c>
      <c r="T84">
        <v>0</v>
      </c>
      <c r="U84">
        <v>0</v>
      </c>
      <c r="V84">
        <v>0.026</v>
      </c>
      <c r="W84" s="2" t="s">
        <v>429</v>
      </c>
      <c r="X84" s="2" t="s">
        <v>429</v>
      </c>
      <c r="Y84" s="2" t="s">
        <v>429</v>
      </c>
      <c r="Z84" s="2" t="s">
        <v>429</v>
      </c>
      <c r="AA84" s="2" t="s">
        <v>429</v>
      </c>
      <c r="AB84">
        <v>0.058</v>
      </c>
      <c r="AC84">
        <v>0.031</v>
      </c>
      <c r="AD84">
        <v>15</v>
      </c>
      <c r="AE84">
        <v>0</v>
      </c>
      <c r="AF84">
        <v>0.75</v>
      </c>
      <c r="AG84">
        <v>3.125</v>
      </c>
      <c r="AH84">
        <v>0.725</v>
      </c>
      <c r="AI84">
        <v>0</v>
      </c>
      <c r="AJ84">
        <v>0.325</v>
      </c>
      <c r="AK84">
        <v>0</v>
      </c>
      <c r="AL84">
        <v>11.575</v>
      </c>
      <c r="AM84">
        <v>3.825</v>
      </c>
      <c r="AN84">
        <v>0</v>
      </c>
      <c r="AO84">
        <v>0.8</v>
      </c>
      <c r="AP84">
        <v>0</v>
      </c>
      <c r="AQ84">
        <v>0</v>
      </c>
      <c r="AR84">
        <v>0</v>
      </c>
      <c r="AS84">
        <v>0.65</v>
      </c>
      <c r="AT84" s="2" t="s">
        <v>429</v>
      </c>
      <c r="AU84" s="2" t="s">
        <v>429</v>
      </c>
      <c r="AV84" s="2" t="s">
        <v>429</v>
      </c>
      <c r="AW84" s="2" t="s">
        <v>429</v>
      </c>
      <c r="AX84" s="2" t="s">
        <v>429</v>
      </c>
      <c r="AY84">
        <v>1.45</v>
      </c>
      <c r="AZ84">
        <v>0.784</v>
      </c>
      <c r="BA84">
        <v>15</v>
      </c>
      <c r="BB84" t="s">
        <v>436</v>
      </c>
    </row>
    <row r="85" spans="1:54" ht="12.75">
      <c r="A85" s="1">
        <v>36372</v>
      </c>
      <c r="B85" t="s">
        <v>202</v>
      </c>
      <c r="C85" t="s">
        <v>203</v>
      </c>
      <c r="D85" t="s">
        <v>235</v>
      </c>
      <c r="E85" t="s">
        <v>239</v>
      </c>
      <c r="F85" t="s">
        <v>207</v>
      </c>
      <c r="G85" t="s">
        <v>207</v>
      </c>
      <c r="H85">
        <v>0</v>
      </c>
      <c r="I85">
        <v>0</v>
      </c>
      <c r="J85">
        <v>0</v>
      </c>
      <c r="K85">
        <v>0.152</v>
      </c>
      <c r="L85">
        <v>0.016</v>
      </c>
      <c r="M85">
        <v>0</v>
      </c>
      <c r="N85">
        <v>0</v>
      </c>
      <c r="O85">
        <v>0</v>
      </c>
      <c r="P85">
        <v>0</v>
      </c>
      <c r="Q85">
        <v>0</v>
      </c>
      <c r="R85">
        <v>0</v>
      </c>
      <c r="S85">
        <v>0</v>
      </c>
      <c r="T85">
        <v>0</v>
      </c>
      <c r="U85">
        <v>0</v>
      </c>
      <c r="V85">
        <v>0.06</v>
      </c>
      <c r="W85" s="2" t="s">
        <v>429</v>
      </c>
      <c r="X85" s="2" t="s">
        <v>429</v>
      </c>
      <c r="Y85" s="2" t="s">
        <v>429</v>
      </c>
      <c r="Z85" s="2" t="s">
        <v>429</v>
      </c>
      <c r="AA85" s="2" t="s">
        <v>429</v>
      </c>
      <c r="AB85">
        <v>0.015</v>
      </c>
      <c r="AC85">
        <v>0.011</v>
      </c>
      <c r="AD85">
        <v>15</v>
      </c>
      <c r="AE85">
        <v>0</v>
      </c>
      <c r="AF85">
        <v>0</v>
      </c>
      <c r="AG85">
        <v>0</v>
      </c>
      <c r="AH85">
        <v>3.8</v>
      </c>
      <c r="AI85">
        <v>0.4</v>
      </c>
      <c r="AJ85">
        <v>0</v>
      </c>
      <c r="AK85">
        <v>0</v>
      </c>
      <c r="AL85">
        <v>0</v>
      </c>
      <c r="AM85">
        <v>0</v>
      </c>
      <c r="AN85">
        <v>0</v>
      </c>
      <c r="AO85">
        <v>0</v>
      </c>
      <c r="AP85">
        <v>0</v>
      </c>
      <c r="AQ85">
        <v>0</v>
      </c>
      <c r="AR85">
        <v>0</v>
      </c>
      <c r="AS85">
        <v>1.5</v>
      </c>
      <c r="AT85" s="2" t="s">
        <v>429</v>
      </c>
      <c r="AU85" s="2" t="s">
        <v>429</v>
      </c>
      <c r="AV85" s="2" t="s">
        <v>429</v>
      </c>
      <c r="AW85" s="2" t="s">
        <v>429</v>
      </c>
      <c r="AX85" s="2" t="s">
        <v>429</v>
      </c>
      <c r="AY85">
        <v>0.38</v>
      </c>
      <c r="AZ85">
        <v>0.264</v>
      </c>
      <c r="BA85">
        <v>15</v>
      </c>
      <c r="BB85" t="s">
        <v>436</v>
      </c>
    </row>
    <row r="86" spans="1:54" ht="12.75">
      <c r="A86" s="1">
        <v>36372</v>
      </c>
      <c r="B86" t="s">
        <v>202</v>
      </c>
      <c r="C86" t="s">
        <v>203</v>
      </c>
      <c r="D86" t="s">
        <v>235</v>
      </c>
      <c r="E86" t="s">
        <v>239</v>
      </c>
      <c r="F86" t="s">
        <v>211</v>
      </c>
      <c r="G86" t="s">
        <v>211</v>
      </c>
      <c r="H86">
        <v>0</v>
      </c>
      <c r="I86">
        <v>0</v>
      </c>
      <c r="J86">
        <v>0</v>
      </c>
      <c r="K86">
        <v>0.213</v>
      </c>
      <c r="L86">
        <v>0.048</v>
      </c>
      <c r="M86">
        <v>0</v>
      </c>
      <c r="N86">
        <v>0</v>
      </c>
      <c r="O86">
        <v>0</v>
      </c>
      <c r="P86">
        <v>0</v>
      </c>
      <c r="Q86">
        <v>0.009</v>
      </c>
      <c r="R86">
        <v>0</v>
      </c>
      <c r="S86">
        <v>0</v>
      </c>
      <c r="T86">
        <v>0</v>
      </c>
      <c r="U86">
        <v>0</v>
      </c>
      <c r="V86">
        <v>0.04</v>
      </c>
      <c r="W86" s="2" t="s">
        <v>429</v>
      </c>
      <c r="X86" s="2" t="s">
        <v>429</v>
      </c>
      <c r="Y86" s="2" t="s">
        <v>429</v>
      </c>
      <c r="Z86" s="2" t="s">
        <v>429</v>
      </c>
      <c r="AA86" s="2" t="s">
        <v>429</v>
      </c>
      <c r="AB86">
        <v>0.021</v>
      </c>
      <c r="AC86">
        <v>0.014</v>
      </c>
      <c r="AD86">
        <v>15</v>
      </c>
      <c r="AE86">
        <v>0</v>
      </c>
      <c r="AF86">
        <v>0</v>
      </c>
      <c r="AG86">
        <v>0</v>
      </c>
      <c r="AH86">
        <v>5.325</v>
      </c>
      <c r="AI86">
        <v>1.2</v>
      </c>
      <c r="AJ86">
        <v>0</v>
      </c>
      <c r="AK86">
        <v>0</v>
      </c>
      <c r="AL86">
        <v>0</v>
      </c>
      <c r="AM86">
        <v>0</v>
      </c>
      <c r="AN86">
        <v>0.225</v>
      </c>
      <c r="AO86">
        <v>0</v>
      </c>
      <c r="AP86">
        <v>0</v>
      </c>
      <c r="AQ86">
        <v>0</v>
      </c>
      <c r="AR86">
        <v>0</v>
      </c>
      <c r="AS86">
        <v>1</v>
      </c>
      <c r="AT86" s="2" t="s">
        <v>429</v>
      </c>
      <c r="AU86" s="2" t="s">
        <v>429</v>
      </c>
      <c r="AV86" s="2" t="s">
        <v>429</v>
      </c>
      <c r="AW86" s="2" t="s">
        <v>429</v>
      </c>
      <c r="AX86" s="2" t="s">
        <v>429</v>
      </c>
      <c r="AY86">
        <v>0.52</v>
      </c>
      <c r="AZ86">
        <v>0.358</v>
      </c>
      <c r="BA86">
        <v>15</v>
      </c>
      <c r="BB86" t="s">
        <v>436</v>
      </c>
    </row>
    <row r="87" spans="1:53" ht="12.75">
      <c r="A87" s="1">
        <v>36372</v>
      </c>
      <c r="B87" t="s">
        <v>202</v>
      </c>
      <c r="C87" t="s">
        <v>203</v>
      </c>
      <c r="D87" t="s">
        <v>240</v>
      </c>
      <c r="E87" t="s">
        <v>241</v>
      </c>
      <c r="F87" t="s">
        <v>242</v>
      </c>
      <c r="G87" t="s">
        <v>243</v>
      </c>
      <c r="H87">
        <v>8.449</v>
      </c>
      <c r="I87">
        <v>0</v>
      </c>
      <c r="J87">
        <v>0</v>
      </c>
      <c r="K87">
        <v>0</v>
      </c>
      <c r="L87">
        <v>0</v>
      </c>
      <c r="M87">
        <v>0</v>
      </c>
      <c r="N87">
        <v>0</v>
      </c>
      <c r="O87">
        <v>0</v>
      </c>
      <c r="P87">
        <v>0</v>
      </c>
      <c r="Q87">
        <v>0</v>
      </c>
      <c r="R87">
        <v>0</v>
      </c>
      <c r="S87">
        <v>0</v>
      </c>
      <c r="T87">
        <v>0</v>
      </c>
      <c r="U87">
        <v>0</v>
      </c>
      <c r="V87">
        <v>0</v>
      </c>
      <c r="W87" s="2" t="s">
        <v>429</v>
      </c>
      <c r="X87" s="2" t="s">
        <v>429</v>
      </c>
      <c r="Y87" s="2" t="s">
        <v>429</v>
      </c>
      <c r="Z87" s="2" t="s">
        <v>429</v>
      </c>
      <c r="AA87" s="2" t="s">
        <v>429</v>
      </c>
      <c r="AB87">
        <v>0.563</v>
      </c>
      <c r="AC87">
        <v>0.563</v>
      </c>
      <c r="AD87">
        <v>15</v>
      </c>
      <c r="AE87">
        <v>211.225</v>
      </c>
      <c r="AF87">
        <v>0</v>
      </c>
      <c r="AG87">
        <v>0</v>
      </c>
      <c r="AH87">
        <v>0</v>
      </c>
      <c r="AI87">
        <v>0</v>
      </c>
      <c r="AJ87">
        <v>0</v>
      </c>
      <c r="AK87">
        <v>0</v>
      </c>
      <c r="AL87">
        <v>0</v>
      </c>
      <c r="AM87">
        <v>0</v>
      </c>
      <c r="AN87">
        <v>0</v>
      </c>
      <c r="AO87">
        <v>0</v>
      </c>
      <c r="AP87">
        <v>0</v>
      </c>
      <c r="AQ87">
        <v>0</v>
      </c>
      <c r="AR87">
        <v>0</v>
      </c>
      <c r="AS87">
        <v>0</v>
      </c>
      <c r="AT87" s="2" t="s">
        <v>429</v>
      </c>
      <c r="AU87" s="2" t="s">
        <v>429</v>
      </c>
      <c r="AV87" s="2" t="s">
        <v>429</v>
      </c>
      <c r="AW87" s="2" t="s">
        <v>429</v>
      </c>
      <c r="AX87" s="2" t="s">
        <v>429</v>
      </c>
      <c r="AY87">
        <v>14.08</v>
      </c>
      <c r="AZ87">
        <v>14.082</v>
      </c>
      <c r="BA87">
        <v>15</v>
      </c>
    </row>
    <row r="88" spans="1:53" ht="12.75">
      <c r="A88" s="1">
        <v>36372</v>
      </c>
      <c r="B88" t="s">
        <v>202</v>
      </c>
      <c r="C88" t="s">
        <v>203</v>
      </c>
      <c r="D88" t="s">
        <v>240</v>
      </c>
      <c r="E88" t="s">
        <v>244</v>
      </c>
      <c r="F88" t="s">
        <v>242</v>
      </c>
      <c r="G88" t="s">
        <v>243</v>
      </c>
      <c r="H88">
        <v>0</v>
      </c>
      <c r="I88">
        <v>0.867</v>
      </c>
      <c r="J88">
        <v>3.004</v>
      </c>
      <c r="K88">
        <v>5.655</v>
      </c>
      <c r="L88">
        <v>7.144</v>
      </c>
      <c r="M88">
        <v>21.08</v>
      </c>
      <c r="N88">
        <v>0.083</v>
      </c>
      <c r="O88">
        <v>13.182</v>
      </c>
      <c r="P88">
        <v>4.604</v>
      </c>
      <c r="Q88">
        <v>6.305</v>
      </c>
      <c r="R88">
        <v>7.359</v>
      </c>
      <c r="S88">
        <v>5.5</v>
      </c>
      <c r="T88">
        <v>10.699</v>
      </c>
      <c r="U88">
        <v>11.984</v>
      </c>
      <c r="V88">
        <v>2.769</v>
      </c>
      <c r="W88" s="2" t="s">
        <v>429</v>
      </c>
      <c r="X88" s="2" t="s">
        <v>429</v>
      </c>
      <c r="Y88" s="2" t="s">
        <v>429</v>
      </c>
      <c r="Z88" s="2" t="s">
        <v>429</v>
      </c>
      <c r="AA88" s="2" t="s">
        <v>429</v>
      </c>
      <c r="AB88">
        <v>6.682</v>
      </c>
      <c r="AC88">
        <v>1.467</v>
      </c>
      <c r="AD88">
        <v>15</v>
      </c>
      <c r="AE88">
        <v>0</v>
      </c>
      <c r="AF88">
        <v>21.675</v>
      </c>
      <c r="AG88">
        <v>75.1</v>
      </c>
      <c r="AH88">
        <v>141.375</v>
      </c>
      <c r="AI88">
        <v>178.6</v>
      </c>
      <c r="AJ88">
        <v>527</v>
      </c>
      <c r="AK88">
        <v>2.075</v>
      </c>
      <c r="AL88">
        <v>329.55</v>
      </c>
      <c r="AM88">
        <v>115.1</v>
      </c>
      <c r="AN88">
        <v>157.625</v>
      </c>
      <c r="AO88">
        <v>183.975</v>
      </c>
      <c r="AP88">
        <v>137.5</v>
      </c>
      <c r="AQ88">
        <v>267.475</v>
      </c>
      <c r="AR88">
        <v>299.6</v>
      </c>
      <c r="AS88">
        <v>69.225</v>
      </c>
      <c r="AT88" s="2" t="s">
        <v>429</v>
      </c>
      <c r="AU88" s="2" t="s">
        <v>429</v>
      </c>
      <c r="AV88" s="2" t="s">
        <v>429</v>
      </c>
      <c r="AW88" s="2" t="s">
        <v>429</v>
      </c>
      <c r="AX88" s="2" t="s">
        <v>429</v>
      </c>
      <c r="AY88">
        <v>167.06</v>
      </c>
      <c r="AZ88">
        <v>36.687</v>
      </c>
      <c r="BA88">
        <v>15</v>
      </c>
    </row>
    <row r="89" spans="1:53" ht="12.75">
      <c r="A89" s="1">
        <v>36372</v>
      </c>
      <c r="B89" t="s">
        <v>202</v>
      </c>
      <c r="C89" t="s">
        <v>203</v>
      </c>
      <c r="D89" t="s">
        <v>245</v>
      </c>
      <c r="E89" t="s">
        <v>246</v>
      </c>
      <c r="F89" t="s">
        <v>247</v>
      </c>
      <c r="G89" t="s">
        <v>243</v>
      </c>
      <c r="H89">
        <v>7.852</v>
      </c>
      <c r="I89">
        <v>0.951</v>
      </c>
      <c r="J89">
        <v>2.8</v>
      </c>
      <c r="K89">
        <v>4.069</v>
      </c>
      <c r="L89">
        <v>4.836</v>
      </c>
      <c r="M89">
        <v>3.546</v>
      </c>
      <c r="N89">
        <v>2.17</v>
      </c>
      <c r="O89">
        <v>0.259</v>
      </c>
      <c r="P89">
        <v>4.364</v>
      </c>
      <c r="Q89">
        <v>0.226</v>
      </c>
      <c r="R89">
        <v>0.649</v>
      </c>
      <c r="S89">
        <v>0.662</v>
      </c>
      <c r="T89">
        <v>0.894</v>
      </c>
      <c r="U89">
        <v>4.457</v>
      </c>
      <c r="V89">
        <v>1.829</v>
      </c>
      <c r="W89" s="2" t="s">
        <v>429</v>
      </c>
      <c r="X89" s="2" t="s">
        <v>429</v>
      </c>
      <c r="Y89" s="2" t="s">
        <v>429</v>
      </c>
      <c r="Z89" s="2" t="s">
        <v>429</v>
      </c>
      <c r="AA89" s="2" t="s">
        <v>429</v>
      </c>
      <c r="AB89">
        <v>2.638</v>
      </c>
      <c r="AC89">
        <v>0.566</v>
      </c>
      <c r="AD89">
        <v>15</v>
      </c>
      <c r="AE89">
        <v>196.3</v>
      </c>
      <c r="AF89">
        <v>23.775</v>
      </c>
      <c r="AG89">
        <v>70</v>
      </c>
      <c r="AH89">
        <v>101.725</v>
      </c>
      <c r="AI89">
        <v>120.9</v>
      </c>
      <c r="AJ89">
        <v>88.65</v>
      </c>
      <c r="AK89">
        <v>54.25</v>
      </c>
      <c r="AL89">
        <v>6.475</v>
      </c>
      <c r="AM89">
        <v>109.1</v>
      </c>
      <c r="AN89">
        <v>5.65</v>
      </c>
      <c r="AO89">
        <v>16.225</v>
      </c>
      <c r="AP89">
        <v>16.55</v>
      </c>
      <c r="AQ89">
        <v>22.35</v>
      </c>
      <c r="AR89">
        <v>111.425</v>
      </c>
      <c r="AS89">
        <v>45.725</v>
      </c>
      <c r="AT89" s="2" t="s">
        <v>429</v>
      </c>
      <c r="AU89" s="2" t="s">
        <v>429</v>
      </c>
      <c r="AV89" s="2" t="s">
        <v>429</v>
      </c>
      <c r="AW89" s="2" t="s">
        <v>429</v>
      </c>
      <c r="AX89" s="2" t="s">
        <v>429</v>
      </c>
      <c r="AY89">
        <v>65.94</v>
      </c>
      <c r="AZ89">
        <v>14.153</v>
      </c>
      <c r="BA89">
        <v>15</v>
      </c>
    </row>
    <row r="90" spans="1:55" ht="12.75">
      <c r="A90" s="1">
        <v>36372</v>
      </c>
      <c r="B90" t="s">
        <v>202</v>
      </c>
      <c r="C90" t="s">
        <v>203</v>
      </c>
      <c r="D90" s="2" t="s">
        <v>433</v>
      </c>
      <c r="E90" s="2" t="s">
        <v>433</v>
      </c>
      <c r="F90" s="2" t="s">
        <v>434</v>
      </c>
      <c r="G90" s="2" t="s">
        <v>434</v>
      </c>
      <c r="H90" s="2" t="s">
        <v>429</v>
      </c>
      <c r="I90" s="2" t="s">
        <v>429</v>
      </c>
      <c r="J90" s="2" t="s">
        <v>429</v>
      </c>
      <c r="K90" s="2" t="s">
        <v>429</v>
      </c>
      <c r="L90" s="2" t="s">
        <v>429</v>
      </c>
      <c r="M90" s="2" t="s">
        <v>429</v>
      </c>
      <c r="N90" s="2" t="s">
        <v>429</v>
      </c>
      <c r="O90" s="2" t="s">
        <v>429</v>
      </c>
      <c r="P90" s="2" t="s">
        <v>429</v>
      </c>
      <c r="Q90" s="2" t="s">
        <v>429</v>
      </c>
      <c r="R90" s="2" t="s">
        <v>429</v>
      </c>
      <c r="S90" s="2" t="s">
        <v>429</v>
      </c>
      <c r="T90" s="2" t="s">
        <v>429</v>
      </c>
      <c r="U90" s="2" t="s">
        <v>429</v>
      </c>
      <c r="V90" s="2" t="s">
        <v>429</v>
      </c>
      <c r="W90" s="2" t="s">
        <v>429</v>
      </c>
      <c r="X90" s="2" t="s">
        <v>429</v>
      </c>
      <c r="Y90" s="2" t="s">
        <v>429</v>
      </c>
      <c r="Z90" s="2" t="s">
        <v>429</v>
      </c>
      <c r="AA90" s="2" t="s">
        <v>429</v>
      </c>
      <c r="AB90" s="2" t="s">
        <v>429</v>
      </c>
      <c r="AC90" s="2" t="s">
        <v>429</v>
      </c>
      <c r="AD90" s="2" t="s">
        <v>429</v>
      </c>
      <c r="AE90" s="2" t="s">
        <v>429</v>
      </c>
      <c r="AF90" s="2" t="s">
        <v>429</v>
      </c>
      <c r="AG90" s="2" t="s">
        <v>429</v>
      </c>
      <c r="AH90" s="2" t="s">
        <v>429</v>
      </c>
      <c r="AI90" s="2" t="s">
        <v>429</v>
      </c>
      <c r="AJ90" s="2" t="s">
        <v>429</v>
      </c>
      <c r="AK90" s="2" t="s">
        <v>429</v>
      </c>
      <c r="AL90" s="2" t="s">
        <v>429</v>
      </c>
      <c r="AM90" s="2" t="s">
        <v>429</v>
      </c>
      <c r="AN90" s="2" t="s">
        <v>429</v>
      </c>
      <c r="AO90" s="2" t="s">
        <v>429</v>
      </c>
      <c r="AP90" s="2" t="s">
        <v>429</v>
      </c>
      <c r="AQ90" s="2" t="s">
        <v>429</v>
      </c>
      <c r="AR90" s="2" t="s">
        <v>429</v>
      </c>
      <c r="AS90" s="2" t="s">
        <v>429</v>
      </c>
      <c r="AT90" s="2" t="s">
        <v>429</v>
      </c>
      <c r="AU90" s="2" t="s">
        <v>429</v>
      </c>
      <c r="AV90" s="2" t="s">
        <v>429</v>
      </c>
      <c r="AW90" s="2" t="s">
        <v>429</v>
      </c>
      <c r="AX90" s="2" t="s">
        <v>429</v>
      </c>
      <c r="AY90" s="2" t="s">
        <v>429</v>
      </c>
      <c r="AZ90" s="2" t="s">
        <v>429</v>
      </c>
      <c r="BA90" s="2" t="s">
        <v>429</v>
      </c>
      <c r="BC90" t="s">
        <v>435</v>
      </c>
    </row>
    <row r="91" spans="1:53" ht="12.75">
      <c r="A91" s="1">
        <v>36372</v>
      </c>
      <c r="B91" t="s">
        <v>249</v>
      </c>
      <c r="C91" t="s">
        <v>250</v>
      </c>
      <c r="D91" t="s">
        <v>204</v>
      </c>
      <c r="E91" t="s">
        <v>205</v>
      </c>
      <c r="F91" t="s">
        <v>206</v>
      </c>
      <c r="G91" t="s">
        <v>207</v>
      </c>
      <c r="H91">
        <v>0.014</v>
      </c>
      <c r="I91">
        <v>0.067</v>
      </c>
      <c r="J91">
        <v>3.983</v>
      </c>
      <c r="K91">
        <v>2.963</v>
      </c>
      <c r="L91">
        <v>1.036</v>
      </c>
      <c r="M91">
        <v>0</v>
      </c>
      <c r="N91">
        <v>0.288</v>
      </c>
      <c r="O91">
        <v>0</v>
      </c>
      <c r="P91">
        <v>0</v>
      </c>
      <c r="Q91">
        <v>0.023</v>
      </c>
      <c r="R91">
        <v>2.231</v>
      </c>
      <c r="S91">
        <v>3.426</v>
      </c>
      <c r="T91">
        <v>1.777</v>
      </c>
      <c r="U91">
        <v>0.866</v>
      </c>
      <c r="V91">
        <v>0.245</v>
      </c>
      <c r="W91">
        <v>3.02</v>
      </c>
      <c r="X91">
        <v>0.002</v>
      </c>
      <c r="Y91">
        <v>1.194</v>
      </c>
      <c r="Z91">
        <v>0.602</v>
      </c>
      <c r="AA91">
        <v>0.242</v>
      </c>
      <c r="AB91">
        <v>1.099</v>
      </c>
      <c r="AC91">
        <v>0.296</v>
      </c>
      <c r="AD91">
        <v>20</v>
      </c>
      <c r="AE91">
        <v>0.35</v>
      </c>
      <c r="AF91">
        <v>1.675</v>
      </c>
      <c r="AG91">
        <v>99.575</v>
      </c>
      <c r="AH91">
        <v>74.075</v>
      </c>
      <c r="AI91">
        <v>25.9</v>
      </c>
      <c r="AJ91">
        <v>0</v>
      </c>
      <c r="AK91">
        <v>7.2</v>
      </c>
      <c r="AL91">
        <v>0</v>
      </c>
      <c r="AM91">
        <v>0</v>
      </c>
      <c r="AN91">
        <v>0.575</v>
      </c>
      <c r="AO91">
        <v>55.775</v>
      </c>
      <c r="AP91">
        <v>85.65</v>
      </c>
      <c r="AQ91">
        <v>44.425</v>
      </c>
      <c r="AR91">
        <v>21.65</v>
      </c>
      <c r="AS91">
        <v>6.125</v>
      </c>
      <c r="AT91">
        <v>75.55</v>
      </c>
      <c r="AU91">
        <v>0.05</v>
      </c>
      <c r="AV91">
        <v>29.85</v>
      </c>
      <c r="AW91">
        <v>15.05</v>
      </c>
      <c r="AX91">
        <v>6.05</v>
      </c>
      <c r="AY91">
        <v>27.48</v>
      </c>
      <c r="AZ91">
        <v>7.402</v>
      </c>
      <c r="BA91">
        <v>20</v>
      </c>
    </row>
    <row r="92" spans="1:53" ht="12.75">
      <c r="A92" s="1">
        <v>36372</v>
      </c>
      <c r="B92" t="s">
        <v>249</v>
      </c>
      <c r="C92" t="s">
        <v>250</v>
      </c>
      <c r="D92" t="s">
        <v>204</v>
      </c>
      <c r="E92" t="s">
        <v>205</v>
      </c>
      <c r="F92" t="s">
        <v>208</v>
      </c>
      <c r="G92" t="s">
        <v>207</v>
      </c>
      <c r="H92">
        <v>0.004</v>
      </c>
      <c r="I92">
        <v>0.05</v>
      </c>
      <c r="J92">
        <v>5.303</v>
      </c>
      <c r="K92">
        <v>3.407</v>
      </c>
      <c r="L92">
        <v>1.485</v>
      </c>
      <c r="M92">
        <v>0</v>
      </c>
      <c r="N92">
        <v>0.192</v>
      </c>
      <c r="O92">
        <v>0</v>
      </c>
      <c r="P92">
        <v>0</v>
      </c>
      <c r="Q92">
        <v>0.015</v>
      </c>
      <c r="R92">
        <v>1.965</v>
      </c>
      <c r="S92">
        <v>2.648</v>
      </c>
      <c r="T92">
        <v>1.136</v>
      </c>
      <c r="U92">
        <v>0.214</v>
      </c>
      <c r="V92">
        <v>0.207</v>
      </c>
      <c r="W92">
        <v>3.25</v>
      </c>
      <c r="X92">
        <v>0.003</v>
      </c>
      <c r="Y92">
        <v>1.763</v>
      </c>
      <c r="Z92">
        <v>0.639</v>
      </c>
      <c r="AA92">
        <v>0.32</v>
      </c>
      <c r="AB92">
        <v>1.13</v>
      </c>
      <c r="AC92">
        <v>0.336</v>
      </c>
      <c r="AD92">
        <v>20</v>
      </c>
      <c r="AE92">
        <v>0.1</v>
      </c>
      <c r="AF92">
        <v>1.25</v>
      </c>
      <c r="AG92">
        <v>132.575</v>
      </c>
      <c r="AH92">
        <v>85.175</v>
      </c>
      <c r="AI92">
        <v>37.125</v>
      </c>
      <c r="AJ92">
        <v>0</v>
      </c>
      <c r="AK92">
        <v>4.8</v>
      </c>
      <c r="AL92">
        <v>0</v>
      </c>
      <c r="AM92">
        <v>0</v>
      </c>
      <c r="AN92">
        <v>0.375</v>
      </c>
      <c r="AO92">
        <v>49.125</v>
      </c>
      <c r="AP92">
        <v>66.2</v>
      </c>
      <c r="AQ92">
        <v>28.4</v>
      </c>
      <c r="AR92">
        <v>5.35</v>
      </c>
      <c r="AS92">
        <v>5.175</v>
      </c>
      <c r="AT92">
        <v>81.3</v>
      </c>
      <c r="AU92">
        <v>0.075</v>
      </c>
      <c r="AV92">
        <v>44.075</v>
      </c>
      <c r="AW92">
        <v>15.975</v>
      </c>
      <c r="AX92">
        <v>8</v>
      </c>
      <c r="AY92">
        <v>28.25</v>
      </c>
      <c r="AZ92">
        <v>8.398</v>
      </c>
      <c r="BA92">
        <v>20</v>
      </c>
    </row>
    <row r="93" spans="1:53" ht="12.75">
      <c r="A93" s="1">
        <v>36372</v>
      </c>
      <c r="B93" t="s">
        <v>249</v>
      </c>
      <c r="C93" t="s">
        <v>250</v>
      </c>
      <c r="D93" t="s">
        <v>204</v>
      </c>
      <c r="E93" t="s">
        <v>205</v>
      </c>
      <c r="F93" t="s">
        <v>209</v>
      </c>
      <c r="G93" t="s">
        <v>207</v>
      </c>
      <c r="H93">
        <v>0</v>
      </c>
      <c r="I93">
        <v>0</v>
      </c>
      <c r="J93">
        <v>0</v>
      </c>
      <c r="K93">
        <v>0</v>
      </c>
      <c r="L93">
        <v>0</v>
      </c>
      <c r="M93">
        <v>0</v>
      </c>
      <c r="N93">
        <v>0</v>
      </c>
      <c r="O93">
        <v>0</v>
      </c>
      <c r="P93">
        <v>0</v>
      </c>
      <c r="Q93">
        <v>0</v>
      </c>
      <c r="R93">
        <v>0</v>
      </c>
      <c r="S93">
        <v>0.171</v>
      </c>
      <c r="T93">
        <v>0</v>
      </c>
      <c r="U93">
        <v>0.204</v>
      </c>
      <c r="V93">
        <v>0</v>
      </c>
      <c r="W93">
        <v>0.02</v>
      </c>
      <c r="X93">
        <v>0</v>
      </c>
      <c r="Y93">
        <v>0</v>
      </c>
      <c r="Z93">
        <v>0</v>
      </c>
      <c r="AA93">
        <v>0</v>
      </c>
      <c r="AB93">
        <v>0.02</v>
      </c>
      <c r="AC93">
        <v>0.013</v>
      </c>
      <c r="AD93">
        <v>20</v>
      </c>
      <c r="AE93">
        <v>0</v>
      </c>
      <c r="AF93">
        <v>0</v>
      </c>
      <c r="AG93">
        <v>0</v>
      </c>
      <c r="AH93">
        <v>0</v>
      </c>
      <c r="AI93">
        <v>0</v>
      </c>
      <c r="AJ93">
        <v>0</v>
      </c>
      <c r="AK93">
        <v>0</v>
      </c>
      <c r="AL93">
        <v>0</v>
      </c>
      <c r="AM93">
        <v>0</v>
      </c>
      <c r="AN93">
        <v>0</v>
      </c>
      <c r="AO93">
        <v>0</v>
      </c>
      <c r="AP93">
        <v>4.275</v>
      </c>
      <c r="AQ93">
        <v>0</v>
      </c>
      <c r="AR93">
        <v>5.1</v>
      </c>
      <c r="AS93">
        <v>0</v>
      </c>
      <c r="AT93">
        <v>0.475</v>
      </c>
      <c r="AU93">
        <v>0</v>
      </c>
      <c r="AV93">
        <v>0</v>
      </c>
      <c r="AW93">
        <v>0</v>
      </c>
      <c r="AX93">
        <v>0</v>
      </c>
      <c r="AY93">
        <v>0.49</v>
      </c>
      <c r="AZ93">
        <v>0.323</v>
      </c>
      <c r="BA93">
        <v>20</v>
      </c>
    </row>
    <row r="94" spans="1:53" ht="12.75">
      <c r="A94" s="1">
        <v>36372</v>
      </c>
      <c r="B94" t="s">
        <v>249</v>
      </c>
      <c r="C94" t="s">
        <v>250</v>
      </c>
      <c r="D94" t="s">
        <v>204</v>
      </c>
      <c r="E94" t="s">
        <v>205</v>
      </c>
      <c r="F94" t="s">
        <v>210</v>
      </c>
      <c r="G94" t="s">
        <v>211</v>
      </c>
      <c r="H94">
        <v>0.017</v>
      </c>
      <c r="I94">
        <v>0.09</v>
      </c>
      <c r="J94">
        <v>2.61</v>
      </c>
      <c r="K94">
        <v>1.876</v>
      </c>
      <c r="L94">
        <v>1.654</v>
      </c>
      <c r="M94">
        <v>0</v>
      </c>
      <c r="N94">
        <v>0.092</v>
      </c>
      <c r="O94">
        <v>0</v>
      </c>
      <c r="P94">
        <v>0</v>
      </c>
      <c r="Q94">
        <v>0.026</v>
      </c>
      <c r="R94">
        <v>5.056</v>
      </c>
      <c r="S94">
        <v>4.045</v>
      </c>
      <c r="T94">
        <v>0.101</v>
      </c>
      <c r="U94">
        <v>0.025</v>
      </c>
      <c r="V94">
        <v>0.244</v>
      </c>
      <c r="W94">
        <v>2.43</v>
      </c>
      <c r="X94">
        <v>0.02</v>
      </c>
      <c r="Y94">
        <v>0.91</v>
      </c>
      <c r="Z94">
        <v>0.721</v>
      </c>
      <c r="AA94">
        <v>0.001</v>
      </c>
      <c r="AB94">
        <v>0.996</v>
      </c>
      <c r="AC94">
        <v>0.334</v>
      </c>
      <c r="AD94">
        <v>20</v>
      </c>
      <c r="AE94">
        <v>0.425</v>
      </c>
      <c r="AF94">
        <v>2.25</v>
      </c>
      <c r="AG94">
        <v>65.25</v>
      </c>
      <c r="AH94">
        <v>46.9</v>
      </c>
      <c r="AI94">
        <v>41.35</v>
      </c>
      <c r="AJ94">
        <v>0</v>
      </c>
      <c r="AK94">
        <v>2.3</v>
      </c>
      <c r="AL94">
        <v>0</v>
      </c>
      <c r="AM94">
        <v>0</v>
      </c>
      <c r="AN94">
        <v>0.65</v>
      </c>
      <c r="AO94">
        <v>126.4</v>
      </c>
      <c r="AP94">
        <v>101.125</v>
      </c>
      <c r="AQ94">
        <v>2.525</v>
      </c>
      <c r="AR94">
        <v>0.625</v>
      </c>
      <c r="AS94">
        <v>6.1</v>
      </c>
      <c r="AT94">
        <v>60.85</v>
      </c>
      <c r="AU94">
        <v>0.5</v>
      </c>
      <c r="AV94">
        <v>22.75</v>
      </c>
      <c r="AW94">
        <v>18.025</v>
      </c>
      <c r="AX94">
        <v>0.0225</v>
      </c>
      <c r="AY94">
        <v>24.9</v>
      </c>
      <c r="AZ94">
        <v>8.362</v>
      </c>
      <c r="BA94">
        <v>20</v>
      </c>
    </row>
    <row r="95" spans="1:53" ht="12.75">
      <c r="A95" s="1">
        <v>36372</v>
      </c>
      <c r="B95" t="s">
        <v>249</v>
      </c>
      <c r="C95" t="s">
        <v>250</v>
      </c>
      <c r="D95" t="s">
        <v>204</v>
      </c>
      <c r="E95" t="s">
        <v>212</v>
      </c>
      <c r="F95" t="s">
        <v>206</v>
      </c>
      <c r="G95" t="s">
        <v>207</v>
      </c>
      <c r="H95">
        <v>0.125</v>
      </c>
      <c r="I95">
        <v>0</v>
      </c>
      <c r="J95">
        <v>0</v>
      </c>
      <c r="K95">
        <v>0</v>
      </c>
      <c r="L95">
        <v>0</v>
      </c>
      <c r="M95">
        <v>0</v>
      </c>
      <c r="N95">
        <v>0</v>
      </c>
      <c r="O95">
        <v>0.674</v>
      </c>
      <c r="P95">
        <v>2.425</v>
      </c>
      <c r="Q95">
        <v>0</v>
      </c>
      <c r="R95">
        <v>0.058</v>
      </c>
      <c r="S95">
        <v>0</v>
      </c>
      <c r="T95">
        <v>0</v>
      </c>
      <c r="U95">
        <v>0.025</v>
      </c>
      <c r="V95">
        <v>0</v>
      </c>
      <c r="W95">
        <v>0</v>
      </c>
      <c r="X95">
        <v>0</v>
      </c>
      <c r="Y95">
        <v>0</v>
      </c>
      <c r="Z95">
        <v>0</v>
      </c>
      <c r="AA95">
        <v>0</v>
      </c>
      <c r="AB95">
        <v>0.165</v>
      </c>
      <c r="AC95">
        <v>0.124</v>
      </c>
      <c r="AD95">
        <v>20</v>
      </c>
      <c r="AE95">
        <v>3.125</v>
      </c>
      <c r="AF95">
        <v>0</v>
      </c>
      <c r="AG95">
        <v>0</v>
      </c>
      <c r="AH95">
        <v>0</v>
      </c>
      <c r="AI95">
        <v>0</v>
      </c>
      <c r="AJ95">
        <v>0</v>
      </c>
      <c r="AK95">
        <v>0</v>
      </c>
      <c r="AL95">
        <v>16.85</v>
      </c>
      <c r="AM95">
        <v>60.625</v>
      </c>
      <c r="AN95">
        <v>0</v>
      </c>
      <c r="AO95">
        <v>1.45</v>
      </c>
      <c r="AP95">
        <v>0</v>
      </c>
      <c r="AQ95">
        <v>0</v>
      </c>
      <c r="AR95">
        <v>0.625</v>
      </c>
      <c r="AS95">
        <v>0</v>
      </c>
      <c r="AT95">
        <v>0</v>
      </c>
      <c r="AU95">
        <v>0</v>
      </c>
      <c r="AV95">
        <v>0</v>
      </c>
      <c r="AW95">
        <v>0</v>
      </c>
      <c r="AX95">
        <v>0</v>
      </c>
      <c r="AY95">
        <v>4.13</v>
      </c>
      <c r="AZ95">
        <v>3.091</v>
      </c>
      <c r="BA95">
        <v>20</v>
      </c>
    </row>
    <row r="96" spans="1:53" ht="12.75">
      <c r="A96" s="1">
        <v>36372</v>
      </c>
      <c r="B96" t="s">
        <v>249</v>
      </c>
      <c r="C96" t="s">
        <v>250</v>
      </c>
      <c r="D96" t="s">
        <v>204</v>
      </c>
      <c r="E96" t="s">
        <v>212</v>
      </c>
      <c r="F96" t="s">
        <v>208</v>
      </c>
      <c r="G96" t="s">
        <v>207</v>
      </c>
      <c r="H96">
        <v>0.052</v>
      </c>
      <c r="I96">
        <v>0</v>
      </c>
      <c r="J96">
        <v>0</v>
      </c>
      <c r="K96">
        <v>0</v>
      </c>
      <c r="L96">
        <v>0</v>
      </c>
      <c r="M96">
        <v>0</v>
      </c>
      <c r="N96">
        <v>0</v>
      </c>
      <c r="O96">
        <v>0.38</v>
      </c>
      <c r="P96">
        <v>1.134</v>
      </c>
      <c r="Q96">
        <v>0</v>
      </c>
      <c r="R96">
        <v>0.012</v>
      </c>
      <c r="S96">
        <v>0</v>
      </c>
      <c r="T96">
        <v>0.016</v>
      </c>
      <c r="U96">
        <v>0.028</v>
      </c>
      <c r="V96">
        <v>0</v>
      </c>
      <c r="W96">
        <v>0</v>
      </c>
      <c r="X96">
        <v>0</v>
      </c>
      <c r="Y96">
        <v>0</v>
      </c>
      <c r="Z96">
        <v>0</v>
      </c>
      <c r="AA96">
        <v>0</v>
      </c>
      <c r="AB96">
        <v>0.081</v>
      </c>
      <c r="AC96">
        <v>0.059</v>
      </c>
      <c r="AD96">
        <v>20</v>
      </c>
      <c r="AE96">
        <v>1.3</v>
      </c>
      <c r="AF96">
        <v>0</v>
      </c>
      <c r="AG96">
        <v>0</v>
      </c>
      <c r="AH96">
        <v>0</v>
      </c>
      <c r="AI96">
        <v>0</v>
      </c>
      <c r="AJ96">
        <v>0</v>
      </c>
      <c r="AK96">
        <v>0</v>
      </c>
      <c r="AL96">
        <v>9.5</v>
      </c>
      <c r="AM96">
        <v>28.35</v>
      </c>
      <c r="AN96">
        <v>0</v>
      </c>
      <c r="AO96">
        <v>0.3</v>
      </c>
      <c r="AP96">
        <v>0</v>
      </c>
      <c r="AQ96">
        <v>0.4</v>
      </c>
      <c r="AR96">
        <v>0.7</v>
      </c>
      <c r="AS96">
        <v>0</v>
      </c>
      <c r="AT96">
        <v>0</v>
      </c>
      <c r="AU96">
        <v>0</v>
      </c>
      <c r="AV96">
        <v>0</v>
      </c>
      <c r="AW96">
        <v>0</v>
      </c>
      <c r="AX96">
        <v>0</v>
      </c>
      <c r="AY96">
        <v>2.03</v>
      </c>
      <c r="AZ96">
        <v>1.464</v>
      </c>
      <c r="BA96">
        <v>20</v>
      </c>
    </row>
    <row r="97" spans="1:53" ht="12.75">
      <c r="A97" s="1">
        <v>36372</v>
      </c>
      <c r="B97" t="s">
        <v>249</v>
      </c>
      <c r="C97" t="s">
        <v>250</v>
      </c>
      <c r="D97" t="s">
        <v>204</v>
      </c>
      <c r="E97" t="s">
        <v>212</v>
      </c>
      <c r="F97" t="s">
        <v>209</v>
      </c>
      <c r="G97" t="s">
        <v>207</v>
      </c>
      <c r="H97">
        <v>0</v>
      </c>
      <c r="I97">
        <v>0</v>
      </c>
      <c r="J97">
        <v>0</v>
      </c>
      <c r="K97">
        <v>0</v>
      </c>
      <c r="L97">
        <v>0</v>
      </c>
      <c r="M97">
        <v>0</v>
      </c>
      <c r="N97">
        <v>0</v>
      </c>
      <c r="O97">
        <v>0.231</v>
      </c>
      <c r="P97">
        <v>0.423</v>
      </c>
      <c r="Q97">
        <v>0</v>
      </c>
      <c r="R97">
        <v>0</v>
      </c>
      <c r="S97">
        <v>0</v>
      </c>
      <c r="T97">
        <v>0</v>
      </c>
      <c r="U97">
        <v>0</v>
      </c>
      <c r="V97">
        <v>0</v>
      </c>
      <c r="W97">
        <v>0</v>
      </c>
      <c r="X97">
        <v>0</v>
      </c>
      <c r="Y97">
        <v>0</v>
      </c>
      <c r="Z97">
        <v>0</v>
      </c>
      <c r="AA97">
        <v>0</v>
      </c>
      <c r="AB97">
        <v>0.033</v>
      </c>
      <c r="AC97">
        <v>0.024</v>
      </c>
      <c r="AD97">
        <v>20</v>
      </c>
      <c r="AE97">
        <v>0</v>
      </c>
      <c r="AF97">
        <v>0</v>
      </c>
      <c r="AG97">
        <v>0</v>
      </c>
      <c r="AH97">
        <v>0</v>
      </c>
      <c r="AI97">
        <v>0</v>
      </c>
      <c r="AJ97">
        <v>0</v>
      </c>
      <c r="AK97">
        <v>0</v>
      </c>
      <c r="AL97">
        <v>5.775</v>
      </c>
      <c r="AM97">
        <v>10.575</v>
      </c>
      <c r="AN97">
        <v>0</v>
      </c>
      <c r="AO97">
        <v>0</v>
      </c>
      <c r="AP97">
        <v>0</v>
      </c>
      <c r="AQ97">
        <v>0</v>
      </c>
      <c r="AR97">
        <v>0</v>
      </c>
      <c r="AS97">
        <v>0</v>
      </c>
      <c r="AT97">
        <v>0</v>
      </c>
      <c r="AU97">
        <v>0</v>
      </c>
      <c r="AV97">
        <v>0</v>
      </c>
      <c r="AW97">
        <v>0</v>
      </c>
      <c r="AX97">
        <v>0</v>
      </c>
      <c r="AY97">
        <v>0.82</v>
      </c>
      <c r="AZ97">
        <v>0.589</v>
      </c>
      <c r="BA97">
        <v>20</v>
      </c>
    </row>
    <row r="98" spans="1:53" ht="12.75">
      <c r="A98" s="1">
        <v>36372</v>
      </c>
      <c r="B98" t="s">
        <v>249</v>
      </c>
      <c r="C98" t="s">
        <v>250</v>
      </c>
      <c r="D98" t="s">
        <v>204</v>
      </c>
      <c r="E98" t="s">
        <v>212</v>
      </c>
      <c r="F98" t="s">
        <v>210</v>
      </c>
      <c r="G98" t="s">
        <v>211</v>
      </c>
      <c r="H98">
        <v>0.813</v>
      </c>
      <c r="I98">
        <v>0</v>
      </c>
      <c r="J98">
        <v>0</v>
      </c>
      <c r="K98">
        <v>0</v>
      </c>
      <c r="L98">
        <v>0</v>
      </c>
      <c r="M98">
        <v>0</v>
      </c>
      <c r="N98">
        <v>0</v>
      </c>
      <c r="O98">
        <v>2.735</v>
      </c>
      <c r="P98">
        <v>7.545</v>
      </c>
      <c r="Q98">
        <v>0</v>
      </c>
      <c r="R98">
        <v>0.259</v>
      </c>
      <c r="S98">
        <v>0</v>
      </c>
      <c r="T98">
        <v>1.37</v>
      </c>
      <c r="U98">
        <v>0.063</v>
      </c>
      <c r="V98">
        <v>0</v>
      </c>
      <c r="W98">
        <v>0</v>
      </c>
      <c r="X98">
        <v>0</v>
      </c>
      <c r="Y98">
        <v>0</v>
      </c>
      <c r="Z98">
        <v>0</v>
      </c>
      <c r="AA98">
        <v>0</v>
      </c>
      <c r="AB98">
        <v>0.639</v>
      </c>
      <c r="AC98">
        <v>0.394</v>
      </c>
      <c r="AD98">
        <v>20</v>
      </c>
      <c r="AE98">
        <v>20.325</v>
      </c>
      <c r="AF98">
        <v>0</v>
      </c>
      <c r="AG98">
        <v>0</v>
      </c>
      <c r="AH98">
        <v>0</v>
      </c>
      <c r="AI98">
        <v>0</v>
      </c>
      <c r="AJ98">
        <v>0</v>
      </c>
      <c r="AK98">
        <v>0</v>
      </c>
      <c r="AL98">
        <v>68.375</v>
      </c>
      <c r="AM98">
        <v>188.625</v>
      </c>
      <c r="AN98">
        <v>0</v>
      </c>
      <c r="AO98">
        <v>6.475</v>
      </c>
      <c r="AP98">
        <v>0</v>
      </c>
      <c r="AQ98">
        <v>34.25</v>
      </c>
      <c r="AR98">
        <v>1.575</v>
      </c>
      <c r="AS98">
        <v>0</v>
      </c>
      <c r="AT98">
        <v>0</v>
      </c>
      <c r="AU98">
        <v>0</v>
      </c>
      <c r="AV98">
        <v>0</v>
      </c>
      <c r="AW98">
        <v>0</v>
      </c>
      <c r="AX98">
        <v>0</v>
      </c>
      <c r="AY98">
        <v>15.98</v>
      </c>
      <c r="AZ98">
        <v>9.838</v>
      </c>
      <c r="BA98">
        <v>20</v>
      </c>
    </row>
    <row r="99" spans="1:53" ht="12.75">
      <c r="A99" s="1">
        <v>36372</v>
      </c>
      <c r="B99" t="s">
        <v>249</v>
      </c>
      <c r="C99" t="s">
        <v>250</v>
      </c>
      <c r="D99" t="s">
        <v>204</v>
      </c>
      <c r="E99" t="s">
        <v>251</v>
      </c>
      <c r="F99" t="s">
        <v>206</v>
      </c>
      <c r="G99" t="s">
        <v>207</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20</v>
      </c>
      <c r="AE99">
        <v>0</v>
      </c>
      <c r="AF99">
        <v>0</v>
      </c>
      <c r="AG99">
        <v>0</v>
      </c>
      <c r="AH99">
        <v>0</v>
      </c>
      <c r="AI99">
        <v>0</v>
      </c>
      <c r="AJ99">
        <v>0</v>
      </c>
      <c r="AK99">
        <v>0</v>
      </c>
      <c r="AL99">
        <v>0</v>
      </c>
      <c r="AM99">
        <v>0</v>
      </c>
      <c r="AN99">
        <v>0</v>
      </c>
      <c r="AO99">
        <v>0</v>
      </c>
      <c r="AP99">
        <v>0</v>
      </c>
      <c r="AQ99">
        <v>0</v>
      </c>
      <c r="AR99">
        <v>0</v>
      </c>
      <c r="AS99">
        <v>0</v>
      </c>
      <c r="AT99">
        <v>0</v>
      </c>
      <c r="AU99">
        <v>0</v>
      </c>
      <c r="AV99">
        <v>0</v>
      </c>
      <c r="AW99">
        <v>0</v>
      </c>
      <c r="AX99">
        <v>0</v>
      </c>
      <c r="AY99">
        <v>0</v>
      </c>
      <c r="AZ99">
        <v>0</v>
      </c>
      <c r="BA99">
        <v>20</v>
      </c>
    </row>
    <row r="100" spans="1:53" ht="12.75">
      <c r="A100" s="1">
        <v>36372</v>
      </c>
      <c r="B100" t="s">
        <v>249</v>
      </c>
      <c r="C100" t="s">
        <v>250</v>
      </c>
      <c r="D100" t="s">
        <v>204</v>
      </c>
      <c r="E100" t="s">
        <v>251</v>
      </c>
      <c r="F100" t="s">
        <v>208</v>
      </c>
      <c r="G100" t="s">
        <v>207</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20</v>
      </c>
      <c r="AE100">
        <v>0</v>
      </c>
      <c r="AF100">
        <v>0</v>
      </c>
      <c r="AG100">
        <v>0</v>
      </c>
      <c r="AH100">
        <v>0</v>
      </c>
      <c r="AI100">
        <v>0</v>
      </c>
      <c r="AJ100">
        <v>0</v>
      </c>
      <c r="AK100">
        <v>0</v>
      </c>
      <c r="AL100">
        <v>0</v>
      </c>
      <c r="AM100">
        <v>0</v>
      </c>
      <c r="AN100">
        <v>0</v>
      </c>
      <c r="AO100">
        <v>0</v>
      </c>
      <c r="AP100">
        <v>0</v>
      </c>
      <c r="AQ100">
        <v>0</v>
      </c>
      <c r="AR100">
        <v>0</v>
      </c>
      <c r="AS100">
        <v>0</v>
      </c>
      <c r="AT100">
        <v>0</v>
      </c>
      <c r="AU100">
        <v>0</v>
      </c>
      <c r="AV100">
        <v>0</v>
      </c>
      <c r="AW100">
        <v>0</v>
      </c>
      <c r="AX100">
        <v>0</v>
      </c>
      <c r="AY100">
        <v>0</v>
      </c>
      <c r="AZ100">
        <v>0</v>
      </c>
      <c r="BA100">
        <v>20</v>
      </c>
    </row>
    <row r="101" spans="1:53" ht="12.75">
      <c r="A101" s="1">
        <v>36372</v>
      </c>
      <c r="B101" t="s">
        <v>249</v>
      </c>
      <c r="C101" t="s">
        <v>250</v>
      </c>
      <c r="D101" t="s">
        <v>204</v>
      </c>
      <c r="E101" t="s">
        <v>251</v>
      </c>
      <c r="F101" t="s">
        <v>209</v>
      </c>
      <c r="G101" t="s">
        <v>207</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20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c r="AX101">
        <v>0</v>
      </c>
      <c r="AY101">
        <v>0</v>
      </c>
      <c r="AZ101">
        <v>0</v>
      </c>
      <c r="BA101">
        <v>20</v>
      </c>
    </row>
    <row r="102" spans="1:53" ht="12.75">
      <c r="A102" s="1">
        <v>36372</v>
      </c>
      <c r="B102" t="s">
        <v>249</v>
      </c>
      <c r="C102" t="s">
        <v>250</v>
      </c>
      <c r="D102" t="s">
        <v>204</v>
      </c>
      <c r="E102" t="s">
        <v>251</v>
      </c>
      <c r="F102" t="s">
        <v>210</v>
      </c>
      <c r="G102" t="s">
        <v>211</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20</v>
      </c>
      <c r="AE102">
        <v>0</v>
      </c>
      <c r="AF102">
        <v>0</v>
      </c>
      <c r="AG102">
        <v>0</v>
      </c>
      <c r="AH102">
        <v>0</v>
      </c>
      <c r="AI102">
        <v>0</v>
      </c>
      <c r="AJ102">
        <v>0</v>
      </c>
      <c r="AK102">
        <v>0</v>
      </c>
      <c r="AL102">
        <v>0</v>
      </c>
      <c r="AM102">
        <v>0</v>
      </c>
      <c r="AN102">
        <v>0</v>
      </c>
      <c r="AO102">
        <v>0</v>
      </c>
      <c r="AP102">
        <v>0</v>
      </c>
      <c r="AQ102">
        <v>0</v>
      </c>
      <c r="AR102">
        <v>0</v>
      </c>
      <c r="AS102">
        <v>0</v>
      </c>
      <c r="AT102">
        <v>0</v>
      </c>
      <c r="AU102">
        <v>0</v>
      </c>
      <c r="AV102">
        <v>0</v>
      </c>
      <c r="AW102">
        <v>0</v>
      </c>
      <c r="AX102">
        <v>0</v>
      </c>
      <c r="AY102">
        <v>0</v>
      </c>
      <c r="AZ102">
        <v>0</v>
      </c>
      <c r="BA102">
        <v>20</v>
      </c>
    </row>
    <row r="103" spans="1:53" ht="12.75">
      <c r="A103" s="1">
        <v>36372</v>
      </c>
      <c r="B103" t="s">
        <v>249</v>
      </c>
      <c r="C103" t="s">
        <v>250</v>
      </c>
      <c r="D103" t="s">
        <v>215</v>
      </c>
      <c r="E103" t="s">
        <v>216</v>
      </c>
      <c r="F103" t="s">
        <v>217</v>
      </c>
      <c r="G103" t="s">
        <v>207</v>
      </c>
      <c r="H103">
        <v>0.92</v>
      </c>
      <c r="I103">
        <v>0.097</v>
      </c>
      <c r="J103">
        <v>0.009</v>
      </c>
      <c r="K103">
        <v>0.325</v>
      </c>
      <c r="L103">
        <v>0</v>
      </c>
      <c r="M103">
        <v>0.997</v>
      </c>
      <c r="N103">
        <v>3.317</v>
      </c>
      <c r="O103">
        <v>1.575</v>
      </c>
      <c r="P103">
        <v>2.091</v>
      </c>
      <c r="Q103">
        <v>1.115</v>
      </c>
      <c r="R103">
        <v>0.956</v>
      </c>
      <c r="S103">
        <v>0.019</v>
      </c>
      <c r="T103">
        <v>1.835</v>
      </c>
      <c r="U103">
        <v>1.836</v>
      </c>
      <c r="V103">
        <v>0</v>
      </c>
      <c r="W103">
        <v>3.18</v>
      </c>
      <c r="X103">
        <v>0.631</v>
      </c>
      <c r="Y103">
        <v>1.33</v>
      </c>
      <c r="Z103">
        <v>1.126</v>
      </c>
      <c r="AA103">
        <v>1.305</v>
      </c>
      <c r="AB103">
        <v>1.133</v>
      </c>
      <c r="AC103">
        <v>0.219</v>
      </c>
      <c r="AD103">
        <v>20</v>
      </c>
      <c r="AE103">
        <v>23</v>
      </c>
      <c r="AF103">
        <v>2.425</v>
      </c>
      <c r="AG103">
        <v>0.225</v>
      </c>
      <c r="AH103">
        <v>8.125</v>
      </c>
      <c r="AI103">
        <v>0</v>
      </c>
      <c r="AJ103">
        <v>24.925</v>
      </c>
      <c r="AK103">
        <v>82.925</v>
      </c>
      <c r="AL103">
        <v>39.375</v>
      </c>
      <c r="AM103">
        <v>52.275</v>
      </c>
      <c r="AN103">
        <v>27.875</v>
      </c>
      <c r="AO103">
        <v>23.9</v>
      </c>
      <c r="AP103">
        <v>0.475</v>
      </c>
      <c r="AQ103">
        <v>45.875</v>
      </c>
      <c r="AR103">
        <v>45.9</v>
      </c>
      <c r="AS103">
        <v>0</v>
      </c>
      <c r="AT103">
        <v>79.6</v>
      </c>
      <c r="AU103">
        <v>15.775</v>
      </c>
      <c r="AV103">
        <v>33.25</v>
      </c>
      <c r="AW103">
        <v>28.15</v>
      </c>
      <c r="AX103">
        <v>32.625</v>
      </c>
      <c r="AY103">
        <v>28.34</v>
      </c>
      <c r="AZ103">
        <v>5.485</v>
      </c>
      <c r="BA103">
        <v>20</v>
      </c>
    </row>
    <row r="104" spans="1:53" ht="12.75">
      <c r="A104" s="1">
        <v>36372</v>
      </c>
      <c r="B104" t="s">
        <v>249</v>
      </c>
      <c r="C104" t="s">
        <v>250</v>
      </c>
      <c r="D104" t="s">
        <v>215</v>
      </c>
      <c r="E104" t="s">
        <v>216</v>
      </c>
      <c r="F104" t="s">
        <v>218</v>
      </c>
      <c r="G104" t="s">
        <v>207</v>
      </c>
      <c r="H104">
        <v>0.16</v>
      </c>
      <c r="I104">
        <v>0.017</v>
      </c>
      <c r="J104">
        <v>0</v>
      </c>
      <c r="K104">
        <v>0.066</v>
      </c>
      <c r="L104">
        <v>0</v>
      </c>
      <c r="M104">
        <v>0.257</v>
      </c>
      <c r="N104">
        <v>1.027</v>
      </c>
      <c r="O104">
        <v>0.314</v>
      </c>
      <c r="P104">
        <v>0.949</v>
      </c>
      <c r="Q104">
        <v>0.346</v>
      </c>
      <c r="R104">
        <v>0.269</v>
      </c>
      <c r="S104">
        <v>0.015</v>
      </c>
      <c r="T104">
        <v>0.617</v>
      </c>
      <c r="U104">
        <v>0.729</v>
      </c>
      <c r="V104">
        <v>0</v>
      </c>
      <c r="W104">
        <v>0.79</v>
      </c>
      <c r="X104">
        <v>0.168</v>
      </c>
      <c r="Y104">
        <v>0.183</v>
      </c>
      <c r="Z104">
        <v>0.305</v>
      </c>
      <c r="AA104">
        <v>0.273</v>
      </c>
      <c r="AB104">
        <v>0.324</v>
      </c>
      <c r="AC104">
        <v>0.073</v>
      </c>
      <c r="AD104">
        <v>20</v>
      </c>
      <c r="AE104">
        <v>4</v>
      </c>
      <c r="AF104">
        <v>0.425</v>
      </c>
      <c r="AG104">
        <v>0</v>
      </c>
      <c r="AH104">
        <v>1.65</v>
      </c>
      <c r="AI104">
        <v>0</v>
      </c>
      <c r="AJ104">
        <v>6.425</v>
      </c>
      <c r="AK104">
        <v>25.675</v>
      </c>
      <c r="AL104">
        <v>7.85</v>
      </c>
      <c r="AM104">
        <v>23.725</v>
      </c>
      <c r="AN104">
        <v>8.65</v>
      </c>
      <c r="AO104">
        <v>6.725</v>
      </c>
      <c r="AP104">
        <v>0.375</v>
      </c>
      <c r="AQ104">
        <v>15.425</v>
      </c>
      <c r="AR104">
        <v>18.225</v>
      </c>
      <c r="AS104">
        <v>0</v>
      </c>
      <c r="AT104">
        <v>19.7</v>
      </c>
      <c r="AU104">
        <v>4.2</v>
      </c>
      <c r="AV104">
        <v>4.575</v>
      </c>
      <c r="AW104">
        <v>7.625</v>
      </c>
      <c r="AX104">
        <v>6.825</v>
      </c>
      <c r="AY104">
        <v>8.1</v>
      </c>
      <c r="AZ104">
        <v>1.815</v>
      </c>
      <c r="BA104">
        <v>20</v>
      </c>
    </row>
    <row r="105" spans="1:53" ht="12.75">
      <c r="A105" s="1">
        <v>36372</v>
      </c>
      <c r="B105" t="s">
        <v>249</v>
      </c>
      <c r="C105" t="s">
        <v>250</v>
      </c>
      <c r="D105" t="s">
        <v>215</v>
      </c>
      <c r="E105" t="s">
        <v>216</v>
      </c>
      <c r="F105" t="s">
        <v>219</v>
      </c>
      <c r="G105" t="s">
        <v>220</v>
      </c>
      <c r="H105">
        <v>1.445</v>
      </c>
      <c r="I105">
        <v>1.261</v>
      </c>
      <c r="J105">
        <v>1.399</v>
      </c>
      <c r="K105">
        <v>3.262</v>
      </c>
      <c r="L105">
        <v>0</v>
      </c>
      <c r="M105">
        <v>6.077</v>
      </c>
      <c r="N105">
        <v>8.035</v>
      </c>
      <c r="O105">
        <v>7.245</v>
      </c>
      <c r="P105">
        <v>4.176</v>
      </c>
      <c r="Q105">
        <v>2.683</v>
      </c>
      <c r="R105">
        <v>2.354</v>
      </c>
      <c r="S105">
        <v>0.019</v>
      </c>
      <c r="T105">
        <v>5.26</v>
      </c>
      <c r="U105">
        <v>5.317</v>
      </c>
      <c r="V105">
        <v>0</v>
      </c>
      <c r="W105">
        <v>7.92</v>
      </c>
      <c r="X105">
        <v>1.407</v>
      </c>
      <c r="Y105">
        <v>4.478</v>
      </c>
      <c r="Z105">
        <v>1.922</v>
      </c>
      <c r="AA105">
        <v>2.354</v>
      </c>
      <c r="AB105">
        <v>3.331</v>
      </c>
      <c r="AC105">
        <v>0.582</v>
      </c>
      <c r="AD105">
        <v>20</v>
      </c>
      <c r="AE105">
        <v>36.125</v>
      </c>
      <c r="AF105">
        <v>31.525</v>
      </c>
      <c r="AG105">
        <v>34.975</v>
      </c>
      <c r="AH105">
        <v>81.55</v>
      </c>
      <c r="AI105">
        <v>0</v>
      </c>
      <c r="AJ105">
        <v>151.925</v>
      </c>
      <c r="AK105">
        <v>200.875</v>
      </c>
      <c r="AL105">
        <v>181.125</v>
      </c>
      <c r="AM105">
        <v>104.4</v>
      </c>
      <c r="AN105">
        <v>67.075</v>
      </c>
      <c r="AO105">
        <v>58.85</v>
      </c>
      <c r="AP105">
        <v>0.475</v>
      </c>
      <c r="AQ105">
        <v>131.5</v>
      </c>
      <c r="AR105">
        <v>132.925</v>
      </c>
      <c r="AS105">
        <v>0</v>
      </c>
      <c r="AT105">
        <v>198.025</v>
      </c>
      <c r="AU105">
        <v>35.175</v>
      </c>
      <c r="AV105">
        <v>111.95</v>
      </c>
      <c r="AW105">
        <v>48.05</v>
      </c>
      <c r="AX105">
        <v>58.85</v>
      </c>
      <c r="AY105">
        <v>83.27</v>
      </c>
      <c r="AZ105">
        <v>14.538</v>
      </c>
      <c r="BA105">
        <v>20</v>
      </c>
    </row>
    <row r="106" spans="1:53" ht="12.75">
      <c r="A106" s="1">
        <v>36372</v>
      </c>
      <c r="B106" t="s">
        <v>249</v>
      </c>
      <c r="C106" t="s">
        <v>250</v>
      </c>
      <c r="D106" t="s">
        <v>215</v>
      </c>
      <c r="E106" t="s">
        <v>216</v>
      </c>
      <c r="F106" t="s">
        <v>221</v>
      </c>
      <c r="G106" t="s">
        <v>207</v>
      </c>
      <c r="H106">
        <v>0.029</v>
      </c>
      <c r="I106">
        <v>0</v>
      </c>
      <c r="J106">
        <v>0</v>
      </c>
      <c r="K106">
        <v>0</v>
      </c>
      <c r="L106">
        <v>0</v>
      </c>
      <c r="M106">
        <v>0</v>
      </c>
      <c r="N106">
        <v>0</v>
      </c>
      <c r="O106">
        <v>0</v>
      </c>
      <c r="P106">
        <v>0.029</v>
      </c>
      <c r="Q106">
        <v>0</v>
      </c>
      <c r="R106">
        <v>0</v>
      </c>
      <c r="S106">
        <v>0</v>
      </c>
      <c r="T106">
        <v>0</v>
      </c>
      <c r="U106">
        <v>0</v>
      </c>
      <c r="V106">
        <v>0</v>
      </c>
      <c r="W106">
        <v>0</v>
      </c>
      <c r="X106">
        <v>0</v>
      </c>
      <c r="Y106">
        <v>0</v>
      </c>
      <c r="Z106">
        <v>0</v>
      </c>
      <c r="AA106">
        <v>0</v>
      </c>
      <c r="AB106">
        <v>0.003</v>
      </c>
      <c r="AC106">
        <v>0.002</v>
      </c>
      <c r="AD106">
        <v>20</v>
      </c>
      <c r="AE106">
        <v>0.725</v>
      </c>
      <c r="AF106">
        <v>0</v>
      </c>
      <c r="AG106">
        <v>0</v>
      </c>
      <c r="AH106">
        <v>0</v>
      </c>
      <c r="AI106">
        <v>0</v>
      </c>
      <c r="AJ106">
        <v>0</v>
      </c>
      <c r="AK106">
        <v>0</v>
      </c>
      <c r="AL106">
        <v>0</v>
      </c>
      <c r="AM106">
        <v>0.725</v>
      </c>
      <c r="AN106">
        <v>0</v>
      </c>
      <c r="AO106">
        <v>0</v>
      </c>
      <c r="AP106">
        <v>0</v>
      </c>
      <c r="AQ106">
        <v>0</v>
      </c>
      <c r="AR106">
        <v>0</v>
      </c>
      <c r="AS106">
        <v>0</v>
      </c>
      <c r="AT106">
        <v>0</v>
      </c>
      <c r="AU106">
        <v>0</v>
      </c>
      <c r="AV106">
        <v>0</v>
      </c>
      <c r="AW106">
        <v>0</v>
      </c>
      <c r="AX106">
        <v>0</v>
      </c>
      <c r="AY106">
        <v>0.07</v>
      </c>
      <c r="AZ106">
        <v>0.05</v>
      </c>
      <c r="BA106">
        <v>20</v>
      </c>
    </row>
    <row r="107" spans="1:53" ht="12.75">
      <c r="A107" s="1">
        <v>36372</v>
      </c>
      <c r="B107" t="s">
        <v>249</v>
      </c>
      <c r="C107" t="s">
        <v>250</v>
      </c>
      <c r="D107" t="s">
        <v>215</v>
      </c>
      <c r="E107" t="s">
        <v>216</v>
      </c>
      <c r="F107" t="s">
        <v>222</v>
      </c>
      <c r="G107" t="s">
        <v>211</v>
      </c>
      <c r="H107">
        <v>1.853</v>
      </c>
      <c r="I107">
        <v>0.988</v>
      </c>
      <c r="J107">
        <v>2.198</v>
      </c>
      <c r="K107">
        <v>2.623</v>
      </c>
      <c r="L107">
        <v>0</v>
      </c>
      <c r="M107">
        <v>17.777</v>
      </c>
      <c r="N107">
        <v>9.622</v>
      </c>
      <c r="O107">
        <v>23.7</v>
      </c>
      <c r="P107">
        <v>6.022</v>
      </c>
      <c r="Q107">
        <v>10.32</v>
      </c>
      <c r="R107">
        <v>10.885</v>
      </c>
      <c r="S107">
        <v>0.027</v>
      </c>
      <c r="T107">
        <v>3.445</v>
      </c>
      <c r="U107">
        <v>12.562</v>
      </c>
      <c r="V107">
        <v>0</v>
      </c>
      <c r="W107">
        <v>45.84</v>
      </c>
      <c r="X107">
        <v>2.691</v>
      </c>
      <c r="Y107">
        <v>3.433</v>
      </c>
      <c r="Z107">
        <v>3.66</v>
      </c>
      <c r="AA107">
        <v>4.019</v>
      </c>
      <c r="AB107">
        <v>8.083</v>
      </c>
      <c r="AC107">
        <v>2.439</v>
      </c>
      <c r="AD107">
        <v>20</v>
      </c>
      <c r="AE107">
        <v>46.325</v>
      </c>
      <c r="AF107">
        <v>24.7</v>
      </c>
      <c r="AG107">
        <v>54.95</v>
      </c>
      <c r="AH107">
        <v>65.575</v>
      </c>
      <c r="AI107">
        <v>0</v>
      </c>
      <c r="AJ107">
        <v>444.425</v>
      </c>
      <c r="AK107">
        <v>240.55</v>
      </c>
      <c r="AL107">
        <v>592.5</v>
      </c>
      <c r="AM107">
        <v>150.55</v>
      </c>
      <c r="AN107">
        <v>258</v>
      </c>
      <c r="AO107">
        <v>272.125</v>
      </c>
      <c r="AP107">
        <v>0.675</v>
      </c>
      <c r="AQ107">
        <v>86.125</v>
      </c>
      <c r="AR107">
        <v>314.05</v>
      </c>
      <c r="AS107">
        <v>0</v>
      </c>
      <c r="AT107">
        <v>1146.1</v>
      </c>
      <c r="AU107">
        <v>67.275</v>
      </c>
      <c r="AV107">
        <v>85.825</v>
      </c>
      <c r="AW107">
        <v>91.5</v>
      </c>
      <c r="AX107">
        <v>100.475</v>
      </c>
      <c r="AY107">
        <v>202.09</v>
      </c>
      <c r="AZ107">
        <v>60.978</v>
      </c>
      <c r="BA107">
        <v>20</v>
      </c>
    </row>
    <row r="108" spans="1:53" ht="12.75">
      <c r="A108" s="1">
        <v>36372</v>
      </c>
      <c r="B108" t="s">
        <v>249</v>
      </c>
      <c r="C108" t="s">
        <v>250</v>
      </c>
      <c r="D108" t="s">
        <v>215</v>
      </c>
      <c r="E108" t="s">
        <v>223</v>
      </c>
      <c r="F108" t="s">
        <v>217</v>
      </c>
      <c r="G108" t="s">
        <v>207</v>
      </c>
      <c r="H108">
        <v>0</v>
      </c>
      <c r="I108">
        <v>0</v>
      </c>
      <c r="J108">
        <v>0</v>
      </c>
      <c r="K108">
        <v>0.476</v>
      </c>
      <c r="L108">
        <v>0</v>
      </c>
      <c r="M108">
        <v>0.933</v>
      </c>
      <c r="N108">
        <v>0</v>
      </c>
      <c r="O108">
        <v>0</v>
      </c>
      <c r="P108">
        <v>0</v>
      </c>
      <c r="Q108">
        <v>0.341</v>
      </c>
      <c r="R108">
        <v>0</v>
      </c>
      <c r="S108">
        <v>0</v>
      </c>
      <c r="T108">
        <v>0</v>
      </c>
      <c r="U108">
        <v>0</v>
      </c>
      <c r="V108">
        <v>0</v>
      </c>
      <c r="W108">
        <v>0</v>
      </c>
      <c r="X108">
        <v>0</v>
      </c>
      <c r="Y108">
        <v>0</v>
      </c>
      <c r="Z108">
        <v>0</v>
      </c>
      <c r="AA108">
        <v>0</v>
      </c>
      <c r="AB108">
        <v>0.088</v>
      </c>
      <c r="AC108">
        <v>0.053</v>
      </c>
      <c r="AD108">
        <v>20</v>
      </c>
      <c r="AE108">
        <v>0</v>
      </c>
      <c r="AF108">
        <v>0</v>
      </c>
      <c r="AG108">
        <v>0</v>
      </c>
      <c r="AH108">
        <v>11.9</v>
      </c>
      <c r="AI108">
        <v>0</v>
      </c>
      <c r="AJ108">
        <v>23.325</v>
      </c>
      <c r="AK108">
        <v>0</v>
      </c>
      <c r="AL108">
        <v>0</v>
      </c>
      <c r="AM108">
        <v>0</v>
      </c>
      <c r="AN108">
        <v>8.525</v>
      </c>
      <c r="AO108">
        <v>0</v>
      </c>
      <c r="AP108">
        <v>0</v>
      </c>
      <c r="AQ108">
        <v>0</v>
      </c>
      <c r="AR108">
        <v>0</v>
      </c>
      <c r="AS108">
        <v>0</v>
      </c>
      <c r="AT108">
        <v>0</v>
      </c>
      <c r="AU108">
        <v>0</v>
      </c>
      <c r="AV108">
        <v>0</v>
      </c>
      <c r="AW108">
        <v>0</v>
      </c>
      <c r="AX108">
        <v>0</v>
      </c>
      <c r="AY108">
        <v>2.19</v>
      </c>
      <c r="AZ108">
        <v>1.321</v>
      </c>
      <c r="BA108">
        <v>20</v>
      </c>
    </row>
    <row r="109" spans="1:53" ht="12.75">
      <c r="A109" s="1">
        <v>36372</v>
      </c>
      <c r="B109" t="s">
        <v>249</v>
      </c>
      <c r="C109" t="s">
        <v>250</v>
      </c>
      <c r="D109" t="s">
        <v>215</v>
      </c>
      <c r="E109" t="s">
        <v>223</v>
      </c>
      <c r="F109" t="s">
        <v>218</v>
      </c>
      <c r="G109" t="s">
        <v>207</v>
      </c>
      <c r="H109">
        <v>0</v>
      </c>
      <c r="I109">
        <v>0</v>
      </c>
      <c r="J109">
        <v>0</v>
      </c>
      <c r="K109">
        <v>0.095</v>
      </c>
      <c r="L109">
        <v>0</v>
      </c>
      <c r="M109">
        <v>0.307</v>
      </c>
      <c r="N109">
        <v>0.004</v>
      </c>
      <c r="O109">
        <v>0</v>
      </c>
      <c r="P109">
        <v>0</v>
      </c>
      <c r="Q109">
        <v>0.074</v>
      </c>
      <c r="R109">
        <v>0</v>
      </c>
      <c r="S109">
        <v>0</v>
      </c>
      <c r="T109">
        <v>0</v>
      </c>
      <c r="U109">
        <v>0</v>
      </c>
      <c r="V109">
        <v>0</v>
      </c>
      <c r="W109">
        <v>0</v>
      </c>
      <c r="X109">
        <v>0</v>
      </c>
      <c r="Y109">
        <v>0</v>
      </c>
      <c r="Z109">
        <v>0</v>
      </c>
      <c r="AA109">
        <v>0</v>
      </c>
      <c r="AB109">
        <v>0.024</v>
      </c>
      <c r="AC109">
        <v>0.016</v>
      </c>
      <c r="AD109">
        <v>20</v>
      </c>
      <c r="AE109">
        <v>0</v>
      </c>
      <c r="AF109">
        <v>0</v>
      </c>
      <c r="AG109">
        <v>0</v>
      </c>
      <c r="AH109">
        <v>2.375</v>
      </c>
      <c r="AI109">
        <v>0</v>
      </c>
      <c r="AJ109">
        <v>7.675</v>
      </c>
      <c r="AK109">
        <v>0.1</v>
      </c>
      <c r="AL109">
        <v>0</v>
      </c>
      <c r="AM109">
        <v>0</v>
      </c>
      <c r="AN109">
        <v>1.85</v>
      </c>
      <c r="AO109">
        <v>0</v>
      </c>
      <c r="AP109">
        <v>0</v>
      </c>
      <c r="AQ109">
        <v>0</v>
      </c>
      <c r="AR109">
        <v>0</v>
      </c>
      <c r="AS109">
        <v>0</v>
      </c>
      <c r="AT109">
        <v>0</v>
      </c>
      <c r="AU109">
        <v>0</v>
      </c>
      <c r="AV109">
        <v>0</v>
      </c>
      <c r="AW109">
        <v>0</v>
      </c>
      <c r="AX109">
        <v>0</v>
      </c>
      <c r="AY109">
        <v>0.6</v>
      </c>
      <c r="AZ109">
        <v>0.4</v>
      </c>
      <c r="BA109">
        <v>20</v>
      </c>
    </row>
    <row r="110" spans="1:53" ht="12.75">
      <c r="A110" s="1">
        <v>36372</v>
      </c>
      <c r="B110" t="s">
        <v>249</v>
      </c>
      <c r="C110" t="s">
        <v>250</v>
      </c>
      <c r="D110" t="s">
        <v>215</v>
      </c>
      <c r="E110" t="s">
        <v>223</v>
      </c>
      <c r="F110" t="s">
        <v>219</v>
      </c>
      <c r="G110" t="s">
        <v>220</v>
      </c>
      <c r="H110">
        <v>0</v>
      </c>
      <c r="I110">
        <v>0</v>
      </c>
      <c r="J110">
        <v>0</v>
      </c>
      <c r="K110">
        <v>0.135</v>
      </c>
      <c r="L110">
        <v>0</v>
      </c>
      <c r="M110">
        <v>5.237</v>
      </c>
      <c r="N110">
        <v>1.16</v>
      </c>
      <c r="O110">
        <v>0</v>
      </c>
      <c r="P110">
        <v>0</v>
      </c>
      <c r="Q110">
        <v>0.255</v>
      </c>
      <c r="R110">
        <v>0</v>
      </c>
      <c r="S110">
        <v>0</v>
      </c>
      <c r="T110">
        <v>0</v>
      </c>
      <c r="U110">
        <v>0</v>
      </c>
      <c r="V110">
        <v>0</v>
      </c>
      <c r="W110">
        <v>0</v>
      </c>
      <c r="X110">
        <v>0</v>
      </c>
      <c r="Y110">
        <v>0</v>
      </c>
      <c r="Z110">
        <v>0</v>
      </c>
      <c r="AA110">
        <v>0</v>
      </c>
      <c r="AB110">
        <v>0.339</v>
      </c>
      <c r="AC110">
        <v>0.264</v>
      </c>
      <c r="AD110">
        <v>20</v>
      </c>
      <c r="AE110">
        <v>0</v>
      </c>
      <c r="AF110">
        <v>0</v>
      </c>
      <c r="AG110">
        <v>0</v>
      </c>
      <c r="AH110">
        <v>3.375</v>
      </c>
      <c r="AI110">
        <v>0</v>
      </c>
      <c r="AJ110">
        <v>130.925</v>
      </c>
      <c r="AK110">
        <v>29</v>
      </c>
      <c r="AL110">
        <v>0</v>
      </c>
      <c r="AM110">
        <v>0</v>
      </c>
      <c r="AN110">
        <v>6.375</v>
      </c>
      <c r="AO110">
        <v>0</v>
      </c>
      <c r="AP110">
        <v>0</v>
      </c>
      <c r="AQ110">
        <v>0</v>
      </c>
      <c r="AR110">
        <v>0</v>
      </c>
      <c r="AS110">
        <v>0</v>
      </c>
      <c r="AT110">
        <v>0</v>
      </c>
      <c r="AU110">
        <v>0</v>
      </c>
      <c r="AV110">
        <v>0</v>
      </c>
      <c r="AW110">
        <v>0</v>
      </c>
      <c r="AX110">
        <v>0</v>
      </c>
      <c r="AY110">
        <v>8.48</v>
      </c>
      <c r="AZ110">
        <v>6.608</v>
      </c>
      <c r="BA110">
        <v>20</v>
      </c>
    </row>
    <row r="111" spans="1:53" ht="12.75">
      <c r="A111" s="1">
        <v>36372</v>
      </c>
      <c r="B111" t="s">
        <v>249</v>
      </c>
      <c r="C111" t="s">
        <v>250</v>
      </c>
      <c r="D111" t="s">
        <v>215</v>
      </c>
      <c r="E111" t="s">
        <v>223</v>
      </c>
      <c r="F111" t="s">
        <v>221</v>
      </c>
      <c r="G111" t="s">
        <v>207</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20</v>
      </c>
      <c r="AE111">
        <v>0</v>
      </c>
      <c r="AF111">
        <v>0</v>
      </c>
      <c r="AG111">
        <v>0</v>
      </c>
      <c r="AH111">
        <v>0</v>
      </c>
      <c r="AI111">
        <v>0</v>
      </c>
      <c r="AJ111">
        <v>0</v>
      </c>
      <c r="AK111">
        <v>0</v>
      </c>
      <c r="AL111">
        <v>0</v>
      </c>
      <c r="AM111">
        <v>0</v>
      </c>
      <c r="AN111">
        <v>0</v>
      </c>
      <c r="AO111">
        <v>0</v>
      </c>
      <c r="AP111">
        <v>0</v>
      </c>
      <c r="AQ111">
        <v>0</v>
      </c>
      <c r="AR111">
        <v>0</v>
      </c>
      <c r="AS111">
        <v>0</v>
      </c>
      <c r="AT111">
        <v>0</v>
      </c>
      <c r="AU111">
        <v>0</v>
      </c>
      <c r="AV111">
        <v>0</v>
      </c>
      <c r="AW111">
        <v>0</v>
      </c>
      <c r="AX111">
        <v>0</v>
      </c>
      <c r="AY111">
        <v>0</v>
      </c>
      <c r="AZ111">
        <v>0</v>
      </c>
      <c r="BA111">
        <v>20</v>
      </c>
    </row>
    <row r="112" spans="1:53" ht="12.75">
      <c r="A112" s="1">
        <v>36372</v>
      </c>
      <c r="B112" t="s">
        <v>249</v>
      </c>
      <c r="C112" t="s">
        <v>250</v>
      </c>
      <c r="D112" t="s">
        <v>215</v>
      </c>
      <c r="E112" t="s">
        <v>223</v>
      </c>
      <c r="F112" t="s">
        <v>222</v>
      </c>
      <c r="G112" t="s">
        <v>211</v>
      </c>
      <c r="H112">
        <v>0</v>
      </c>
      <c r="I112">
        <v>0</v>
      </c>
      <c r="J112">
        <v>0</v>
      </c>
      <c r="K112">
        <v>0</v>
      </c>
      <c r="L112">
        <v>0</v>
      </c>
      <c r="M112">
        <v>1.887</v>
      </c>
      <c r="N112">
        <v>5.745</v>
      </c>
      <c r="O112">
        <v>0</v>
      </c>
      <c r="P112">
        <v>0</v>
      </c>
      <c r="Q112">
        <v>1.397</v>
      </c>
      <c r="R112">
        <v>0</v>
      </c>
      <c r="S112">
        <v>0</v>
      </c>
      <c r="T112">
        <v>0</v>
      </c>
      <c r="U112">
        <v>0</v>
      </c>
      <c r="V112">
        <v>0</v>
      </c>
      <c r="W112">
        <v>0</v>
      </c>
      <c r="X112">
        <v>0</v>
      </c>
      <c r="Y112">
        <v>0</v>
      </c>
      <c r="Z112">
        <v>0</v>
      </c>
      <c r="AA112">
        <v>0</v>
      </c>
      <c r="AB112">
        <v>0.451</v>
      </c>
      <c r="AC112">
        <v>0.301</v>
      </c>
      <c r="AD112">
        <v>20</v>
      </c>
      <c r="AE112">
        <v>0</v>
      </c>
      <c r="AF112">
        <v>0</v>
      </c>
      <c r="AG112">
        <v>0</v>
      </c>
      <c r="AH112">
        <v>0</v>
      </c>
      <c r="AI112">
        <v>0</v>
      </c>
      <c r="AJ112">
        <v>47.175</v>
      </c>
      <c r="AK112">
        <v>143.625</v>
      </c>
      <c r="AL112">
        <v>0</v>
      </c>
      <c r="AM112">
        <v>0</v>
      </c>
      <c r="AN112">
        <v>34.925</v>
      </c>
      <c r="AO112">
        <v>0</v>
      </c>
      <c r="AP112">
        <v>0</v>
      </c>
      <c r="AQ112">
        <v>0</v>
      </c>
      <c r="AR112">
        <v>0</v>
      </c>
      <c r="AS112">
        <v>0</v>
      </c>
      <c r="AT112">
        <v>0</v>
      </c>
      <c r="AU112">
        <v>0</v>
      </c>
      <c r="AV112">
        <v>0</v>
      </c>
      <c r="AW112">
        <v>0</v>
      </c>
      <c r="AX112">
        <v>0</v>
      </c>
      <c r="AY112">
        <v>11.29</v>
      </c>
      <c r="AZ112">
        <v>7.526</v>
      </c>
      <c r="BA112">
        <v>20</v>
      </c>
    </row>
    <row r="113" spans="1:53" ht="12.75">
      <c r="A113" s="1">
        <v>36372</v>
      </c>
      <c r="B113" t="s">
        <v>249</v>
      </c>
      <c r="C113" t="s">
        <v>250</v>
      </c>
      <c r="D113" t="s">
        <v>215</v>
      </c>
      <c r="E113" t="s">
        <v>224</v>
      </c>
      <c r="F113" t="s">
        <v>217</v>
      </c>
      <c r="G113" t="s">
        <v>207</v>
      </c>
      <c r="H113">
        <v>0.035</v>
      </c>
      <c r="I113">
        <v>0</v>
      </c>
      <c r="J113">
        <v>0.163</v>
      </c>
      <c r="K113">
        <v>0</v>
      </c>
      <c r="L113">
        <v>0</v>
      </c>
      <c r="M113">
        <v>0</v>
      </c>
      <c r="N113">
        <v>0</v>
      </c>
      <c r="O113">
        <v>0</v>
      </c>
      <c r="P113">
        <v>0</v>
      </c>
      <c r="Q113">
        <v>0.236</v>
      </c>
      <c r="R113">
        <v>0</v>
      </c>
      <c r="S113">
        <v>0</v>
      </c>
      <c r="T113">
        <v>0</v>
      </c>
      <c r="U113">
        <v>0</v>
      </c>
      <c r="V113">
        <v>0</v>
      </c>
      <c r="W113">
        <v>0</v>
      </c>
      <c r="X113">
        <v>0</v>
      </c>
      <c r="Y113">
        <v>0</v>
      </c>
      <c r="Z113">
        <v>0</v>
      </c>
      <c r="AA113">
        <v>0</v>
      </c>
      <c r="AB113">
        <v>0.022</v>
      </c>
      <c r="AC113">
        <v>0.014</v>
      </c>
      <c r="AD113">
        <v>20</v>
      </c>
      <c r="AE113">
        <v>0.875</v>
      </c>
      <c r="AF113">
        <v>0</v>
      </c>
      <c r="AG113">
        <v>4.075</v>
      </c>
      <c r="AH113">
        <v>0</v>
      </c>
      <c r="AI113">
        <v>0</v>
      </c>
      <c r="AJ113">
        <v>0</v>
      </c>
      <c r="AK113">
        <v>0</v>
      </c>
      <c r="AL113">
        <v>0</v>
      </c>
      <c r="AM113">
        <v>0</v>
      </c>
      <c r="AN113">
        <v>5.9</v>
      </c>
      <c r="AO113">
        <v>0</v>
      </c>
      <c r="AP113">
        <v>0</v>
      </c>
      <c r="AQ113">
        <v>0</v>
      </c>
      <c r="AR113">
        <v>0</v>
      </c>
      <c r="AS113">
        <v>0</v>
      </c>
      <c r="AT113">
        <v>0</v>
      </c>
      <c r="AU113">
        <v>0</v>
      </c>
      <c r="AV113">
        <v>0</v>
      </c>
      <c r="AW113">
        <v>0</v>
      </c>
      <c r="AX113">
        <v>0</v>
      </c>
      <c r="AY113">
        <v>0.54</v>
      </c>
      <c r="AZ113">
        <v>0.349</v>
      </c>
      <c r="BA113">
        <v>20</v>
      </c>
    </row>
    <row r="114" spans="1:53" ht="12.75">
      <c r="A114" s="1">
        <v>36372</v>
      </c>
      <c r="B114" t="s">
        <v>249</v>
      </c>
      <c r="C114" t="s">
        <v>250</v>
      </c>
      <c r="D114" t="s">
        <v>215</v>
      </c>
      <c r="E114" t="s">
        <v>224</v>
      </c>
      <c r="F114" t="s">
        <v>218</v>
      </c>
      <c r="G114" t="s">
        <v>207</v>
      </c>
      <c r="H114">
        <v>0.009</v>
      </c>
      <c r="I114">
        <v>0</v>
      </c>
      <c r="J114">
        <v>0.064</v>
      </c>
      <c r="K114">
        <v>0</v>
      </c>
      <c r="L114">
        <v>0</v>
      </c>
      <c r="M114">
        <v>0</v>
      </c>
      <c r="N114">
        <v>0</v>
      </c>
      <c r="O114">
        <v>0</v>
      </c>
      <c r="P114">
        <v>0</v>
      </c>
      <c r="Q114">
        <v>0.104</v>
      </c>
      <c r="R114">
        <v>0</v>
      </c>
      <c r="S114">
        <v>0</v>
      </c>
      <c r="T114">
        <v>0</v>
      </c>
      <c r="U114">
        <v>0</v>
      </c>
      <c r="V114">
        <v>0</v>
      </c>
      <c r="W114">
        <v>0</v>
      </c>
      <c r="X114">
        <v>0</v>
      </c>
      <c r="Y114">
        <v>0</v>
      </c>
      <c r="Z114">
        <v>0</v>
      </c>
      <c r="AA114">
        <v>0</v>
      </c>
      <c r="AB114">
        <v>0.009</v>
      </c>
      <c r="AC114">
        <v>0.006</v>
      </c>
      <c r="AD114">
        <v>20</v>
      </c>
      <c r="AE114">
        <v>0.225</v>
      </c>
      <c r="AF114">
        <v>0</v>
      </c>
      <c r="AG114">
        <v>1.6</v>
      </c>
      <c r="AH114">
        <v>0</v>
      </c>
      <c r="AI114">
        <v>0</v>
      </c>
      <c r="AJ114">
        <v>0</v>
      </c>
      <c r="AK114">
        <v>0</v>
      </c>
      <c r="AL114">
        <v>0</v>
      </c>
      <c r="AM114">
        <v>0</v>
      </c>
      <c r="AN114">
        <v>2.6</v>
      </c>
      <c r="AO114">
        <v>0</v>
      </c>
      <c r="AP114">
        <v>0</v>
      </c>
      <c r="AQ114">
        <v>0</v>
      </c>
      <c r="AR114">
        <v>0</v>
      </c>
      <c r="AS114">
        <v>0</v>
      </c>
      <c r="AT114">
        <v>0</v>
      </c>
      <c r="AU114">
        <v>0</v>
      </c>
      <c r="AV114">
        <v>0</v>
      </c>
      <c r="AW114">
        <v>0</v>
      </c>
      <c r="AX114">
        <v>0</v>
      </c>
      <c r="AY114">
        <v>0.22</v>
      </c>
      <c r="AZ114">
        <v>0.149</v>
      </c>
      <c r="BA114">
        <v>20</v>
      </c>
    </row>
    <row r="115" spans="1:53" ht="12.75">
      <c r="A115" s="1">
        <v>36372</v>
      </c>
      <c r="B115" t="s">
        <v>249</v>
      </c>
      <c r="C115" t="s">
        <v>250</v>
      </c>
      <c r="D115" t="s">
        <v>215</v>
      </c>
      <c r="E115" t="s">
        <v>224</v>
      </c>
      <c r="F115" t="s">
        <v>219</v>
      </c>
      <c r="G115" t="s">
        <v>220</v>
      </c>
      <c r="H115">
        <v>0.329</v>
      </c>
      <c r="I115">
        <v>0</v>
      </c>
      <c r="J115">
        <v>0.406</v>
      </c>
      <c r="K115">
        <v>0</v>
      </c>
      <c r="L115">
        <v>0</v>
      </c>
      <c r="M115">
        <v>0</v>
      </c>
      <c r="N115">
        <v>0</v>
      </c>
      <c r="O115">
        <v>0</v>
      </c>
      <c r="P115">
        <v>0</v>
      </c>
      <c r="Q115">
        <v>0.451</v>
      </c>
      <c r="R115">
        <v>0</v>
      </c>
      <c r="S115">
        <v>0</v>
      </c>
      <c r="T115">
        <v>0</v>
      </c>
      <c r="U115">
        <v>0</v>
      </c>
      <c r="V115">
        <v>0</v>
      </c>
      <c r="W115">
        <v>0</v>
      </c>
      <c r="X115">
        <v>0</v>
      </c>
      <c r="Y115">
        <v>0</v>
      </c>
      <c r="Z115">
        <v>0</v>
      </c>
      <c r="AA115">
        <v>0</v>
      </c>
      <c r="AB115">
        <v>0.059</v>
      </c>
      <c r="AC115">
        <v>0.033</v>
      </c>
      <c r="AD115">
        <v>20</v>
      </c>
      <c r="AE115">
        <v>8.225</v>
      </c>
      <c r="AF115">
        <v>0</v>
      </c>
      <c r="AG115">
        <v>10.15</v>
      </c>
      <c r="AH115">
        <v>0</v>
      </c>
      <c r="AI115">
        <v>0</v>
      </c>
      <c r="AJ115">
        <v>0</v>
      </c>
      <c r="AK115">
        <v>0</v>
      </c>
      <c r="AL115">
        <v>0</v>
      </c>
      <c r="AM115">
        <v>0</v>
      </c>
      <c r="AN115">
        <v>11.275</v>
      </c>
      <c r="AO115">
        <v>0</v>
      </c>
      <c r="AP115">
        <v>0</v>
      </c>
      <c r="AQ115">
        <v>0</v>
      </c>
      <c r="AR115">
        <v>0</v>
      </c>
      <c r="AS115">
        <v>0</v>
      </c>
      <c r="AT115">
        <v>0</v>
      </c>
      <c r="AU115">
        <v>0</v>
      </c>
      <c r="AV115">
        <v>0</v>
      </c>
      <c r="AW115">
        <v>0</v>
      </c>
      <c r="AX115">
        <v>0</v>
      </c>
      <c r="AY115">
        <v>1.48</v>
      </c>
      <c r="AZ115">
        <v>0.817</v>
      </c>
      <c r="BA115">
        <v>20</v>
      </c>
    </row>
    <row r="116" spans="1:53" ht="12.75">
      <c r="A116" s="1">
        <v>36372</v>
      </c>
      <c r="B116" t="s">
        <v>249</v>
      </c>
      <c r="C116" t="s">
        <v>250</v>
      </c>
      <c r="D116" t="s">
        <v>215</v>
      </c>
      <c r="E116" t="s">
        <v>224</v>
      </c>
      <c r="F116" t="s">
        <v>221</v>
      </c>
      <c r="G116" t="s">
        <v>207</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20</v>
      </c>
      <c r="AE116">
        <v>0</v>
      </c>
      <c r="AF116">
        <v>0</v>
      </c>
      <c r="AG116">
        <v>0</v>
      </c>
      <c r="AH116">
        <v>0</v>
      </c>
      <c r="AI116">
        <v>0</v>
      </c>
      <c r="AJ116">
        <v>0</v>
      </c>
      <c r="AK116">
        <v>0</v>
      </c>
      <c r="AL116">
        <v>0</v>
      </c>
      <c r="AM116">
        <v>0</v>
      </c>
      <c r="AN116">
        <v>0</v>
      </c>
      <c r="AO116">
        <v>0</v>
      </c>
      <c r="AP116">
        <v>0</v>
      </c>
      <c r="AQ116">
        <v>0</v>
      </c>
      <c r="AR116">
        <v>0</v>
      </c>
      <c r="AS116">
        <v>0</v>
      </c>
      <c r="AT116">
        <v>0</v>
      </c>
      <c r="AU116">
        <v>0</v>
      </c>
      <c r="AV116">
        <v>0</v>
      </c>
      <c r="AW116">
        <v>0</v>
      </c>
      <c r="AX116">
        <v>0</v>
      </c>
      <c r="AY116">
        <v>0</v>
      </c>
      <c r="AZ116">
        <v>0</v>
      </c>
      <c r="BA116">
        <v>20</v>
      </c>
    </row>
    <row r="117" spans="1:53" ht="12.75">
      <c r="A117" s="1">
        <v>36372</v>
      </c>
      <c r="B117" t="s">
        <v>249</v>
      </c>
      <c r="C117" t="s">
        <v>250</v>
      </c>
      <c r="D117" t="s">
        <v>215</v>
      </c>
      <c r="E117" t="s">
        <v>224</v>
      </c>
      <c r="F117" t="s">
        <v>222</v>
      </c>
      <c r="G117" t="s">
        <v>211</v>
      </c>
      <c r="H117">
        <v>0.57</v>
      </c>
      <c r="I117">
        <v>0</v>
      </c>
      <c r="J117">
        <v>0.688</v>
      </c>
      <c r="K117">
        <v>0</v>
      </c>
      <c r="L117">
        <v>0</v>
      </c>
      <c r="M117">
        <v>0</v>
      </c>
      <c r="N117">
        <v>0</v>
      </c>
      <c r="O117">
        <v>0</v>
      </c>
      <c r="P117">
        <v>0</v>
      </c>
      <c r="Q117">
        <v>0.287</v>
      </c>
      <c r="R117">
        <v>0</v>
      </c>
      <c r="S117">
        <v>0</v>
      </c>
      <c r="T117">
        <v>0</v>
      </c>
      <c r="U117">
        <v>0</v>
      </c>
      <c r="V117">
        <v>0</v>
      </c>
      <c r="W117">
        <v>0</v>
      </c>
      <c r="X117">
        <v>0</v>
      </c>
      <c r="Y117">
        <v>0</v>
      </c>
      <c r="Z117">
        <v>0</v>
      </c>
      <c r="AA117">
        <v>0</v>
      </c>
      <c r="AB117">
        <v>0.077</v>
      </c>
      <c r="AC117">
        <v>0.045</v>
      </c>
      <c r="AD117">
        <v>20</v>
      </c>
      <c r="AE117">
        <v>14.25</v>
      </c>
      <c r="AF117">
        <v>0</v>
      </c>
      <c r="AG117">
        <v>17.2</v>
      </c>
      <c r="AH117">
        <v>0</v>
      </c>
      <c r="AI117">
        <v>0</v>
      </c>
      <c r="AJ117">
        <v>0</v>
      </c>
      <c r="AK117">
        <v>0</v>
      </c>
      <c r="AL117">
        <v>0</v>
      </c>
      <c r="AM117">
        <v>0</v>
      </c>
      <c r="AN117">
        <v>7.175</v>
      </c>
      <c r="AO117">
        <v>0</v>
      </c>
      <c r="AP117">
        <v>0</v>
      </c>
      <c r="AQ117">
        <v>0</v>
      </c>
      <c r="AR117">
        <v>0</v>
      </c>
      <c r="AS117">
        <v>0</v>
      </c>
      <c r="AT117">
        <v>0</v>
      </c>
      <c r="AU117">
        <v>0</v>
      </c>
      <c r="AV117">
        <v>0</v>
      </c>
      <c r="AW117">
        <v>0</v>
      </c>
      <c r="AX117">
        <v>0</v>
      </c>
      <c r="AY117">
        <v>1.93</v>
      </c>
      <c r="AZ117">
        <v>1.119</v>
      </c>
      <c r="BA117">
        <v>20</v>
      </c>
    </row>
    <row r="118" spans="1:53" ht="12.75">
      <c r="A118" s="1">
        <v>36372</v>
      </c>
      <c r="B118" t="s">
        <v>249</v>
      </c>
      <c r="C118" t="s">
        <v>250</v>
      </c>
      <c r="D118" t="s">
        <v>215</v>
      </c>
      <c r="E118" t="s">
        <v>225</v>
      </c>
      <c r="F118" t="s">
        <v>217</v>
      </c>
      <c r="G118" t="s">
        <v>207</v>
      </c>
      <c r="H118">
        <v>0</v>
      </c>
      <c r="I118">
        <v>0</v>
      </c>
      <c r="J118">
        <v>0</v>
      </c>
      <c r="K118">
        <v>0</v>
      </c>
      <c r="L118">
        <v>0.04</v>
      </c>
      <c r="M118">
        <v>0.665</v>
      </c>
      <c r="N118">
        <v>0.739</v>
      </c>
      <c r="O118">
        <v>0.447</v>
      </c>
      <c r="P118">
        <v>0.454</v>
      </c>
      <c r="Q118">
        <v>2.927</v>
      </c>
      <c r="R118">
        <v>0.836</v>
      </c>
      <c r="S118">
        <v>0</v>
      </c>
      <c r="T118">
        <v>0.296</v>
      </c>
      <c r="U118">
        <v>0.07</v>
      </c>
      <c r="V118">
        <v>0</v>
      </c>
      <c r="W118">
        <v>0.36</v>
      </c>
      <c r="X118">
        <v>0.291</v>
      </c>
      <c r="Y118">
        <v>0.36</v>
      </c>
      <c r="Z118">
        <v>1.781</v>
      </c>
      <c r="AA118">
        <v>0.305</v>
      </c>
      <c r="AB118">
        <v>0.479</v>
      </c>
      <c r="AC118">
        <v>0.16</v>
      </c>
      <c r="AD118">
        <v>20</v>
      </c>
      <c r="AE118">
        <v>0</v>
      </c>
      <c r="AF118">
        <v>0</v>
      </c>
      <c r="AG118">
        <v>0</v>
      </c>
      <c r="AH118">
        <v>0</v>
      </c>
      <c r="AI118">
        <v>1</v>
      </c>
      <c r="AJ118">
        <v>16.625</v>
      </c>
      <c r="AK118">
        <v>18.475</v>
      </c>
      <c r="AL118">
        <v>11.175</v>
      </c>
      <c r="AM118">
        <v>11.35</v>
      </c>
      <c r="AN118">
        <v>73.175</v>
      </c>
      <c r="AO118">
        <v>20.9</v>
      </c>
      <c r="AP118">
        <v>0</v>
      </c>
      <c r="AQ118">
        <v>7.4</v>
      </c>
      <c r="AR118">
        <v>1.75</v>
      </c>
      <c r="AS118">
        <v>0</v>
      </c>
      <c r="AT118">
        <v>9.1</v>
      </c>
      <c r="AU118">
        <v>7.275</v>
      </c>
      <c r="AV118">
        <v>9</v>
      </c>
      <c r="AW118">
        <v>44.525</v>
      </c>
      <c r="AX118">
        <v>7.625</v>
      </c>
      <c r="AY118">
        <v>11.97</v>
      </c>
      <c r="AZ118">
        <v>4.011</v>
      </c>
      <c r="BA118">
        <v>20</v>
      </c>
    </row>
    <row r="119" spans="1:53" ht="12.75">
      <c r="A119" s="1">
        <v>36372</v>
      </c>
      <c r="B119" t="s">
        <v>249</v>
      </c>
      <c r="C119" t="s">
        <v>250</v>
      </c>
      <c r="D119" t="s">
        <v>215</v>
      </c>
      <c r="E119" t="s">
        <v>225</v>
      </c>
      <c r="F119" t="s">
        <v>218</v>
      </c>
      <c r="G119" t="s">
        <v>207</v>
      </c>
      <c r="H119">
        <v>0.027</v>
      </c>
      <c r="I119">
        <v>0</v>
      </c>
      <c r="J119">
        <v>0</v>
      </c>
      <c r="K119">
        <v>0</v>
      </c>
      <c r="L119">
        <v>0.001</v>
      </c>
      <c r="M119">
        <v>0.22</v>
      </c>
      <c r="N119">
        <v>0.218</v>
      </c>
      <c r="O119">
        <v>0.049</v>
      </c>
      <c r="P119">
        <v>0.092</v>
      </c>
      <c r="Q119">
        <v>0.706</v>
      </c>
      <c r="R119">
        <v>0.2</v>
      </c>
      <c r="S119">
        <v>0</v>
      </c>
      <c r="T119">
        <v>0.253</v>
      </c>
      <c r="U119">
        <v>0.006</v>
      </c>
      <c r="V119">
        <v>0</v>
      </c>
      <c r="W119">
        <v>0.03</v>
      </c>
      <c r="X119">
        <v>0.038</v>
      </c>
      <c r="Y119">
        <v>0.04</v>
      </c>
      <c r="Z119">
        <v>1.965</v>
      </c>
      <c r="AA119">
        <v>0.055</v>
      </c>
      <c r="AB119">
        <v>0.195</v>
      </c>
      <c r="AC119">
        <v>0.1</v>
      </c>
      <c r="AD119">
        <v>20</v>
      </c>
      <c r="AE119">
        <v>0.675</v>
      </c>
      <c r="AF119">
        <v>0</v>
      </c>
      <c r="AG119">
        <v>0</v>
      </c>
      <c r="AH119">
        <v>0</v>
      </c>
      <c r="AI119">
        <v>0.025</v>
      </c>
      <c r="AJ119">
        <v>5.5</v>
      </c>
      <c r="AK119">
        <v>5.45</v>
      </c>
      <c r="AL119">
        <v>1.225</v>
      </c>
      <c r="AM119">
        <v>2.3</v>
      </c>
      <c r="AN119">
        <v>17.65</v>
      </c>
      <c r="AO119">
        <v>5</v>
      </c>
      <c r="AP119">
        <v>0</v>
      </c>
      <c r="AQ119">
        <v>6.325</v>
      </c>
      <c r="AR119">
        <v>0.15</v>
      </c>
      <c r="AS119">
        <v>0</v>
      </c>
      <c r="AT119">
        <v>0.725</v>
      </c>
      <c r="AU119">
        <v>0.95</v>
      </c>
      <c r="AV119">
        <v>1</v>
      </c>
      <c r="AW119">
        <v>49.125</v>
      </c>
      <c r="AX119">
        <v>1.375</v>
      </c>
      <c r="AY119">
        <v>4.87</v>
      </c>
      <c r="AZ119">
        <v>2.506</v>
      </c>
      <c r="BA119">
        <v>20</v>
      </c>
    </row>
    <row r="120" spans="1:53" ht="12.75">
      <c r="A120" s="1">
        <v>36372</v>
      </c>
      <c r="B120" t="s">
        <v>249</v>
      </c>
      <c r="C120" t="s">
        <v>250</v>
      </c>
      <c r="D120" t="s">
        <v>215</v>
      </c>
      <c r="E120" t="s">
        <v>225</v>
      </c>
      <c r="F120" t="s">
        <v>219</v>
      </c>
      <c r="G120" t="s">
        <v>220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20</v>
      </c>
      <c r="AE120">
        <v>0</v>
      </c>
      <c r="AF120">
        <v>0</v>
      </c>
      <c r="AG120">
        <v>0</v>
      </c>
      <c r="AH120">
        <v>0</v>
      </c>
      <c r="AI120">
        <v>0</v>
      </c>
      <c r="AJ120">
        <v>0</v>
      </c>
      <c r="AK120">
        <v>0</v>
      </c>
      <c r="AL120">
        <v>0</v>
      </c>
      <c r="AM120">
        <v>0</v>
      </c>
      <c r="AN120">
        <v>0</v>
      </c>
      <c r="AO120">
        <v>0</v>
      </c>
      <c r="AP120">
        <v>0</v>
      </c>
      <c r="AQ120">
        <v>0</v>
      </c>
      <c r="AR120">
        <v>0</v>
      </c>
      <c r="AS120">
        <v>0</v>
      </c>
      <c r="AT120">
        <v>0</v>
      </c>
      <c r="AU120">
        <v>0</v>
      </c>
      <c r="AV120">
        <v>0</v>
      </c>
      <c r="AW120">
        <v>0</v>
      </c>
      <c r="AX120">
        <v>0</v>
      </c>
      <c r="AY120">
        <v>0</v>
      </c>
      <c r="AZ120">
        <v>0</v>
      </c>
      <c r="BA120">
        <v>20</v>
      </c>
    </row>
    <row r="121" spans="1:53" ht="12.75">
      <c r="A121" s="1">
        <v>36372</v>
      </c>
      <c r="B121" t="s">
        <v>249</v>
      </c>
      <c r="C121" t="s">
        <v>250</v>
      </c>
      <c r="D121" t="s">
        <v>215</v>
      </c>
      <c r="E121" t="s">
        <v>225</v>
      </c>
      <c r="F121" t="s">
        <v>221</v>
      </c>
      <c r="G121" t="s">
        <v>207</v>
      </c>
      <c r="H121">
        <v>0</v>
      </c>
      <c r="I121">
        <v>0</v>
      </c>
      <c r="J121">
        <v>0</v>
      </c>
      <c r="K121">
        <v>0</v>
      </c>
      <c r="L121">
        <v>0</v>
      </c>
      <c r="M121">
        <v>0</v>
      </c>
      <c r="N121">
        <v>0.1</v>
      </c>
      <c r="O121">
        <v>0</v>
      </c>
      <c r="P121">
        <v>0</v>
      </c>
      <c r="Q121">
        <v>0</v>
      </c>
      <c r="R121">
        <v>0</v>
      </c>
      <c r="S121">
        <v>0</v>
      </c>
      <c r="T121">
        <v>0.12</v>
      </c>
      <c r="U121">
        <v>0</v>
      </c>
      <c r="V121">
        <v>0</v>
      </c>
      <c r="W121">
        <v>0</v>
      </c>
      <c r="X121">
        <v>0.031</v>
      </c>
      <c r="Y121">
        <v>0.023</v>
      </c>
      <c r="Z121">
        <v>0.336</v>
      </c>
      <c r="AA121">
        <v>0</v>
      </c>
      <c r="AB121">
        <v>0.031</v>
      </c>
      <c r="AC121">
        <v>0.018</v>
      </c>
      <c r="AD121">
        <v>20</v>
      </c>
      <c r="AE121">
        <v>0</v>
      </c>
      <c r="AF121">
        <v>0</v>
      </c>
      <c r="AG121">
        <v>0</v>
      </c>
      <c r="AH121">
        <v>0</v>
      </c>
      <c r="AI121">
        <v>0</v>
      </c>
      <c r="AJ121">
        <v>0</v>
      </c>
      <c r="AK121">
        <v>2.5</v>
      </c>
      <c r="AL121">
        <v>0</v>
      </c>
      <c r="AM121">
        <v>0</v>
      </c>
      <c r="AN121">
        <v>0</v>
      </c>
      <c r="AO121">
        <v>0</v>
      </c>
      <c r="AP121">
        <v>0</v>
      </c>
      <c r="AQ121">
        <v>3</v>
      </c>
      <c r="AR121">
        <v>0</v>
      </c>
      <c r="AS121">
        <v>0</v>
      </c>
      <c r="AT121">
        <v>0</v>
      </c>
      <c r="AU121">
        <v>0.775</v>
      </c>
      <c r="AV121">
        <v>0.575</v>
      </c>
      <c r="AW121">
        <v>8.4</v>
      </c>
      <c r="AX121">
        <v>0</v>
      </c>
      <c r="AY121">
        <v>0.76</v>
      </c>
      <c r="AZ121">
        <v>0.445</v>
      </c>
      <c r="BA121">
        <v>20</v>
      </c>
    </row>
    <row r="122" spans="1:53" ht="12.75">
      <c r="A122" s="1">
        <v>36372</v>
      </c>
      <c r="B122" t="s">
        <v>249</v>
      </c>
      <c r="C122" t="s">
        <v>250</v>
      </c>
      <c r="D122" t="s">
        <v>215</v>
      </c>
      <c r="E122" t="s">
        <v>225</v>
      </c>
      <c r="F122" t="s">
        <v>222</v>
      </c>
      <c r="G122" t="s">
        <v>211</v>
      </c>
      <c r="H122">
        <v>0.472</v>
      </c>
      <c r="I122">
        <v>0</v>
      </c>
      <c r="J122">
        <v>0.3</v>
      </c>
      <c r="K122">
        <v>0</v>
      </c>
      <c r="L122">
        <v>0.8</v>
      </c>
      <c r="M122">
        <v>3.529</v>
      </c>
      <c r="N122">
        <v>2.537</v>
      </c>
      <c r="O122">
        <v>5.583</v>
      </c>
      <c r="P122">
        <v>4.498</v>
      </c>
      <c r="Q122">
        <v>12.669</v>
      </c>
      <c r="R122">
        <v>2.387</v>
      </c>
      <c r="S122">
        <v>0</v>
      </c>
      <c r="T122">
        <v>0.9</v>
      </c>
      <c r="U122">
        <v>0.189</v>
      </c>
      <c r="V122">
        <v>0</v>
      </c>
      <c r="W122">
        <v>2.88</v>
      </c>
      <c r="X122">
        <v>2.684</v>
      </c>
      <c r="Y122">
        <v>2.142</v>
      </c>
      <c r="Z122">
        <v>4.246</v>
      </c>
      <c r="AA122">
        <v>2.705</v>
      </c>
      <c r="AB122">
        <v>2.426</v>
      </c>
      <c r="AC122">
        <v>0.661</v>
      </c>
      <c r="AD122">
        <v>20</v>
      </c>
      <c r="AE122">
        <v>11.8</v>
      </c>
      <c r="AF122">
        <v>0</v>
      </c>
      <c r="AG122">
        <v>7.5</v>
      </c>
      <c r="AH122">
        <v>0</v>
      </c>
      <c r="AI122">
        <v>20</v>
      </c>
      <c r="AJ122">
        <v>88.225</v>
      </c>
      <c r="AK122">
        <v>63.425</v>
      </c>
      <c r="AL122">
        <v>139.575</v>
      </c>
      <c r="AM122">
        <v>112.45</v>
      </c>
      <c r="AN122">
        <v>316.725</v>
      </c>
      <c r="AO122">
        <v>59.675</v>
      </c>
      <c r="AP122">
        <v>0</v>
      </c>
      <c r="AQ122">
        <v>22.5</v>
      </c>
      <c r="AR122">
        <v>4.725</v>
      </c>
      <c r="AS122">
        <v>0</v>
      </c>
      <c r="AT122">
        <v>71.925</v>
      </c>
      <c r="AU122">
        <v>67.1</v>
      </c>
      <c r="AV122">
        <v>53.55</v>
      </c>
      <c r="AW122">
        <v>106.15</v>
      </c>
      <c r="AX122">
        <v>67.625</v>
      </c>
      <c r="AY122">
        <v>60.65</v>
      </c>
      <c r="AZ122">
        <v>16.524</v>
      </c>
      <c r="BA122">
        <v>20</v>
      </c>
    </row>
    <row r="123" spans="1:53" ht="12.75">
      <c r="A123" s="1">
        <v>36372</v>
      </c>
      <c r="B123" t="s">
        <v>249</v>
      </c>
      <c r="C123" t="s">
        <v>250</v>
      </c>
      <c r="D123" t="s">
        <v>215</v>
      </c>
      <c r="E123" t="s">
        <v>252</v>
      </c>
      <c r="F123" t="s">
        <v>217</v>
      </c>
      <c r="G123" t="s">
        <v>207</v>
      </c>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20</v>
      </c>
      <c r="AE123">
        <v>0</v>
      </c>
      <c r="AF123">
        <v>0</v>
      </c>
      <c r="AG123">
        <v>0</v>
      </c>
      <c r="AH123">
        <v>0</v>
      </c>
      <c r="AI123">
        <v>0</v>
      </c>
      <c r="AJ123">
        <v>0</v>
      </c>
      <c r="AK123">
        <v>0</v>
      </c>
      <c r="AL123">
        <v>0</v>
      </c>
      <c r="AM123">
        <v>0</v>
      </c>
      <c r="AN123">
        <v>0</v>
      </c>
      <c r="AO123">
        <v>0</v>
      </c>
      <c r="AP123">
        <v>0</v>
      </c>
      <c r="AQ123">
        <v>0</v>
      </c>
      <c r="AR123">
        <v>0</v>
      </c>
      <c r="AS123">
        <v>0</v>
      </c>
      <c r="AT123">
        <v>0</v>
      </c>
      <c r="AU123">
        <v>0</v>
      </c>
      <c r="AV123">
        <v>0</v>
      </c>
      <c r="AW123">
        <v>0</v>
      </c>
      <c r="AX123">
        <v>0</v>
      </c>
      <c r="AY123">
        <v>0</v>
      </c>
      <c r="AZ123">
        <v>0</v>
      </c>
      <c r="BA123">
        <v>20</v>
      </c>
    </row>
    <row r="124" spans="1:53" ht="12.75">
      <c r="A124" s="1">
        <v>36372</v>
      </c>
      <c r="B124" t="s">
        <v>249</v>
      </c>
      <c r="C124" t="s">
        <v>250</v>
      </c>
      <c r="D124" t="s">
        <v>215</v>
      </c>
      <c r="E124" t="s">
        <v>252</v>
      </c>
      <c r="F124" t="s">
        <v>218</v>
      </c>
      <c r="G124" t="s">
        <v>207</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0</v>
      </c>
      <c r="AD124">
        <v>20</v>
      </c>
      <c r="AE124">
        <v>0</v>
      </c>
      <c r="AF124">
        <v>0</v>
      </c>
      <c r="AG124">
        <v>0</v>
      </c>
      <c r="AH124">
        <v>0</v>
      </c>
      <c r="AI124">
        <v>0</v>
      </c>
      <c r="AJ124">
        <v>0</v>
      </c>
      <c r="AK124">
        <v>0</v>
      </c>
      <c r="AL124">
        <v>0</v>
      </c>
      <c r="AM124">
        <v>0</v>
      </c>
      <c r="AN124">
        <v>0</v>
      </c>
      <c r="AO124">
        <v>0</v>
      </c>
      <c r="AP124">
        <v>0</v>
      </c>
      <c r="AQ124">
        <v>0</v>
      </c>
      <c r="AR124">
        <v>0</v>
      </c>
      <c r="AS124">
        <v>0</v>
      </c>
      <c r="AT124">
        <v>0</v>
      </c>
      <c r="AU124">
        <v>0</v>
      </c>
      <c r="AV124">
        <v>0</v>
      </c>
      <c r="AW124">
        <v>0</v>
      </c>
      <c r="AX124">
        <v>0</v>
      </c>
      <c r="AY124">
        <v>0</v>
      </c>
      <c r="AZ124">
        <v>0</v>
      </c>
      <c r="BA124">
        <v>20</v>
      </c>
    </row>
    <row r="125" spans="1:53" ht="12.75">
      <c r="A125" s="1">
        <v>36372</v>
      </c>
      <c r="B125" t="s">
        <v>249</v>
      </c>
      <c r="C125" t="s">
        <v>250</v>
      </c>
      <c r="D125" t="s">
        <v>215</v>
      </c>
      <c r="E125" t="s">
        <v>252</v>
      </c>
      <c r="F125" t="s">
        <v>219</v>
      </c>
      <c r="G125" t="s">
        <v>220</v>
      </c>
      <c r="H125">
        <v>0</v>
      </c>
      <c r="I125">
        <v>0</v>
      </c>
      <c r="J125">
        <v>0</v>
      </c>
      <c r="K125">
        <v>0</v>
      </c>
      <c r="L125">
        <v>0</v>
      </c>
      <c r="M125">
        <v>0</v>
      </c>
      <c r="N125">
        <v>0</v>
      </c>
      <c r="O125">
        <v>0</v>
      </c>
      <c r="P125">
        <v>0</v>
      </c>
      <c r="Q125">
        <v>0</v>
      </c>
      <c r="R125">
        <v>0</v>
      </c>
      <c r="S125">
        <v>0</v>
      </c>
      <c r="T125">
        <v>0</v>
      </c>
      <c r="U125">
        <v>0</v>
      </c>
      <c r="V125">
        <v>0</v>
      </c>
      <c r="W125">
        <v>0</v>
      </c>
      <c r="X125">
        <v>0</v>
      </c>
      <c r="Y125">
        <v>0</v>
      </c>
      <c r="Z125">
        <v>0</v>
      </c>
      <c r="AA125">
        <v>0</v>
      </c>
      <c r="AB125">
        <v>0</v>
      </c>
      <c r="AC125">
        <v>0</v>
      </c>
      <c r="AD125">
        <v>20</v>
      </c>
      <c r="AE125">
        <v>0</v>
      </c>
      <c r="AF125">
        <v>0</v>
      </c>
      <c r="AG125">
        <v>0</v>
      </c>
      <c r="AH125">
        <v>0</v>
      </c>
      <c r="AI125">
        <v>0</v>
      </c>
      <c r="AJ125">
        <v>0</v>
      </c>
      <c r="AK125">
        <v>0</v>
      </c>
      <c r="AL125">
        <v>0</v>
      </c>
      <c r="AM125">
        <v>0</v>
      </c>
      <c r="AN125">
        <v>0</v>
      </c>
      <c r="AO125">
        <v>0</v>
      </c>
      <c r="AP125">
        <v>0</v>
      </c>
      <c r="AQ125">
        <v>0</v>
      </c>
      <c r="AR125">
        <v>0</v>
      </c>
      <c r="AS125">
        <v>0</v>
      </c>
      <c r="AT125">
        <v>0</v>
      </c>
      <c r="AU125">
        <v>0</v>
      </c>
      <c r="AV125">
        <v>0</v>
      </c>
      <c r="AW125">
        <v>0</v>
      </c>
      <c r="AX125">
        <v>0</v>
      </c>
      <c r="AY125">
        <v>0</v>
      </c>
      <c r="AZ125">
        <v>0</v>
      </c>
      <c r="BA125">
        <v>20</v>
      </c>
    </row>
    <row r="126" spans="1:53" ht="12.75">
      <c r="A126" s="1">
        <v>36372</v>
      </c>
      <c r="B126" t="s">
        <v>249</v>
      </c>
      <c r="C126" t="s">
        <v>250</v>
      </c>
      <c r="D126" t="s">
        <v>215</v>
      </c>
      <c r="E126" t="s">
        <v>252</v>
      </c>
      <c r="F126" t="s">
        <v>221</v>
      </c>
      <c r="G126" t="s">
        <v>207</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20</v>
      </c>
      <c r="AE126">
        <v>0</v>
      </c>
      <c r="AF126">
        <v>0</v>
      </c>
      <c r="AG126">
        <v>0</v>
      </c>
      <c r="AH126">
        <v>0</v>
      </c>
      <c r="AI126">
        <v>0</v>
      </c>
      <c r="AJ126">
        <v>0</v>
      </c>
      <c r="AK126">
        <v>0</v>
      </c>
      <c r="AL126">
        <v>0</v>
      </c>
      <c r="AM126">
        <v>0</v>
      </c>
      <c r="AN126">
        <v>0</v>
      </c>
      <c r="AO126">
        <v>0</v>
      </c>
      <c r="AP126">
        <v>0</v>
      </c>
      <c r="AQ126">
        <v>0</v>
      </c>
      <c r="AR126">
        <v>0</v>
      </c>
      <c r="AS126">
        <v>0</v>
      </c>
      <c r="AT126">
        <v>0</v>
      </c>
      <c r="AU126">
        <v>0</v>
      </c>
      <c r="AV126">
        <v>0</v>
      </c>
      <c r="AW126">
        <v>0</v>
      </c>
      <c r="AX126">
        <v>0</v>
      </c>
      <c r="AY126">
        <v>0</v>
      </c>
      <c r="AZ126">
        <v>0</v>
      </c>
      <c r="BA126">
        <v>20</v>
      </c>
    </row>
    <row r="127" spans="1:53" ht="12.75">
      <c r="A127" s="1">
        <v>36372</v>
      </c>
      <c r="B127" t="s">
        <v>249</v>
      </c>
      <c r="C127" t="s">
        <v>250</v>
      </c>
      <c r="D127" t="s">
        <v>215</v>
      </c>
      <c r="E127" t="s">
        <v>252</v>
      </c>
      <c r="F127" t="s">
        <v>222</v>
      </c>
      <c r="G127" t="s">
        <v>211</v>
      </c>
      <c r="H127">
        <v>0</v>
      </c>
      <c r="I127">
        <v>0</v>
      </c>
      <c r="J127">
        <v>0</v>
      </c>
      <c r="K127">
        <v>0</v>
      </c>
      <c r="L127">
        <v>0</v>
      </c>
      <c r="M127">
        <v>0</v>
      </c>
      <c r="N127">
        <v>0</v>
      </c>
      <c r="O127">
        <v>0</v>
      </c>
      <c r="P127">
        <v>0</v>
      </c>
      <c r="Q127">
        <v>0</v>
      </c>
      <c r="R127">
        <v>0</v>
      </c>
      <c r="S127">
        <v>0</v>
      </c>
      <c r="T127">
        <v>0</v>
      </c>
      <c r="U127">
        <v>0</v>
      </c>
      <c r="V127">
        <v>0</v>
      </c>
      <c r="W127">
        <v>0</v>
      </c>
      <c r="X127">
        <v>0</v>
      </c>
      <c r="Y127">
        <v>0</v>
      </c>
      <c r="Z127">
        <v>0</v>
      </c>
      <c r="AA127">
        <v>0</v>
      </c>
      <c r="AB127">
        <v>0</v>
      </c>
      <c r="AC127">
        <v>0</v>
      </c>
      <c r="AD127">
        <v>20</v>
      </c>
      <c r="AE127">
        <v>0</v>
      </c>
      <c r="AF127">
        <v>0</v>
      </c>
      <c r="AG127">
        <v>0</v>
      </c>
      <c r="AH127">
        <v>0</v>
      </c>
      <c r="AI127">
        <v>0</v>
      </c>
      <c r="AJ127">
        <v>0</v>
      </c>
      <c r="AK127">
        <v>0</v>
      </c>
      <c r="AL127">
        <v>0</v>
      </c>
      <c r="AM127">
        <v>0</v>
      </c>
      <c r="AN127">
        <v>0</v>
      </c>
      <c r="AO127">
        <v>0</v>
      </c>
      <c r="AP127">
        <v>0</v>
      </c>
      <c r="AQ127">
        <v>0</v>
      </c>
      <c r="AR127">
        <v>0</v>
      </c>
      <c r="AS127">
        <v>0</v>
      </c>
      <c r="AT127">
        <v>0</v>
      </c>
      <c r="AU127">
        <v>0</v>
      </c>
      <c r="AV127">
        <v>0</v>
      </c>
      <c r="AW127">
        <v>0</v>
      </c>
      <c r="AX127">
        <v>0</v>
      </c>
      <c r="AY127">
        <v>0</v>
      </c>
      <c r="AZ127">
        <v>0</v>
      </c>
      <c r="BA127">
        <v>20</v>
      </c>
    </row>
    <row r="128" spans="1:53" ht="12.75">
      <c r="A128" s="1">
        <v>36372</v>
      </c>
      <c r="B128" t="s">
        <v>249</v>
      </c>
      <c r="C128" t="s">
        <v>250</v>
      </c>
      <c r="D128" t="s">
        <v>227</v>
      </c>
      <c r="E128" t="s">
        <v>228</v>
      </c>
      <c r="F128" t="s">
        <v>217</v>
      </c>
      <c r="G128" t="s">
        <v>207</v>
      </c>
      <c r="H128">
        <v>0.084</v>
      </c>
      <c r="I128">
        <v>0.199</v>
      </c>
      <c r="J128">
        <v>0.306</v>
      </c>
      <c r="K128">
        <v>0.258</v>
      </c>
      <c r="L128">
        <v>0.7</v>
      </c>
      <c r="M128">
        <v>0.6</v>
      </c>
      <c r="N128">
        <v>0.434</v>
      </c>
      <c r="O128">
        <v>0.786</v>
      </c>
      <c r="P128">
        <v>0.255</v>
      </c>
      <c r="Q128">
        <v>0.186</v>
      </c>
      <c r="R128">
        <v>0.866</v>
      </c>
      <c r="S128">
        <v>0.821</v>
      </c>
      <c r="T128">
        <v>0.627</v>
      </c>
      <c r="U128">
        <v>1.487</v>
      </c>
      <c r="V128">
        <v>0.734</v>
      </c>
      <c r="W128">
        <v>0.69</v>
      </c>
      <c r="X128">
        <v>0.149</v>
      </c>
      <c r="Y128">
        <v>0.1</v>
      </c>
      <c r="Z128">
        <v>0.32</v>
      </c>
      <c r="AA128">
        <v>0.575</v>
      </c>
      <c r="AB128">
        <v>0.509</v>
      </c>
      <c r="AC128">
        <v>0.078</v>
      </c>
      <c r="AD128">
        <v>20</v>
      </c>
      <c r="AE128">
        <v>2.1</v>
      </c>
      <c r="AF128">
        <v>4.975</v>
      </c>
      <c r="AG128">
        <v>7.65</v>
      </c>
      <c r="AH128">
        <v>6.45</v>
      </c>
      <c r="AI128">
        <v>17.5</v>
      </c>
      <c r="AJ128">
        <v>15</v>
      </c>
      <c r="AK128">
        <v>10.85</v>
      </c>
      <c r="AL128">
        <v>19.65</v>
      </c>
      <c r="AM128">
        <v>6.375</v>
      </c>
      <c r="AN128">
        <v>4.65</v>
      </c>
      <c r="AO128">
        <v>21.65</v>
      </c>
      <c r="AP128">
        <v>20.525</v>
      </c>
      <c r="AQ128">
        <v>15.675</v>
      </c>
      <c r="AR128">
        <v>37.175</v>
      </c>
      <c r="AS128">
        <v>18.35</v>
      </c>
      <c r="AT128">
        <v>17.225</v>
      </c>
      <c r="AU128">
        <v>3.725</v>
      </c>
      <c r="AV128">
        <v>2.5</v>
      </c>
      <c r="AW128">
        <v>8</v>
      </c>
      <c r="AX128">
        <v>14.375</v>
      </c>
      <c r="AY128">
        <v>12.72</v>
      </c>
      <c r="AZ128">
        <v>1.942</v>
      </c>
      <c r="BA128">
        <v>20</v>
      </c>
    </row>
    <row r="129" spans="1:53" ht="12.75">
      <c r="A129" s="1">
        <v>36372</v>
      </c>
      <c r="B129" t="s">
        <v>249</v>
      </c>
      <c r="C129" t="s">
        <v>250</v>
      </c>
      <c r="D129" t="s">
        <v>227</v>
      </c>
      <c r="E129" t="s">
        <v>228</v>
      </c>
      <c r="F129" t="s">
        <v>218</v>
      </c>
      <c r="G129" t="s">
        <v>207</v>
      </c>
      <c r="H129">
        <v>0.029</v>
      </c>
      <c r="I129">
        <v>0.066</v>
      </c>
      <c r="J129">
        <v>0.085</v>
      </c>
      <c r="K129">
        <v>0.117</v>
      </c>
      <c r="L129">
        <v>0.172</v>
      </c>
      <c r="M129">
        <v>0.17</v>
      </c>
      <c r="N129">
        <v>0.162</v>
      </c>
      <c r="O129">
        <v>0.314</v>
      </c>
      <c r="P129">
        <v>0.086</v>
      </c>
      <c r="Q129">
        <v>0.064</v>
      </c>
      <c r="R129">
        <v>0.3</v>
      </c>
      <c r="S129">
        <v>0.196</v>
      </c>
      <c r="T129">
        <v>0.194</v>
      </c>
      <c r="U129">
        <v>0.482</v>
      </c>
      <c r="V129">
        <v>0.354</v>
      </c>
      <c r="W129">
        <v>0.17</v>
      </c>
      <c r="X129">
        <v>0.034</v>
      </c>
      <c r="Y129">
        <v>0.026</v>
      </c>
      <c r="Z129">
        <v>0.124</v>
      </c>
      <c r="AA129">
        <v>0.176</v>
      </c>
      <c r="AB129">
        <v>0.166</v>
      </c>
      <c r="AC129">
        <v>0.027</v>
      </c>
      <c r="AD129">
        <v>20</v>
      </c>
      <c r="AE129">
        <v>0.725</v>
      </c>
      <c r="AF129">
        <v>1.65</v>
      </c>
      <c r="AG129">
        <v>2.125</v>
      </c>
      <c r="AH129">
        <v>2.925</v>
      </c>
      <c r="AI129">
        <v>4.3</v>
      </c>
      <c r="AJ129">
        <v>4.25</v>
      </c>
      <c r="AK129">
        <v>4.05</v>
      </c>
      <c r="AL129">
        <v>7.85</v>
      </c>
      <c r="AM129">
        <v>2.15</v>
      </c>
      <c r="AN129">
        <v>1.6</v>
      </c>
      <c r="AO129">
        <v>7.5</v>
      </c>
      <c r="AP129">
        <v>4.9</v>
      </c>
      <c r="AQ129">
        <v>4.85</v>
      </c>
      <c r="AR129">
        <v>12.05</v>
      </c>
      <c r="AS129">
        <v>8.85</v>
      </c>
      <c r="AT129">
        <v>4.325</v>
      </c>
      <c r="AU129">
        <v>0.85</v>
      </c>
      <c r="AV129">
        <v>0.65</v>
      </c>
      <c r="AW129">
        <v>3.1</v>
      </c>
      <c r="AX129">
        <v>4.4</v>
      </c>
      <c r="AY129">
        <v>4.16</v>
      </c>
      <c r="AZ129">
        <v>0.667</v>
      </c>
      <c r="BA129">
        <v>20</v>
      </c>
    </row>
    <row r="130" spans="1:53" ht="12.75">
      <c r="A130" s="1">
        <v>36372</v>
      </c>
      <c r="B130" t="s">
        <v>249</v>
      </c>
      <c r="C130" t="s">
        <v>250</v>
      </c>
      <c r="D130" t="s">
        <v>227</v>
      </c>
      <c r="E130" t="s">
        <v>228</v>
      </c>
      <c r="F130" t="s">
        <v>229</v>
      </c>
      <c r="G130" t="s">
        <v>220</v>
      </c>
      <c r="H130">
        <v>0.073</v>
      </c>
      <c r="I130">
        <v>0.257</v>
      </c>
      <c r="J130">
        <v>0.167</v>
      </c>
      <c r="K130">
        <v>0.221</v>
      </c>
      <c r="L130">
        <v>0.332</v>
      </c>
      <c r="M130">
        <v>0.254</v>
      </c>
      <c r="N130">
        <v>0.194</v>
      </c>
      <c r="O130">
        <v>0.163</v>
      </c>
      <c r="P130">
        <v>0.076</v>
      </c>
      <c r="Q130">
        <v>0.074</v>
      </c>
      <c r="R130">
        <v>0.416</v>
      </c>
      <c r="S130">
        <v>0.518</v>
      </c>
      <c r="T130">
        <v>0.481</v>
      </c>
      <c r="U130">
        <v>0.95</v>
      </c>
      <c r="V130">
        <v>0.378</v>
      </c>
      <c r="W130">
        <v>0.34</v>
      </c>
      <c r="X130">
        <v>0.021</v>
      </c>
      <c r="Y130">
        <v>0.053</v>
      </c>
      <c r="Z130">
        <v>0.036</v>
      </c>
      <c r="AA130">
        <v>0.097</v>
      </c>
      <c r="AB130">
        <v>0.255</v>
      </c>
      <c r="AC130">
        <v>0.05</v>
      </c>
      <c r="AD130">
        <v>20</v>
      </c>
      <c r="AE130">
        <v>1.825</v>
      </c>
      <c r="AF130">
        <v>6.425</v>
      </c>
      <c r="AG130">
        <v>4.175</v>
      </c>
      <c r="AH130">
        <v>5.525</v>
      </c>
      <c r="AI130">
        <v>8.3</v>
      </c>
      <c r="AJ130">
        <v>6.35</v>
      </c>
      <c r="AK130">
        <v>4.85</v>
      </c>
      <c r="AL130">
        <v>4.075</v>
      </c>
      <c r="AM130">
        <v>1.9</v>
      </c>
      <c r="AN130">
        <v>1.85</v>
      </c>
      <c r="AO130">
        <v>10.4</v>
      </c>
      <c r="AP130">
        <v>12.95</v>
      </c>
      <c r="AQ130">
        <v>12.025</v>
      </c>
      <c r="AR130">
        <v>23.75</v>
      </c>
      <c r="AS130">
        <v>9.45</v>
      </c>
      <c r="AT130">
        <v>8.45</v>
      </c>
      <c r="AU130">
        <v>0.525</v>
      </c>
      <c r="AV130">
        <v>1.325</v>
      </c>
      <c r="AW130">
        <v>0.9</v>
      </c>
      <c r="AX130">
        <v>2.425</v>
      </c>
      <c r="AY130">
        <v>6.37</v>
      </c>
      <c r="AZ130">
        <v>1.246</v>
      </c>
      <c r="BA130">
        <v>20</v>
      </c>
    </row>
    <row r="131" spans="1:53" ht="12.75">
      <c r="A131" s="1">
        <v>36372</v>
      </c>
      <c r="B131" t="s">
        <v>249</v>
      </c>
      <c r="C131" t="s">
        <v>250</v>
      </c>
      <c r="D131" t="s">
        <v>227</v>
      </c>
      <c r="E131" t="s">
        <v>228</v>
      </c>
      <c r="F131" t="s">
        <v>219</v>
      </c>
      <c r="G131" t="s">
        <v>220</v>
      </c>
      <c r="H131">
        <v>0.148</v>
      </c>
      <c r="I131">
        <v>0.368</v>
      </c>
      <c r="J131">
        <v>1.28</v>
      </c>
      <c r="K131">
        <v>1.22</v>
      </c>
      <c r="L131">
        <v>3.938</v>
      </c>
      <c r="M131">
        <v>1.102</v>
      </c>
      <c r="N131">
        <v>0.605</v>
      </c>
      <c r="O131">
        <v>4.382</v>
      </c>
      <c r="P131">
        <v>1.634</v>
      </c>
      <c r="Q131">
        <v>0.349</v>
      </c>
      <c r="R131">
        <v>1.515</v>
      </c>
      <c r="S131">
        <v>3.795</v>
      </c>
      <c r="T131">
        <v>3.321</v>
      </c>
      <c r="U131">
        <v>3.236</v>
      </c>
      <c r="V131">
        <v>0.914</v>
      </c>
      <c r="W131">
        <v>1.16</v>
      </c>
      <c r="X131">
        <v>0.02</v>
      </c>
      <c r="Y131">
        <v>0.438</v>
      </c>
      <c r="Z131">
        <v>0.86</v>
      </c>
      <c r="AA131">
        <v>0.388</v>
      </c>
      <c r="AB131">
        <v>1.534</v>
      </c>
      <c r="AC131">
        <v>0.311</v>
      </c>
      <c r="AD131">
        <v>20</v>
      </c>
      <c r="AE131">
        <v>3.7</v>
      </c>
      <c r="AF131">
        <v>9.2</v>
      </c>
      <c r="AG131">
        <v>32</v>
      </c>
      <c r="AH131">
        <v>30.5</v>
      </c>
      <c r="AI131">
        <v>98.45</v>
      </c>
      <c r="AJ131">
        <v>27.55</v>
      </c>
      <c r="AK131">
        <v>15.125</v>
      </c>
      <c r="AL131">
        <v>109.55</v>
      </c>
      <c r="AM131">
        <v>40.85</v>
      </c>
      <c r="AN131">
        <v>8.725</v>
      </c>
      <c r="AO131">
        <v>37.875</v>
      </c>
      <c r="AP131">
        <v>94.875</v>
      </c>
      <c r="AQ131">
        <v>83.025</v>
      </c>
      <c r="AR131">
        <v>80.9</v>
      </c>
      <c r="AS131">
        <v>22.85</v>
      </c>
      <c r="AT131">
        <v>29.1</v>
      </c>
      <c r="AU131">
        <v>0.5</v>
      </c>
      <c r="AV131">
        <v>10.95</v>
      </c>
      <c r="AW131">
        <v>21.5</v>
      </c>
      <c r="AX131">
        <v>9.7</v>
      </c>
      <c r="AY131">
        <v>38.35</v>
      </c>
      <c r="AZ131">
        <v>7.778</v>
      </c>
      <c r="BA131">
        <v>20</v>
      </c>
    </row>
    <row r="132" spans="1:53" ht="12.75">
      <c r="A132" s="1">
        <v>36372</v>
      </c>
      <c r="B132" t="s">
        <v>249</v>
      </c>
      <c r="C132" t="s">
        <v>250</v>
      </c>
      <c r="D132" t="s">
        <v>227</v>
      </c>
      <c r="E132" t="s">
        <v>228</v>
      </c>
      <c r="F132" t="s">
        <v>221</v>
      </c>
      <c r="G132" t="s">
        <v>207</v>
      </c>
      <c r="H132">
        <v>0</v>
      </c>
      <c r="I132">
        <v>0.431</v>
      </c>
      <c r="J132">
        <v>0</v>
      </c>
      <c r="K132">
        <v>0</v>
      </c>
      <c r="L132">
        <v>0</v>
      </c>
      <c r="M132">
        <v>0</v>
      </c>
      <c r="N132">
        <v>0</v>
      </c>
      <c r="O132">
        <v>0.026</v>
      </c>
      <c r="P132">
        <v>0</v>
      </c>
      <c r="Q132">
        <v>0</v>
      </c>
      <c r="R132">
        <v>0</v>
      </c>
      <c r="S132">
        <v>0.749</v>
      </c>
      <c r="T132">
        <v>0.087</v>
      </c>
      <c r="U132">
        <v>0.195</v>
      </c>
      <c r="V132">
        <v>0.107</v>
      </c>
      <c r="W132">
        <v>0</v>
      </c>
      <c r="X132">
        <v>0</v>
      </c>
      <c r="Y132">
        <v>0</v>
      </c>
      <c r="Z132">
        <v>0</v>
      </c>
      <c r="AA132">
        <v>0</v>
      </c>
      <c r="AB132">
        <v>0.08</v>
      </c>
      <c r="AC132">
        <v>0.042</v>
      </c>
      <c r="AD132">
        <v>20</v>
      </c>
      <c r="AE132">
        <v>0</v>
      </c>
      <c r="AF132">
        <v>10.775</v>
      </c>
      <c r="AG132">
        <v>0</v>
      </c>
      <c r="AH132">
        <v>0</v>
      </c>
      <c r="AI132">
        <v>0</v>
      </c>
      <c r="AJ132">
        <v>0</v>
      </c>
      <c r="AK132">
        <v>0</v>
      </c>
      <c r="AL132">
        <v>0.65</v>
      </c>
      <c r="AM132">
        <v>0</v>
      </c>
      <c r="AN132">
        <v>0</v>
      </c>
      <c r="AO132">
        <v>0</v>
      </c>
      <c r="AP132">
        <v>18.725</v>
      </c>
      <c r="AQ132">
        <v>2.175</v>
      </c>
      <c r="AR132">
        <v>4.875</v>
      </c>
      <c r="AS132">
        <v>2.675</v>
      </c>
      <c r="AT132">
        <v>0</v>
      </c>
      <c r="AU132">
        <v>0</v>
      </c>
      <c r="AV132">
        <v>0</v>
      </c>
      <c r="AW132">
        <v>0</v>
      </c>
      <c r="AX132">
        <v>0</v>
      </c>
      <c r="AY132">
        <v>1.99</v>
      </c>
      <c r="AZ132">
        <v>1.055</v>
      </c>
      <c r="BA132">
        <v>20</v>
      </c>
    </row>
    <row r="133" spans="1:53" ht="12.75">
      <c r="A133" s="1">
        <v>36372</v>
      </c>
      <c r="B133" t="s">
        <v>249</v>
      </c>
      <c r="C133" t="s">
        <v>250</v>
      </c>
      <c r="D133" t="s">
        <v>227</v>
      </c>
      <c r="E133" t="s">
        <v>228</v>
      </c>
      <c r="F133" t="s">
        <v>222</v>
      </c>
      <c r="G133" t="s">
        <v>211</v>
      </c>
      <c r="H133">
        <v>1.341</v>
      </c>
      <c r="I133">
        <v>0</v>
      </c>
      <c r="J133">
        <v>3.937</v>
      </c>
      <c r="K133">
        <v>0.552</v>
      </c>
      <c r="L133">
        <v>5.944</v>
      </c>
      <c r="M133">
        <v>4.395</v>
      </c>
      <c r="N133">
        <v>4.96</v>
      </c>
      <c r="O133">
        <v>3.692</v>
      </c>
      <c r="P133">
        <v>4.331</v>
      </c>
      <c r="Q133">
        <v>0.98</v>
      </c>
      <c r="R133">
        <v>5.872</v>
      </c>
      <c r="S133">
        <v>0.503</v>
      </c>
      <c r="T133">
        <v>7.832</v>
      </c>
      <c r="U133">
        <v>9.038</v>
      </c>
      <c r="V133">
        <v>0.227</v>
      </c>
      <c r="W133">
        <v>8.23</v>
      </c>
      <c r="X133">
        <v>2.669</v>
      </c>
      <c r="Y133">
        <v>1.751</v>
      </c>
      <c r="Z133">
        <v>6.826</v>
      </c>
      <c r="AA133">
        <v>2.828</v>
      </c>
      <c r="AB133">
        <v>3.795</v>
      </c>
      <c r="AC133">
        <v>0.633</v>
      </c>
      <c r="AD133">
        <v>20</v>
      </c>
      <c r="AE133">
        <v>33.525</v>
      </c>
      <c r="AF133">
        <v>0</v>
      </c>
      <c r="AG133">
        <v>98.425</v>
      </c>
      <c r="AH133">
        <v>13.8</v>
      </c>
      <c r="AI133">
        <v>148.6</v>
      </c>
      <c r="AJ133">
        <v>109.875</v>
      </c>
      <c r="AK133">
        <v>124</v>
      </c>
      <c r="AL133">
        <v>92.3</v>
      </c>
      <c r="AM133">
        <v>108.275</v>
      </c>
      <c r="AN133">
        <v>24.5</v>
      </c>
      <c r="AO133">
        <v>146.8</v>
      </c>
      <c r="AP133">
        <v>12.575</v>
      </c>
      <c r="AQ133">
        <v>195.8</v>
      </c>
      <c r="AR133">
        <v>225.95</v>
      </c>
      <c r="AS133">
        <v>5.675</v>
      </c>
      <c r="AT133">
        <v>205.675</v>
      </c>
      <c r="AU133">
        <v>66.725</v>
      </c>
      <c r="AV133">
        <v>43.775</v>
      </c>
      <c r="AW133">
        <v>170.65</v>
      </c>
      <c r="AX133">
        <v>70.7</v>
      </c>
      <c r="AY133">
        <v>94.88</v>
      </c>
      <c r="AZ133">
        <v>15.832</v>
      </c>
      <c r="BA133">
        <v>20</v>
      </c>
    </row>
    <row r="134" spans="1:53" ht="12.75">
      <c r="A134" s="1">
        <v>36372</v>
      </c>
      <c r="B134" t="s">
        <v>249</v>
      </c>
      <c r="C134" t="s">
        <v>250</v>
      </c>
      <c r="D134" t="s">
        <v>227</v>
      </c>
      <c r="E134" t="s">
        <v>230</v>
      </c>
      <c r="F134" t="s">
        <v>217</v>
      </c>
      <c r="G134" t="s">
        <v>207</v>
      </c>
      <c r="H134">
        <v>0.52</v>
      </c>
      <c r="I134">
        <v>0.198</v>
      </c>
      <c r="J134">
        <v>1.704</v>
      </c>
      <c r="K134">
        <v>1.061</v>
      </c>
      <c r="L134">
        <v>0.46</v>
      </c>
      <c r="M134">
        <v>0.79</v>
      </c>
      <c r="N134">
        <v>1.965</v>
      </c>
      <c r="O134">
        <v>0.471</v>
      </c>
      <c r="P134">
        <v>0.756</v>
      </c>
      <c r="Q134">
        <v>0.319</v>
      </c>
      <c r="R134">
        <v>0.329</v>
      </c>
      <c r="S134">
        <v>0.158</v>
      </c>
      <c r="T134">
        <v>0.688</v>
      </c>
      <c r="U134">
        <v>0.499</v>
      </c>
      <c r="V134">
        <v>0.485</v>
      </c>
      <c r="W134">
        <v>0.23</v>
      </c>
      <c r="X134">
        <v>0.187</v>
      </c>
      <c r="Y134">
        <v>0.137</v>
      </c>
      <c r="Z134">
        <v>0.899</v>
      </c>
      <c r="AA134">
        <v>0.5</v>
      </c>
      <c r="AB134">
        <v>0.618</v>
      </c>
      <c r="AC134">
        <v>0.109</v>
      </c>
      <c r="AD134">
        <v>20</v>
      </c>
      <c r="AE134">
        <v>13</v>
      </c>
      <c r="AF134">
        <v>4.95</v>
      </c>
      <c r="AG134">
        <v>42.6</v>
      </c>
      <c r="AH134">
        <v>26.525</v>
      </c>
      <c r="AI134">
        <v>11.5</v>
      </c>
      <c r="AJ134">
        <v>19.75</v>
      </c>
      <c r="AK134">
        <v>49.125</v>
      </c>
      <c r="AL134">
        <v>11.775</v>
      </c>
      <c r="AM134">
        <v>18.9</v>
      </c>
      <c r="AN134">
        <v>7.975</v>
      </c>
      <c r="AO134">
        <v>8.225</v>
      </c>
      <c r="AP134">
        <v>3.95</v>
      </c>
      <c r="AQ134">
        <v>17.2</v>
      </c>
      <c r="AR134">
        <v>12.475</v>
      </c>
      <c r="AS134">
        <v>12.125</v>
      </c>
      <c r="AT134">
        <v>5.725</v>
      </c>
      <c r="AU134">
        <v>4.675</v>
      </c>
      <c r="AV134">
        <v>3.425</v>
      </c>
      <c r="AW134">
        <v>22.475</v>
      </c>
      <c r="AX134">
        <v>12.5</v>
      </c>
      <c r="AY134">
        <v>15.44</v>
      </c>
      <c r="AZ134">
        <v>2.737</v>
      </c>
      <c r="BA134">
        <v>20</v>
      </c>
    </row>
    <row r="135" spans="1:53" ht="12.75">
      <c r="A135" s="1">
        <v>36372</v>
      </c>
      <c r="B135" t="s">
        <v>249</v>
      </c>
      <c r="C135" t="s">
        <v>250</v>
      </c>
      <c r="D135" t="s">
        <v>227</v>
      </c>
      <c r="E135" t="s">
        <v>230</v>
      </c>
      <c r="F135" t="s">
        <v>218</v>
      </c>
      <c r="G135" t="s">
        <v>207</v>
      </c>
      <c r="H135">
        <v>0.063</v>
      </c>
      <c r="I135">
        <v>0.028</v>
      </c>
      <c r="J135">
        <v>0.277</v>
      </c>
      <c r="K135">
        <v>0.237</v>
      </c>
      <c r="L135">
        <v>0.125</v>
      </c>
      <c r="M135">
        <v>0.115</v>
      </c>
      <c r="N135">
        <v>0.297</v>
      </c>
      <c r="O135">
        <v>0.084</v>
      </c>
      <c r="P135">
        <v>0.131</v>
      </c>
      <c r="Q135">
        <v>0.092</v>
      </c>
      <c r="R135">
        <v>0.095</v>
      </c>
      <c r="S135">
        <v>0.026</v>
      </c>
      <c r="T135">
        <v>0.228</v>
      </c>
      <c r="U135">
        <v>0.162</v>
      </c>
      <c r="V135">
        <v>0.146</v>
      </c>
      <c r="W135">
        <v>0.05</v>
      </c>
      <c r="X135">
        <v>0.038</v>
      </c>
      <c r="Y135">
        <v>0.028</v>
      </c>
      <c r="Z135">
        <v>0.227</v>
      </c>
      <c r="AA135">
        <v>0.118</v>
      </c>
      <c r="AB135">
        <v>0.128</v>
      </c>
      <c r="AC135">
        <v>0.019</v>
      </c>
      <c r="AD135">
        <v>20</v>
      </c>
      <c r="AE135">
        <v>1.575</v>
      </c>
      <c r="AF135">
        <v>0.7</v>
      </c>
      <c r="AG135">
        <v>6.925</v>
      </c>
      <c r="AH135">
        <v>5.925</v>
      </c>
      <c r="AI135">
        <v>3.125</v>
      </c>
      <c r="AJ135">
        <v>2.875</v>
      </c>
      <c r="AK135">
        <v>7.425</v>
      </c>
      <c r="AL135">
        <v>2.1</v>
      </c>
      <c r="AM135">
        <v>3.275</v>
      </c>
      <c r="AN135">
        <v>2.3</v>
      </c>
      <c r="AO135">
        <v>2.375</v>
      </c>
      <c r="AP135">
        <v>0.65</v>
      </c>
      <c r="AQ135">
        <v>5.7</v>
      </c>
      <c r="AR135">
        <v>4.05</v>
      </c>
      <c r="AS135">
        <v>3.65</v>
      </c>
      <c r="AT135">
        <v>1.3</v>
      </c>
      <c r="AU135">
        <v>0.95</v>
      </c>
      <c r="AV135">
        <v>0.7</v>
      </c>
      <c r="AW135">
        <v>5.675</v>
      </c>
      <c r="AX135">
        <v>2.95</v>
      </c>
      <c r="AY135">
        <v>3.21</v>
      </c>
      <c r="AZ135">
        <v>0.475</v>
      </c>
      <c r="BA135">
        <v>20</v>
      </c>
    </row>
    <row r="136" spans="1:53" ht="12.75">
      <c r="A136" s="1">
        <v>36372</v>
      </c>
      <c r="B136" t="s">
        <v>249</v>
      </c>
      <c r="C136" t="s">
        <v>250</v>
      </c>
      <c r="D136" t="s">
        <v>227</v>
      </c>
      <c r="E136" t="s">
        <v>230</v>
      </c>
      <c r="F136" t="s">
        <v>229</v>
      </c>
      <c r="G136" t="s">
        <v>220</v>
      </c>
      <c r="H136">
        <v>0.487</v>
      </c>
      <c r="I136">
        <v>0.031</v>
      </c>
      <c r="J136">
        <v>2.301</v>
      </c>
      <c r="K136">
        <v>0.812</v>
      </c>
      <c r="L136">
        <v>0.599</v>
      </c>
      <c r="M136">
        <v>0.51</v>
      </c>
      <c r="N136">
        <v>1.306</v>
      </c>
      <c r="O136">
        <v>0.342</v>
      </c>
      <c r="P136">
        <v>0.952</v>
      </c>
      <c r="Q136">
        <v>0.233</v>
      </c>
      <c r="R136">
        <v>0.336</v>
      </c>
      <c r="S136">
        <v>0.352</v>
      </c>
      <c r="T136">
        <v>1.185</v>
      </c>
      <c r="U136">
        <v>0.928</v>
      </c>
      <c r="V136">
        <v>0.112</v>
      </c>
      <c r="W136">
        <v>0.25</v>
      </c>
      <c r="X136">
        <v>0.33</v>
      </c>
      <c r="Y136">
        <v>0.079</v>
      </c>
      <c r="Z136">
        <v>0.411</v>
      </c>
      <c r="AA136">
        <v>0.255</v>
      </c>
      <c r="AB136">
        <v>0.59</v>
      </c>
      <c r="AC136">
        <v>0.121</v>
      </c>
      <c r="AD136">
        <v>20</v>
      </c>
      <c r="AE136">
        <v>12.175</v>
      </c>
      <c r="AF136">
        <v>0.775</v>
      </c>
      <c r="AG136">
        <v>57.525</v>
      </c>
      <c r="AH136">
        <v>20.3</v>
      </c>
      <c r="AI136">
        <v>14.975</v>
      </c>
      <c r="AJ136">
        <v>12.75</v>
      </c>
      <c r="AK136">
        <v>32.65</v>
      </c>
      <c r="AL136">
        <v>8.55</v>
      </c>
      <c r="AM136">
        <v>23.8</v>
      </c>
      <c r="AN136">
        <v>5.825</v>
      </c>
      <c r="AO136">
        <v>8.4</v>
      </c>
      <c r="AP136">
        <v>8.8</v>
      </c>
      <c r="AQ136">
        <v>29.625</v>
      </c>
      <c r="AR136">
        <v>23.2</v>
      </c>
      <c r="AS136">
        <v>2.8</v>
      </c>
      <c r="AT136">
        <v>6.125</v>
      </c>
      <c r="AU136">
        <v>8.25</v>
      </c>
      <c r="AV136">
        <v>1.975</v>
      </c>
      <c r="AW136">
        <v>10.275</v>
      </c>
      <c r="AX136">
        <v>6.375</v>
      </c>
      <c r="AY136">
        <v>14.76</v>
      </c>
      <c r="AZ136">
        <v>3.021</v>
      </c>
      <c r="BA136">
        <v>20</v>
      </c>
    </row>
    <row r="137" spans="1:53" ht="12.75">
      <c r="A137" s="1">
        <v>36372</v>
      </c>
      <c r="B137" t="s">
        <v>249</v>
      </c>
      <c r="C137" t="s">
        <v>250</v>
      </c>
      <c r="D137" t="s">
        <v>227</v>
      </c>
      <c r="E137" t="s">
        <v>230</v>
      </c>
      <c r="F137" t="s">
        <v>219</v>
      </c>
      <c r="G137" t="s">
        <v>220</v>
      </c>
      <c r="H137">
        <v>0.432</v>
      </c>
      <c r="I137">
        <v>0.091</v>
      </c>
      <c r="J137">
        <v>1.524</v>
      </c>
      <c r="K137">
        <v>0.583</v>
      </c>
      <c r="L137">
        <v>0.434</v>
      </c>
      <c r="M137">
        <v>0.202</v>
      </c>
      <c r="N137">
        <v>0.963</v>
      </c>
      <c r="O137">
        <v>0.743</v>
      </c>
      <c r="P137">
        <v>0.59</v>
      </c>
      <c r="Q137">
        <v>0.134</v>
      </c>
      <c r="R137">
        <v>0.385</v>
      </c>
      <c r="S137">
        <v>0.204</v>
      </c>
      <c r="T137">
        <v>1.393</v>
      </c>
      <c r="U137">
        <v>0.64</v>
      </c>
      <c r="V137">
        <v>0.218</v>
      </c>
      <c r="W137">
        <v>0.15</v>
      </c>
      <c r="X137">
        <v>0.13</v>
      </c>
      <c r="Y137">
        <v>0.068</v>
      </c>
      <c r="Z137">
        <v>0.507</v>
      </c>
      <c r="AA137">
        <v>0.136</v>
      </c>
      <c r="AB137">
        <v>0.476</v>
      </c>
      <c r="AC137">
        <v>0.093</v>
      </c>
      <c r="AD137">
        <v>20</v>
      </c>
      <c r="AE137">
        <v>10.8</v>
      </c>
      <c r="AF137">
        <v>2.275</v>
      </c>
      <c r="AG137">
        <v>38.1</v>
      </c>
      <c r="AH137">
        <v>14.575</v>
      </c>
      <c r="AI137">
        <v>10.85</v>
      </c>
      <c r="AJ137">
        <v>5.05</v>
      </c>
      <c r="AK137">
        <v>24.075</v>
      </c>
      <c r="AL137">
        <v>18.575</v>
      </c>
      <c r="AM137">
        <v>14.75</v>
      </c>
      <c r="AN137">
        <v>3.35</v>
      </c>
      <c r="AO137">
        <v>9.625</v>
      </c>
      <c r="AP137">
        <v>5.1</v>
      </c>
      <c r="AQ137">
        <v>34.825</v>
      </c>
      <c r="AR137">
        <v>16</v>
      </c>
      <c r="AS137">
        <v>5.45</v>
      </c>
      <c r="AT137">
        <v>3.675</v>
      </c>
      <c r="AU137">
        <v>3.25</v>
      </c>
      <c r="AV137">
        <v>1.7</v>
      </c>
      <c r="AW137">
        <v>12.675</v>
      </c>
      <c r="AX137">
        <v>3.4</v>
      </c>
      <c r="AY137">
        <v>11.91</v>
      </c>
      <c r="AZ137">
        <v>2.331</v>
      </c>
      <c r="BA137">
        <v>20</v>
      </c>
    </row>
    <row r="138" spans="1:53" ht="12.75">
      <c r="A138" s="1">
        <v>36372</v>
      </c>
      <c r="B138" t="s">
        <v>249</v>
      </c>
      <c r="C138" t="s">
        <v>250</v>
      </c>
      <c r="D138" t="s">
        <v>227</v>
      </c>
      <c r="E138" t="s">
        <v>230</v>
      </c>
      <c r="F138" t="s">
        <v>221</v>
      </c>
      <c r="G138" t="s">
        <v>207</v>
      </c>
      <c r="H138">
        <v>0</v>
      </c>
      <c r="I138">
        <v>0.012</v>
      </c>
      <c r="J138">
        <v>0.034</v>
      </c>
      <c r="K138">
        <v>0.027</v>
      </c>
      <c r="L138">
        <v>0.05</v>
      </c>
      <c r="M138">
        <v>0</v>
      </c>
      <c r="N138">
        <v>0.125</v>
      </c>
      <c r="O138">
        <v>0</v>
      </c>
      <c r="P138">
        <v>0</v>
      </c>
      <c r="Q138">
        <v>0.004</v>
      </c>
      <c r="R138">
        <v>0</v>
      </c>
      <c r="S138">
        <v>0</v>
      </c>
      <c r="T138">
        <v>0</v>
      </c>
      <c r="U138">
        <v>0</v>
      </c>
      <c r="V138">
        <v>0.014</v>
      </c>
      <c r="W138">
        <v>0</v>
      </c>
      <c r="X138">
        <v>0</v>
      </c>
      <c r="Y138">
        <v>0</v>
      </c>
      <c r="Z138">
        <v>0.02</v>
      </c>
      <c r="AA138">
        <v>0.001</v>
      </c>
      <c r="AB138">
        <v>0.014</v>
      </c>
      <c r="AC138">
        <v>0.007</v>
      </c>
      <c r="AD138">
        <v>20</v>
      </c>
      <c r="AE138">
        <v>0</v>
      </c>
      <c r="AF138">
        <v>0.3</v>
      </c>
      <c r="AG138">
        <v>0.85</v>
      </c>
      <c r="AH138">
        <v>0.675</v>
      </c>
      <c r="AI138">
        <v>1.25</v>
      </c>
      <c r="AJ138">
        <v>0</v>
      </c>
      <c r="AK138">
        <v>3.125</v>
      </c>
      <c r="AL138">
        <v>0</v>
      </c>
      <c r="AM138">
        <v>0</v>
      </c>
      <c r="AN138">
        <v>0.1</v>
      </c>
      <c r="AO138">
        <v>0</v>
      </c>
      <c r="AP138">
        <v>0</v>
      </c>
      <c r="AQ138">
        <v>0</v>
      </c>
      <c r="AR138">
        <v>0</v>
      </c>
      <c r="AS138">
        <v>0.35</v>
      </c>
      <c r="AT138">
        <v>0</v>
      </c>
      <c r="AU138">
        <v>0</v>
      </c>
      <c r="AV138">
        <v>0</v>
      </c>
      <c r="AW138">
        <v>0.5</v>
      </c>
      <c r="AX138">
        <v>0.0225</v>
      </c>
      <c r="AY138">
        <v>0.36</v>
      </c>
      <c r="AZ138">
        <v>0.165</v>
      </c>
      <c r="BA138">
        <v>20</v>
      </c>
    </row>
    <row r="139" spans="1:53" ht="12.75">
      <c r="A139" s="1">
        <v>36372</v>
      </c>
      <c r="B139" t="s">
        <v>249</v>
      </c>
      <c r="C139" t="s">
        <v>250</v>
      </c>
      <c r="D139" t="s">
        <v>227</v>
      </c>
      <c r="E139" t="s">
        <v>230</v>
      </c>
      <c r="F139" t="s">
        <v>222</v>
      </c>
      <c r="G139" t="s">
        <v>211</v>
      </c>
      <c r="H139">
        <v>1.498</v>
      </c>
      <c r="I139">
        <v>0.175</v>
      </c>
      <c r="J139">
        <v>4.778</v>
      </c>
      <c r="K139">
        <v>1.486</v>
      </c>
      <c r="L139">
        <v>1.216</v>
      </c>
      <c r="M139">
        <v>1.878</v>
      </c>
      <c r="N139">
        <v>3.115</v>
      </c>
      <c r="O139">
        <v>0.96</v>
      </c>
      <c r="P139">
        <v>2.65</v>
      </c>
      <c r="Q139">
        <v>0.953</v>
      </c>
      <c r="R139">
        <v>0.788</v>
      </c>
      <c r="S139">
        <v>0.02</v>
      </c>
      <c r="T139">
        <v>2.459</v>
      </c>
      <c r="U139">
        <v>1.642</v>
      </c>
      <c r="V139">
        <v>0.184</v>
      </c>
      <c r="W139">
        <v>0.71</v>
      </c>
      <c r="X139">
        <v>0.9</v>
      </c>
      <c r="Y139">
        <v>0.222</v>
      </c>
      <c r="Z139">
        <v>2.528</v>
      </c>
      <c r="AA139">
        <v>1.058</v>
      </c>
      <c r="AB139">
        <v>1.461</v>
      </c>
      <c r="AC139">
        <v>0.264</v>
      </c>
      <c r="AD139">
        <v>20</v>
      </c>
      <c r="AE139">
        <v>37.45</v>
      </c>
      <c r="AF139">
        <v>4.375</v>
      </c>
      <c r="AG139">
        <v>119.45</v>
      </c>
      <c r="AH139">
        <v>37.15</v>
      </c>
      <c r="AI139">
        <v>30.4</v>
      </c>
      <c r="AJ139">
        <v>46.95</v>
      </c>
      <c r="AK139">
        <v>77.875</v>
      </c>
      <c r="AL139">
        <v>24</v>
      </c>
      <c r="AM139">
        <v>66.25</v>
      </c>
      <c r="AN139">
        <v>23.825</v>
      </c>
      <c r="AO139">
        <v>19.7</v>
      </c>
      <c r="AP139">
        <v>0.5</v>
      </c>
      <c r="AQ139">
        <v>61.475</v>
      </c>
      <c r="AR139">
        <v>41.05</v>
      </c>
      <c r="AS139">
        <v>4.6</v>
      </c>
      <c r="AT139">
        <v>17.725</v>
      </c>
      <c r="AU139">
        <v>22.5</v>
      </c>
      <c r="AV139">
        <v>5.55</v>
      </c>
      <c r="AW139">
        <v>63.2</v>
      </c>
      <c r="AX139">
        <v>26.45</v>
      </c>
      <c r="AY139">
        <v>36.52</v>
      </c>
      <c r="AZ139">
        <v>6.596</v>
      </c>
      <c r="BA139">
        <v>20</v>
      </c>
    </row>
    <row r="140" spans="1:53" ht="12.75">
      <c r="A140" s="1">
        <v>36372</v>
      </c>
      <c r="B140" t="s">
        <v>249</v>
      </c>
      <c r="C140" t="s">
        <v>250</v>
      </c>
      <c r="D140" t="s">
        <v>227</v>
      </c>
      <c r="E140" t="s">
        <v>231</v>
      </c>
      <c r="F140" t="s">
        <v>217</v>
      </c>
      <c r="G140" t="s">
        <v>207</v>
      </c>
      <c r="H140">
        <v>0.378</v>
      </c>
      <c r="I140">
        <v>0.013</v>
      </c>
      <c r="J140">
        <v>0.344</v>
      </c>
      <c r="K140">
        <v>0.592</v>
      </c>
      <c r="L140">
        <v>0.208</v>
      </c>
      <c r="M140">
        <v>0</v>
      </c>
      <c r="N140">
        <v>0.051</v>
      </c>
      <c r="O140">
        <v>0.04</v>
      </c>
      <c r="P140">
        <v>0.452</v>
      </c>
      <c r="Q140">
        <v>0.247</v>
      </c>
      <c r="R140">
        <v>0.001</v>
      </c>
      <c r="S140">
        <v>0.407</v>
      </c>
      <c r="T140">
        <v>0.313</v>
      </c>
      <c r="U140">
        <v>0</v>
      </c>
      <c r="V140">
        <v>0.118</v>
      </c>
      <c r="W140">
        <v>0</v>
      </c>
      <c r="X140">
        <v>0</v>
      </c>
      <c r="Y140">
        <v>0</v>
      </c>
      <c r="Z140">
        <v>0.013</v>
      </c>
      <c r="AA140">
        <v>0.078</v>
      </c>
      <c r="AB140">
        <v>0.163</v>
      </c>
      <c r="AC140">
        <v>0.042</v>
      </c>
      <c r="AD140">
        <v>20</v>
      </c>
      <c r="AE140">
        <v>9.45</v>
      </c>
      <c r="AF140">
        <v>0.325</v>
      </c>
      <c r="AG140">
        <v>8.6</v>
      </c>
      <c r="AH140">
        <v>14.8</v>
      </c>
      <c r="AI140">
        <v>5.2</v>
      </c>
      <c r="AJ140">
        <v>0</v>
      </c>
      <c r="AK140">
        <v>1.275</v>
      </c>
      <c r="AL140">
        <v>1</v>
      </c>
      <c r="AM140">
        <v>11.3</v>
      </c>
      <c r="AN140">
        <v>6.175</v>
      </c>
      <c r="AO140">
        <v>0.025</v>
      </c>
      <c r="AP140">
        <v>10.175</v>
      </c>
      <c r="AQ140">
        <v>7.825</v>
      </c>
      <c r="AR140">
        <v>0</v>
      </c>
      <c r="AS140">
        <v>2.95</v>
      </c>
      <c r="AT140">
        <v>0</v>
      </c>
      <c r="AU140">
        <v>0</v>
      </c>
      <c r="AV140">
        <v>0</v>
      </c>
      <c r="AW140">
        <v>0.325</v>
      </c>
      <c r="AX140">
        <v>1.95</v>
      </c>
      <c r="AY140">
        <v>4.07</v>
      </c>
      <c r="AZ140">
        <v>1.057</v>
      </c>
      <c r="BA140">
        <v>20</v>
      </c>
    </row>
    <row r="141" spans="1:53" ht="12.75">
      <c r="A141" s="1">
        <v>36372</v>
      </c>
      <c r="B141" t="s">
        <v>249</v>
      </c>
      <c r="C141" t="s">
        <v>250</v>
      </c>
      <c r="D141" t="s">
        <v>227</v>
      </c>
      <c r="E141" t="s">
        <v>231</v>
      </c>
      <c r="F141" t="s">
        <v>218</v>
      </c>
      <c r="G141" t="s">
        <v>207</v>
      </c>
      <c r="H141">
        <v>0</v>
      </c>
      <c r="I141">
        <v>0</v>
      </c>
      <c r="J141">
        <v>0</v>
      </c>
      <c r="K141">
        <v>0</v>
      </c>
      <c r="L141">
        <v>0</v>
      </c>
      <c r="M141">
        <v>0</v>
      </c>
      <c r="N141">
        <v>0</v>
      </c>
      <c r="O141">
        <v>0</v>
      </c>
      <c r="P141">
        <v>0</v>
      </c>
      <c r="Q141">
        <v>0</v>
      </c>
      <c r="R141">
        <v>0</v>
      </c>
      <c r="S141">
        <v>0</v>
      </c>
      <c r="T141">
        <v>0</v>
      </c>
      <c r="U141">
        <v>0.472</v>
      </c>
      <c r="V141">
        <v>0</v>
      </c>
      <c r="W141">
        <v>0</v>
      </c>
      <c r="X141">
        <v>0</v>
      </c>
      <c r="Y141">
        <v>0</v>
      </c>
      <c r="Z141">
        <v>0</v>
      </c>
      <c r="AA141">
        <v>0</v>
      </c>
      <c r="AB141">
        <v>0.024</v>
      </c>
      <c r="AC141">
        <v>0.024</v>
      </c>
      <c r="AD141">
        <v>20</v>
      </c>
      <c r="AE141">
        <v>0</v>
      </c>
      <c r="AF141">
        <v>0</v>
      </c>
      <c r="AG141">
        <v>0</v>
      </c>
      <c r="AH141">
        <v>0</v>
      </c>
      <c r="AI141">
        <v>0</v>
      </c>
      <c r="AJ141">
        <v>0</v>
      </c>
      <c r="AK141">
        <v>0</v>
      </c>
      <c r="AL141">
        <v>0</v>
      </c>
      <c r="AM141">
        <v>0</v>
      </c>
      <c r="AN141">
        <v>0</v>
      </c>
      <c r="AO141">
        <v>0</v>
      </c>
      <c r="AP141">
        <v>0</v>
      </c>
      <c r="AQ141">
        <v>0</v>
      </c>
      <c r="AR141">
        <v>11.8</v>
      </c>
      <c r="AS141">
        <v>0</v>
      </c>
      <c r="AT141">
        <v>0</v>
      </c>
      <c r="AU141">
        <v>0</v>
      </c>
      <c r="AV141">
        <v>0</v>
      </c>
      <c r="AW141">
        <v>0</v>
      </c>
      <c r="AX141">
        <v>0</v>
      </c>
      <c r="AY141">
        <v>0.59</v>
      </c>
      <c r="AZ141">
        <v>0.59</v>
      </c>
      <c r="BA141">
        <v>20</v>
      </c>
    </row>
    <row r="142" spans="1:53" ht="12.75">
      <c r="A142" s="1">
        <v>36372</v>
      </c>
      <c r="B142" t="s">
        <v>249</v>
      </c>
      <c r="C142" t="s">
        <v>250</v>
      </c>
      <c r="D142" t="s">
        <v>227</v>
      </c>
      <c r="E142" t="s">
        <v>231</v>
      </c>
      <c r="F142" t="s">
        <v>229</v>
      </c>
      <c r="G142" t="s">
        <v>220</v>
      </c>
      <c r="H142">
        <v>1.201</v>
      </c>
      <c r="I142">
        <v>0</v>
      </c>
      <c r="J142">
        <v>1.765</v>
      </c>
      <c r="K142">
        <v>1.279</v>
      </c>
      <c r="L142">
        <v>0.385</v>
      </c>
      <c r="M142">
        <v>0</v>
      </c>
      <c r="N142">
        <v>0.235</v>
      </c>
      <c r="O142">
        <v>0.03</v>
      </c>
      <c r="P142">
        <v>1.69</v>
      </c>
      <c r="Q142">
        <v>0.543</v>
      </c>
      <c r="R142">
        <v>0.012</v>
      </c>
      <c r="S142">
        <v>0</v>
      </c>
      <c r="T142">
        <v>1.003</v>
      </c>
      <c r="U142">
        <v>0</v>
      </c>
      <c r="V142">
        <v>0.423</v>
      </c>
      <c r="W142">
        <v>0</v>
      </c>
      <c r="X142">
        <v>0</v>
      </c>
      <c r="Y142">
        <v>0</v>
      </c>
      <c r="Z142">
        <v>0.023</v>
      </c>
      <c r="AA142">
        <v>0.349</v>
      </c>
      <c r="AB142">
        <v>0.447</v>
      </c>
      <c r="AC142">
        <v>0.134</v>
      </c>
      <c r="AD142">
        <v>20</v>
      </c>
      <c r="AE142">
        <v>30.025</v>
      </c>
      <c r="AF142">
        <v>0</v>
      </c>
      <c r="AG142">
        <v>44.125</v>
      </c>
      <c r="AH142">
        <v>31.975</v>
      </c>
      <c r="AI142">
        <v>9.625</v>
      </c>
      <c r="AJ142">
        <v>0</v>
      </c>
      <c r="AK142">
        <v>5.875</v>
      </c>
      <c r="AL142">
        <v>0.75</v>
      </c>
      <c r="AM142">
        <v>42.25</v>
      </c>
      <c r="AN142">
        <v>13.575</v>
      </c>
      <c r="AO142">
        <v>0.3</v>
      </c>
      <c r="AP142">
        <v>0</v>
      </c>
      <c r="AQ142">
        <v>25.075</v>
      </c>
      <c r="AR142">
        <v>0</v>
      </c>
      <c r="AS142">
        <v>10.575</v>
      </c>
      <c r="AT142">
        <v>0</v>
      </c>
      <c r="AU142">
        <v>0</v>
      </c>
      <c r="AV142">
        <v>0</v>
      </c>
      <c r="AW142">
        <v>0.575</v>
      </c>
      <c r="AX142">
        <v>8.725</v>
      </c>
      <c r="AY142">
        <v>11.17</v>
      </c>
      <c r="AZ142">
        <v>3.359</v>
      </c>
      <c r="BA142">
        <v>20</v>
      </c>
    </row>
    <row r="143" spans="1:53" ht="12.75">
      <c r="A143" s="1">
        <v>36372</v>
      </c>
      <c r="B143" t="s">
        <v>249</v>
      </c>
      <c r="C143" t="s">
        <v>250</v>
      </c>
      <c r="D143" t="s">
        <v>227</v>
      </c>
      <c r="E143" t="s">
        <v>231</v>
      </c>
      <c r="F143" t="s">
        <v>219</v>
      </c>
      <c r="G143" t="s">
        <v>220</v>
      </c>
      <c r="H143">
        <v>1.014</v>
      </c>
      <c r="I143">
        <v>0</v>
      </c>
      <c r="J143">
        <v>0</v>
      </c>
      <c r="K143">
        <v>0</v>
      </c>
      <c r="L143">
        <v>0</v>
      </c>
      <c r="M143">
        <v>0</v>
      </c>
      <c r="N143">
        <v>0</v>
      </c>
      <c r="O143">
        <v>0.055</v>
      </c>
      <c r="P143">
        <v>0</v>
      </c>
      <c r="Q143">
        <v>0</v>
      </c>
      <c r="R143">
        <v>0</v>
      </c>
      <c r="S143">
        <v>2.297</v>
      </c>
      <c r="T143">
        <v>0</v>
      </c>
      <c r="U143">
        <v>2.504</v>
      </c>
      <c r="V143">
        <v>0</v>
      </c>
      <c r="W143">
        <v>0</v>
      </c>
      <c r="X143">
        <v>0</v>
      </c>
      <c r="Y143">
        <v>0</v>
      </c>
      <c r="Z143">
        <v>0</v>
      </c>
      <c r="AA143">
        <v>0</v>
      </c>
      <c r="AB143">
        <v>0.294</v>
      </c>
      <c r="AC143">
        <v>0.169</v>
      </c>
      <c r="AD143">
        <v>20</v>
      </c>
      <c r="AE143">
        <v>25.35</v>
      </c>
      <c r="AF143">
        <v>0</v>
      </c>
      <c r="AG143">
        <v>0</v>
      </c>
      <c r="AH143">
        <v>0</v>
      </c>
      <c r="AI143">
        <v>0</v>
      </c>
      <c r="AJ143">
        <v>0</v>
      </c>
      <c r="AK143">
        <v>0</v>
      </c>
      <c r="AL143">
        <v>1.375</v>
      </c>
      <c r="AM143">
        <v>0</v>
      </c>
      <c r="AN143">
        <v>0</v>
      </c>
      <c r="AO143">
        <v>0</v>
      </c>
      <c r="AP143">
        <v>57.425</v>
      </c>
      <c r="AQ143">
        <v>0</v>
      </c>
      <c r="AR143">
        <v>62.6</v>
      </c>
      <c r="AS143">
        <v>0</v>
      </c>
      <c r="AT143">
        <v>0</v>
      </c>
      <c r="AU143">
        <v>0</v>
      </c>
      <c r="AV143">
        <v>0</v>
      </c>
      <c r="AW143">
        <v>0</v>
      </c>
      <c r="AX143">
        <v>0</v>
      </c>
      <c r="AY143">
        <v>7.34</v>
      </c>
      <c r="AZ143">
        <v>4.225</v>
      </c>
      <c r="BA143">
        <v>20</v>
      </c>
    </row>
    <row r="144" spans="1:53" ht="12.75">
      <c r="A144" s="1">
        <v>36372</v>
      </c>
      <c r="B144" t="s">
        <v>249</v>
      </c>
      <c r="C144" t="s">
        <v>250</v>
      </c>
      <c r="D144" t="s">
        <v>227</v>
      </c>
      <c r="E144" t="s">
        <v>231</v>
      </c>
      <c r="F144" t="s">
        <v>221</v>
      </c>
      <c r="G144" t="s">
        <v>207</v>
      </c>
      <c r="H144">
        <v>0</v>
      </c>
      <c r="I144">
        <v>0</v>
      </c>
      <c r="J144">
        <v>0</v>
      </c>
      <c r="K144">
        <v>0</v>
      </c>
      <c r="L144">
        <v>0</v>
      </c>
      <c r="M144">
        <v>0</v>
      </c>
      <c r="N144">
        <v>0</v>
      </c>
      <c r="O144">
        <v>0</v>
      </c>
      <c r="P144">
        <v>0</v>
      </c>
      <c r="Q144">
        <v>0.019</v>
      </c>
      <c r="R144">
        <v>0</v>
      </c>
      <c r="S144">
        <v>0</v>
      </c>
      <c r="T144">
        <v>0</v>
      </c>
      <c r="U144">
        <v>0</v>
      </c>
      <c r="V144">
        <v>0</v>
      </c>
      <c r="W144">
        <v>0</v>
      </c>
      <c r="X144">
        <v>0</v>
      </c>
      <c r="Y144">
        <v>0</v>
      </c>
      <c r="Z144">
        <v>0</v>
      </c>
      <c r="AA144">
        <v>0</v>
      </c>
      <c r="AB144">
        <v>0.001</v>
      </c>
      <c r="AC144">
        <v>0.001</v>
      </c>
      <c r="AD144">
        <v>20</v>
      </c>
      <c r="AE144">
        <v>0</v>
      </c>
      <c r="AF144">
        <v>0</v>
      </c>
      <c r="AG144">
        <v>0</v>
      </c>
      <c r="AH144">
        <v>0</v>
      </c>
      <c r="AI144">
        <v>0</v>
      </c>
      <c r="AJ144">
        <v>0</v>
      </c>
      <c r="AK144">
        <v>0</v>
      </c>
      <c r="AL144">
        <v>0</v>
      </c>
      <c r="AM144">
        <v>0</v>
      </c>
      <c r="AN144">
        <v>0.475</v>
      </c>
      <c r="AO144">
        <v>0</v>
      </c>
      <c r="AP144">
        <v>0</v>
      </c>
      <c r="AQ144">
        <v>0</v>
      </c>
      <c r="AR144">
        <v>0</v>
      </c>
      <c r="AS144">
        <v>0</v>
      </c>
      <c r="AT144">
        <v>0</v>
      </c>
      <c r="AU144">
        <v>0</v>
      </c>
      <c r="AV144">
        <v>0</v>
      </c>
      <c r="AW144">
        <v>0</v>
      </c>
      <c r="AX144">
        <v>0</v>
      </c>
      <c r="AY144">
        <v>0.02</v>
      </c>
      <c r="AZ144">
        <v>0.024</v>
      </c>
      <c r="BA144">
        <v>20</v>
      </c>
    </row>
    <row r="145" spans="1:53" ht="12.75">
      <c r="A145" s="1">
        <v>36372</v>
      </c>
      <c r="B145" t="s">
        <v>249</v>
      </c>
      <c r="C145" t="s">
        <v>250</v>
      </c>
      <c r="D145" t="s">
        <v>227</v>
      </c>
      <c r="E145" t="s">
        <v>231</v>
      </c>
      <c r="F145" t="s">
        <v>222</v>
      </c>
      <c r="G145" t="s">
        <v>211</v>
      </c>
      <c r="H145">
        <v>1.902</v>
      </c>
      <c r="I145">
        <v>0</v>
      </c>
      <c r="J145">
        <v>0.504</v>
      </c>
      <c r="K145">
        <v>1.166</v>
      </c>
      <c r="L145">
        <v>0.033</v>
      </c>
      <c r="M145">
        <v>0.441</v>
      </c>
      <c r="N145">
        <v>0.195</v>
      </c>
      <c r="O145">
        <v>0.04</v>
      </c>
      <c r="P145">
        <v>0.584</v>
      </c>
      <c r="Q145">
        <v>0.614</v>
      </c>
      <c r="R145">
        <v>0.013</v>
      </c>
      <c r="S145">
        <v>0.859</v>
      </c>
      <c r="T145">
        <v>0.529</v>
      </c>
      <c r="U145">
        <v>1.981</v>
      </c>
      <c r="V145">
        <v>0.127</v>
      </c>
      <c r="W145">
        <v>0</v>
      </c>
      <c r="X145">
        <v>0</v>
      </c>
      <c r="Y145">
        <v>0</v>
      </c>
      <c r="Z145">
        <v>0.008</v>
      </c>
      <c r="AA145">
        <v>0.251</v>
      </c>
      <c r="AB145">
        <v>0.462</v>
      </c>
      <c r="AC145">
        <v>0.135</v>
      </c>
      <c r="AD145">
        <v>20</v>
      </c>
      <c r="AE145">
        <v>47.55</v>
      </c>
      <c r="AF145">
        <v>0</v>
      </c>
      <c r="AG145">
        <v>12.6</v>
      </c>
      <c r="AH145">
        <v>29.15</v>
      </c>
      <c r="AI145">
        <v>0.825</v>
      </c>
      <c r="AJ145">
        <v>11.025</v>
      </c>
      <c r="AK145">
        <v>4.875</v>
      </c>
      <c r="AL145">
        <v>1</v>
      </c>
      <c r="AM145">
        <v>14.6</v>
      </c>
      <c r="AN145">
        <v>15.35</v>
      </c>
      <c r="AO145">
        <v>0.325</v>
      </c>
      <c r="AP145">
        <v>21.475</v>
      </c>
      <c r="AQ145">
        <v>13.225</v>
      </c>
      <c r="AR145">
        <v>49.525</v>
      </c>
      <c r="AS145">
        <v>3.175</v>
      </c>
      <c r="AT145">
        <v>0</v>
      </c>
      <c r="AU145">
        <v>0</v>
      </c>
      <c r="AV145">
        <v>0</v>
      </c>
      <c r="AW145">
        <v>0.2</v>
      </c>
      <c r="AX145">
        <v>6.275</v>
      </c>
      <c r="AY145">
        <v>11.56</v>
      </c>
      <c r="AZ145">
        <v>3.376</v>
      </c>
      <c r="BA145">
        <v>20</v>
      </c>
    </row>
    <row r="146" spans="1:53" ht="12.75">
      <c r="A146" s="1">
        <v>36372</v>
      </c>
      <c r="B146" t="s">
        <v>249</v>
      </c>
      <c r="C146" t="s">
        <v>250</v>
      </c>
      <c r="D146" t="s">
        <v>227</v>
      </c>
      <c r="E146" t="s">
        <v>232</v>
      </c>
      <c r="F146" t="s">
        <v>217</v>
      </c>
      <c r="G146" t="s">
        <v>207</v>
      </c>
      <c r="H146">
        <v>0</v>
      </c>
      <c r="I146">
        <v>0</v>
      </c>
      <c r="J146">
        <v>0</v>
      </c>
      <c r="K146">
        <v>0.164</v>
      </c>
      <c r="L146">
        <v>0.011</v>
      </c>
      <c r="M146">
        <v>0</v>
      </c>
      <c r="N146">
        <v>0</v>
      </c>
      <c r="O146">
        <v>0</v>
      </c>
      <c r="P146">
        <v>0</v>
      </c>
      <c r="Q146">
        <v>0</v>
      </c>
      <c r="R146">
        <v>0.018</v>
      </c>
      <c r="S146">
        <v>0</v>
      </c>
      <c r="T146">
        <v>0</v>
      </c>
      <c r="U146">
        <v>0</v>
      </c>
      <c r="V146">
        <v>0</v>
      </c>
      <c r="W146">
        <v>0</v>
      </c>
      <c r="X146">
        <v>0.35</v>
      </c>
      <c r="Y146">
        <v>0</v>
      </c>
      <c r="Z146">
        <v>0.062</v>
      </c>
      <c r="AA146">
        <v>0.079</v>
      </c>
      <c r="AB146">
        <v>0.034</v>
      </c>
      <c r="AC146">
        <v>0.019</v>
      </c>
      <c r="AD146">
        <v>20</v>
      </c>
      <c r="AE146">
        <v>0</v>
      </c>
      <c r="AF146">
        <v>0</v>
      </c>
      <c r="AG146">
        <v>0</v>
      </c>
      <c r="AH146">
        <v>4.1</v>
      </c>
      <c r="AI146">
        <v>0.275</v>
      </c>
      <c r="AJ146">
        <v>0</v>
      </c>
      <c r="AK146">
        <v>0</v>
      </c>
      <c r="AL146">
        <v>0</v>
      </c>
      <c r="AM146">
        <v>0</v>
      </c>
      <c r="AN146">
        <v>0</v>
      </c>
      <c r="AO146">
        <v>0.45</v>
      </c>
      <c r="AP146">
        <v>0</v>
      </c>
      <c r="AQ146">
        <v>0</v>
      </c>
      <c r="AR146">
        <v>0</v>
      </c>
      <c r="AS146">
        <v>0</v>
      </c>
      <c r="AT146">
        <v>0</v>
      </c>
      <c r="AU146">
        <v>8.75</v>
      </c>
      <c r="AV146">
        <v>0</v>
      </c>
      <c r="AW146">
        <v>1.55</v>
      </c>
      <c r="AX146">
        <v>1.975</v>
      </c>
      <c r="AY146">
        <v>0.86</v>
      </c>
      <c r="AZ146">
        <v>0.474</v>
      </c>
      <c r="BA146">
        <v>20</v>
      </c>
    </row>
    <row r="147" spans="1:53" ht="12.75">
      <c r="A147" s="1">
        <v>36372</v>
      </c>
      <c r="B147" t="s">
        <v>249</v>
      </c>
      <c r="C147" t="s">
        <v>250</v>
      </c>
      <c r="D147" t="s">
        <v>227</v>
      </c>
      <c r="E147" t="s">
        <v>232</v>
      </c>
      <c r="F147" t="s">
        <v>218</v>
      </c>
      <c r="G147" t="s">
        <v>207</v>
      </c>
      <c r="H147">
        <v>0</v>
      </c>
      <c r="I147">
        <v>0</v>
      </c>
      <c r="J147">
        <v>0</v>
      </c>
      <c r="K147">
        <v>0.043</v>
      </c>
      <c r="L147">
        <v>0.002</v>
      </c>
      <c r="M147">
        <v>0</v>
      </c>
      <c r="N147">
        <v>0</v>
      </c>
      <c r="O147">
        <v>0</v>
      </c>
      <c r="P147">
        <v>0</v>
      </c>
      <c r="Q147">
        <v>0</v>
      </c>
      <c r="R147">
        <v>0.004</v>
      </c>
      <c r="S147">
        <v>0</v>
      </c>
      <c r="T147">
        <v>0</v>
      </c>
      <c r="U147">
        <v>0</v>
      </c>
      <c r="V147">
        <v>0</v>
      </c>
      <c r="W147">
        <v>0</v>
      </c>
      <c r="X147">
        <v>0.062</v>
      </c>
      <c r="Y147">
        <v>0</v>
      </c>
      <c r="Z147">
        <v>0.013</v>
      </c>
      <c r="AA147">
        <v>0.013</v>
      </c>
      <c r="AB147">
        <v>0.007</v>
      </c>
      <c r="AC147">
        <v>0.004</v>
      </c>
      <c r="AD147">
        <v>20</v>
      </c>
      <c r="AE147">
        <v>0</v>
      </c>
      <c r="AF147">
        <v>0</v>
      </c>
      <c r="AG147">
        <v>0</v>
      </c>
      <c r="AH147">
        <v>1.075</v>
      </c>
      <c r="AI147">
        <v>0.05</v>
      </c>
      <c r="AJ147">
        <v>0</v>
      </c>
      <c r="AK147">
        <v>0</v>
      </c>
      <c r="AL147">
        <v>0</v>
      </c>
      <c r="AM147">
        <v>0</v>
      </c>
      <c r="AN147">
        <v>0</v>
      </c>
      <c r="AO147">
        <v>0.1</v>
      </c>
      <c r="AP147">
        <v>0</v>
      </c>
      <c r="AQ147">
        <v>0</v>
      </c>
      <c r="AR147">
        <v>0</v>
      </c>
      <c r="AS147">
        <v>0</v>
      </c>
      <c r="AT147">
        <v>0</v>
      </c>
      <c r="AU147">
        <v>1.55</v>
      </c>
      <c r="AV147">
        <v>0</v>
      </c>
      <c r="AW147">
        <v>0.325</v>
      </c>
      <c r="AX147">
        <v>0.325</v>
      </c>
      <c r="AY147">
        <v>0.17</v>
      </c>
      <c r="AZ147">
        <v>0.092</v>
      </c>
      <c r="BA147">
        <v>20</v>
      </c>
    </row>
    <row r="148" spans="1:53" ht="12.75">
      <c r="A148" s="1">
        <v>36372</v>
      </c>
      <c r="B148" t="s">
        <v>249</v>
      </c>
      <c r="C148" t="s">
        <v>250</v>
      </c>
      <c r="D148" t="s">
        <v>227</v>
      </c>
      <c r="E148" t="s">
        <v>232</v>
      </c>
      <c r="F148" t="s">
        <v>229</v>
      </c>
      <c r="G148" t="s">
        <v>220</v>
      </c>
      <c r="H148">
        <v>0</v>
      </c>
      <c r="I148">
        <v>0</v>
      </c>
      <c r="J148">
        <v>0</v>
      </c>
      <c r="K148">
        <v>0.253</v>
      </c>
      <c r="L148">
        <v>0.002</v>
      </c>
      <c r="M148">
        <v>0</v>
      </c>
      <c r="N148">
        <v>0</v>
      </c>
      <c r="O148">
        <v>0</v>
      </c>
      <c r="P148">
        <v>0</v>
      </c>
      <c r="Q148">
        <v>0</v>
      </c>
      <c r="R148">
        <v>0.021</v>
      </c>
      <c r="S148">
        <v>0</v>
      </c>
      <c r="T148">
        <v>0</v>
      </c>
      <c r="U148">
        <v>0</v>
      </c>
      <c r="V148">
        <v>0</v>
      </c>
      <c r="W148">
        <v>0</v>
      </c>
      <c r="X148">
        <v>0.392</v>
      </c>
      <c r="Y148">
        <v>0</v>
      </c>
      <c r="Z148">
        <v>0.097</v>
      </c>
      <c r="AA148">
        <v>0.115</v>
      </c>
      <c r="AB148">
        <v>0.044</v>
      </c>
      <c r="AC148">
        <v>0.023</v>
      </c>
      <c r="AD148">
        <v>20</v>
      </c>
      <c r="AE148">
        <v>0</v>
      </c>
      <c r="AF148">
        <v>0</v>
      </c>
      <c r="AG148">
        <v>0</v>
      </c>
      <c r="AH148">
        <v>6.325</v>
      </c>
      <c r="AI148">
        <v>0.05</v>
      </c>
      <c r="AJ148">
        <v>0</v>
      </c>
      <c r="AK148">
        <v>0</v>
      </c>
      <c r="AL148">
        <v>0</v>
      </c>
      <c r="AM148">
        <v>0</v>
      </c>
      <c r="AN148">
        <v>0</v>
      </c>
      <c r="AO148">
        <v>0.525</v>
      </c>
      <c r="AP148">
        <v>0</v>
      </c>
      <c r="AQ148">
        <v>0</v>
      </c>
      <c r="AR148">
        <v>0</v>
      </c>
      <c r="AS148">
        <v>0</v>
      </c>
      <c r="AT148">
        <v>0</v>
      </c>
      <c r="AU148">
        <v>9.8</v>
      </c>
      <c r="AV148">
        <v>0</v>
      </c>
      <c r="AW148">
        <v>2.425</v>
      </c>
      <c r="AX148">
        <v>2.875</v>
      </c>
      <c r="AY148">
        <v>1.1</v>
      </c>
      <c r="AZ148">
        <v>0.576</v>
      </c>
      <c r="BA148">
        <v>20</v>
      </c>
    </row>
    <row r="149" spans="1:53" ht="12.75">
      <c r="A149" s="1">
        <v>36372</v>
      </c>
      <c r="B149" t="s">
        <v>249</v>
      </c>
      <c r="C149" t="s">
        <v>250</v>
      </c>
      <c r="D149" t="s">
        <v>227</v>
      </c>
      <c r="E149" t="s">
        <v>232</v>
      </c>
      <c r="F149" t="s">
        <v>219</v>
      </c>
      <c r="G149" t="s">
        <v>220</v>
      </c>
      <c r="H149">
        <v>0</v>
      </c>
      <c r="I149">
        <v>0</v>
      </c>
      <c r="J149">
        <v>0</v>
      </c>
      <c r="K149">
        <v>0.462</v>
      </c>
      <c r="L149">
        <v>0.008</v>
      </c>
      <c r="M149">
        <v>0</v>
      </c>
      <c r="N149">
        <v>0</v>
      </c>
      <c r="O149">
        <v>0</v>
      </c>
      <c r="P149">
        <v>0</v>
      </c>
      <c r="Q149">
        <v>0</v>
      </c>
      <c r="R149">
        <v>0.046</v>
      </c>
      <c r="S149">
        <v>0</v>
      </c>
      <c r="T149">
        <v>0</v>
      </c>
      <c r="U149">
        <v>0</v>
      </c>
      <c r="V149">
        <v>0</v>
      </c>
      <c r="W149">
        <v>0</v>
      </c>
      <c r="X149">
        <v>0.663</v>
      </c>
      <c r="Y149">
        <v>0</v>
      </c>
      <c r="Z149">
        <v>0.163</v>
      </c>
      <c r="AA149">
        <v>0.08</v>
      </c>
      <c r="AB149">
        <v>0.071</v>
      </c>
      <c r="AC149">
        <v>0.039</v>
      </c>
      <c r="AD149">
        <v>20</v>
      </c>
      <c r="AE149">
        <v>0</v>
      </c>
      <c r="AF149">
        <v>0</v>
      </c>
      <c r="AG149">
        <v>0</v>
      </c>
      <c r="AH149">
        <v>11.55</v>
      </c>
      <c r="AI149">
        <v>0.2</v>
      </c>
      <c r="AJ149">
        <v>0</v>
      </c>
      <c r="AK149">
        <v>0</v>
      </c>
      <c r="AL149">
        <v>0</v>
      </c>
      <c r="AM149">
        <v>0</v>
      </c>
      <c r="AN149">
        <v>0</v>
      </c>
      <c r="AO149">
        <v>1.15</v>
      </c>
      <c r="AP149">
        <v>0</v>
      </c>
      <c r="AQ149">
        <v>0</v>
      </c>
      <c r="AR149">
        <v>0</v>
      </c>
      <c r="AS149">
        <v>0</v>
      </c>
      <c r="AT149">
        <v>0</v>
      </c>
      <c r="AU149">
        <v>16.575</v>
      </c>
      <c r="AV149">
        <v>0</v>
      </c>
      <c r="AW149">
        <v>4.075</v>
      </c>
      <c r="AX149">
        <v>2</v>
      </c>
      <c r="AY149">
        <v>1.78</v>
      </c>
      <c r="AZ149">
        <v>0.983</v>
      </c>
      <c r="BA149">
        <v>20</v>
      </c>
    </row>
    <row r="150" spans="1:53" ht="12.75">
      <c r="A150" s="1">
        <v>36372</v>
      </c>
      <c r="B150" t="s">
        <v>249</v>
      </c>
      <c r="C150" t="s">
        <v>250</v>
      </c>
      <c r="D150" t="s">
        <v>227</v>
      </c>
      <c r="E150" t="s">
        <v>232</v>
      </c>
      <c r="F150" t="s">
        <v>221</v>
      </c>
      <c r="G150" t="s">
        <v>207</v>
      </c>
      <c r="H150">
        <v>0</v>
      </c>
      <c r="I150">
        <v>0</v>
      </c>
      <c r="J150">
        <v>0</v>
      </c>
      <c r="K150">
        <v>0.009</v>
      </c>
      <c r="L150">
        <v>0</v>
      </c>
      <c r="M150">
        <v>0</v>
      </c>
      <c r="N150">
        <v>0</v>
      </c>
      <c r="O150">
        <v>0</v>
      </c>
      <c r="P150">
        <v>0</v>
      </c>
      <c r="Q150">
        <v>0</v>
      </c>
      <c r="R150">
        <v>0</v>
      </c>
      <c r="S150">
        <v>0</v>
      </c>
      <c r="T150">
        <v>0</v>
      </c>
      <c r="U150">
        <v>0</v>
      </c>
      <c r="V150">
        <v>0</v>
      </c>
      <c r="W150">
        <v>0</v>
      </c>
      <c r="X150">
        <v>0.083</v>
      </c>
      <c r="Y150">
        <v>0</v>
      </c>
      <c r="Z150">
        <v>0</v>
      </c>
      <c r="AA150">
        <v>0.001</v>
      </c>
      <c r="AB150">
        <v>0.005</v>
      </c>
      <c r="AC150">
        <v>0.004</v>
      </c>
      <c r="AD150">
        <v>20</v>
      </c>
      <c r="AE150">
        <v>0</v>
      </c>
      <c r="AF150">
        <v>0</v>
      </c>
      <c r="AG150">
        <v>0</v>
      </c>
      <c r="AH150">
        <v>0.225</v>
      </c>
      <c r="AI150">
        <v>0</v>
      </c>
      <c r="AJ150">
        <v>0</v>
      </c>
      <c r="AK150">
        <v>0</v>
      </c>
      <c r="AL150">
        <v>0</v>
      </c>
      <c r="AM150">
        <v>0</v>
      </c>
      <c r="AN150">
        <v>0</v>
      </c>
      <c r="AO150">
        <v>0</v>
      </c>
      <c r="AP150">
        <v>0</v>
      </c>
      <c r="AQ150">
        <v>0</v>
      </c>
      <c r="AR150">
        <v>0</v>
      </c>
      <c r="AS150">
        <v>0</v>
      </c>
      <c r="AT150">
        <v>0</v>
      </c>
      <c r="AU150">
        <v>2.075</v>
      </c>
      <c r="AV150">
        <v>0</v>
      </c>
      <c r="AW150">
        <v>0</v>
      </c>
      <c r="AX150">
        <v>0.02</v>
      </c>
      <c r="AY150">
        <v>0.12</v>
      </c>
      <c r="AZ150">
        <v>0.104</v>
      </c>
      <c r="BA150">
        <v>20</v>
      </c>
    </row>
    <row r="151" spans="1:53" ht="12.75">
      <c r="A151" s="1">
        <v>36372</v>
      </c>
      <c r="B151" t="s">
        <v>249</v>
      </c>
      <c r="C151" t="s">
        <v>250</v>
      </c>
      <c r="D151" t="s">
        <v>227</v>
      </c>
      <c r="E151" t="s">
        <v>232</v>
      </c>
      <c r="F151" t="s">
        <v>222</v>
      </c>
      <c r="G151" t="s">
        <v>211</v>
      </c>
      <c r="H151">
        <v>0</v>
      </c>
      <c r="I151">
        <v>0</v>
      </c>
      <c r="J151">
        <v>0</v>
      </c>
      <c r="K151">
        <v>0.26</v>
      </c>
      <c r="L151">
        <v>0</v>
      </c>
      <c r="M151">
        <v>0</v>
      </c>
      <c r="N151">
        <v>0</v>
      </c>
      <c r="O151">
        <v>0</v>
      </c>
      <c r="P151">
        <v>0</v>
      </c>
      <c r="Q151">
        <v>0</v>
      </c>
      <c r="R151">
        <v>0.233</v>
      </c>
      <c r="S151">
        <v>0</v>
      </c>
      <c r="T151">
        <v>0</v>
      </c>
      <c r="U151">
        <v>0</v>
      </c>
      <c r="V151">
        <v>0</v>
      </c>
      <c r="W151">
        <v>0</v>
      </c>
      <c r="X151">
        <v>0.483</v>
      </c>
      <c r="Y151">
        <v>0</v>
      </c>
      <c r="Z151">
        <v>0</v>
      </c>
      <c r="AA151">
        <v>0.513</v>
      </c>
      <c r="AB151">
        <v>0.074</v>
      </c>
      <c r="AC151">
        <v>0.037</v>
      </c>
      <c r="AD151">
        <v>20</v>
      </c>
      <c r="AE151">
        <v>0</v>
      </c>
      <c r="AF151">
        <v>0</v>
      </c>
      <c r="AG151">
        <v>0</v>
      </c>
      <c r="AH151">
        <v>6.5</v>
      </c>
      <c r="AI151">
        <v>0</v>
      </c>
      <c r="AJ151">
        <v>0</v>
      </c>
      <c r="AK151">
        <v>0</v>
      </c>
      <c r="AL151">
        <v>0</v>
      </c>
      <c r="AM151">
        <v>0</v>
      </c>
      <c r="AN151">
        <v>0</v>
      </c>
      <c r="AO151">
        <v>5.825</v>
      </c>
      <c r="AP151">
        <v>0</v>
      </c>
      <c r="AQ151">
        <v>0</v>
      </c>
      <c r="AR151">
        <v>0</v>
      </c>
      <c r="AS151">
        <v>0</v>
      </c>
      <c r="AT151">
        <v>0</v>
      </c>
      <c r="AU151">
        <v>12.075</v>
      </c>
      <c r="AV151">
        <v>0</v>
      </c>
      <c r="AW151">
        <v>0</v>
      </c>
      <c r="AX151">
        <v>12.825</v>
      </c>
      <c r="AY151">
        <v>1.86</v>
      </c>
      <c r="AZ151">
        <v>0.914</v>
      </c>
      <c r="BA151">
        <v>20</v>
      </c>
    </row>
    <row r="152" spans="1:53" ht="12.75">
      <c r="A152" s="1">
        <v>36372</v>
      </c>
      <c r="B152" t="s">
        <v>249</v>
      </c>
      <c r="C152" t="s">
        <v>250</v>
      </c>
      <c r="D152" t="s">
        <v>227</v>
      </c>
      <c r="E152" t="s">
        <v>233</v>
      </c>
      <c r="F152" t="s">
        <v>217</v>
      </c>
      <c r="G152" t="s">
        <v>207</v>
      </c>
      <c r="H152">
        <v>0.101</v>
      </c>
      <c r="I152">
        <v>0</v>
      </c>
      <c r="J152">
        <v>0.277</v>
      </c>
      <c r="K152">
        <v>0.474</v>
      </c>
      <c r="L152">
        <v>0</v>
      </c>
      <c r="M152">
        <v>0</v>
      </c>
      <c r="N152">
        <v>0</v>
      </c>
      <c r="O152">
        <v>0</v>
      </c>
      <c r="P152">
        <v>0</v>
      </c>
      <c r="Q152">
        <v>0.044</v>
      </c>
      <c r="R152">
        <v>0.257</v>
      </c>
      <c r="S152">
        <v>0</v>
      </c>
      <c r="T152">
        <v>0.189</v>
      </c>
      <c r="U152">
        <v>0.094</v>
      </c>
      <c r="V152">
        <v>0</v>
      </c>
      <c r="W152">
        <v>0</v>
      </c>
      <c r="X152">
        <v>0</v>
      </c>
      <c r="Y152">
        <v>0</v>
      </c>
      <c r="Z152">
        <v>0</v>
      </c>
      <c r="AA152">
        <v>0.147</v>
      </c>
      <c r="AB152">
        <v>0.079</v>
      </c>
      <c r="AC152">
        <v>0.029</v>
      </c>
      <c r="AD152">
        <v>20</v>
      </c>
      <c r="AE152">
        <v>2.525</v>
      </c>
      <c r="AF152">
        <v>0</v>
      </c>
      <c r="AG152">
        <v>6.925</v>
      </c>
      <c r="AH152">
        <v>11.85</v>
      </c>
      <c r="AI152">
        <v>0</v>
      </c>
      <c r="AJ152">
        <v>0</v>
      </c>
      <c r="AK152">
        <v>0</v>
      </c>
      <c r="AL152">
        <v>0</v>
      </c>
      <c r="AM152">
        <v>0</v>
      </c>
      <c r="AN152">
        <v>1.1</v>
      </c>
      <c r="AO152">
        <v>6.425</v>
      </c>
      <c r="AP152">
        <v>0</v>
      </c>
      <c r="AQ152">
        <v>4.725</v>
      </c>
      <c r="AR152">
        <v>2.35</v>
      </c>
      <c r="AS152">
        <v>0</v>
      </c>
      <c r="AT152">
        <v>0</v>
      </c>
      <c r="AU152">
        <v>0</v>
      </c>
      <c r="AV152">
        <v>0</v>
      </c>
      <c r="AW152">
        <v>0</v>
      </c>
      <c r="AX152">
        <v>3.675</v>
      </c>
      <c r="AY152">
        <v>1.98</v>
      </c>
      <c r="AZ152">
        <v>0.726</v>
      </c>
      <c r="BA152">
        <v>20</v>
      </c>
    </row>
    <row r="153" spans="1:53" ht="12.75">
      <c r="A153" s="1">
        <v>36372</v>
      </c>
      <c r="B153" t="s">
        <v>249</v>
      </c>
      <c r="C153" t="s">
        <v>250</v>
      </c>
      <c r="D153" t="s">
        <v>227</v>
      </c>
      <c r="E153" t="s">
        <v>233</v>
      </c>
      <c r="F153" t="s">
        <v>218</v>
      </c>
      <c r="G153" t="s">
        <v>207</v>
      </c>
      <c r="H153">
        <v>0.015</v>
      </c>
      <c r="I153">
        <v>0</v>
      </c>
      <c r="J153">
        <v>0.047</v>
      </c>
      <c r="K153">
        <v>0.091</v>
      </c>
      <c r="L153">
        <v>0</v>
      </c>
      <c r="M153">
        <v>0</v>
      </c>
      <c r="N153">
        <v>0</v>
      </c>
      <c r="O153">
        <v>0</v>
      </c>
      <c r="P153">
        <v>0</v>
      </c>
      <c r="Q153">
        <v>0.008</v>
      </c>
      <c r="R153">
        <v>0.055</v>
      </c>
      <c r="S153">
        <v>0</v>
      </c>
      <c r="T153">
        <v>0.042</v>
      </c>
      <c r="U153">
        <v>0.017</v>
      </c>
      <c r="V153">
        <v>0</v>
      </c>
      <c r="W153">
        <v>0</v>
      </c>
      <c r="X153">
        <v>0</v>
      </c>
      <c r="Y153">
        <v>0</v>
      </c>
      <c r="Z153">
        <v>0</v>
      </c>
      <c r="AA153">
        <v>0.023</v>
      </c>
      <c r="AB153">
        <v>0.015</v>
      </c>
      <c r="AC153">
        <v>0.006</v>
      </c>
      <c r="AD153">
        <v>20</v>
      </c>
      <c r="AE153">
        <v>0.375</v>
      </c>
      <c r="AF153">
        <v>0</v>
      </c>
      <c r="AG153">
        <v>1.175</v>
      </c>
      <c r="AH153">
        <v>2.275</v>
      </c>
      <c r="AI153">
        <v>0</v>
      </c>
      <c r="AJ153">
        <v>0</v>
      </c>
      <c r="AK153">
        <v>0</v>
      </c>
      <c r="AL153">
        <v>0</v>
      </c>
      <c r="AM153">
        <v>0</v>
      </c>
      <c r="AN153">
        <v>0.2</v>
      </c>
      <c r="AO153">
        <v>1.375</v>
      </c>
      <c r="AP153">
        <v>0</v>
      </c>
      <c r="AQ153">
        <v>1.05</v>
      </c>
      <c r="AR153">
        <v>0.425</v>
      </c>
      <c r="AS153">
        <v>0</v>
      </c>
      <c r="AT153">
        <v>0</v>
      </c>
      <c r="AU153">
        <v>0</v>
      </c>
      <c r="AV153">
        <v>0</v>
      </c>
      <c r="AW153">
        <v>0</v>
      </c>
      <c r="AX153">
        <v>0.575</v>
      </c>
      <c r="AY153">
        <v>0.37</v>
      </c>
      <c r="AZ153">
        <v>0.14</v>
      </c>
      <c r="BA153">
        <v>20</v>
      </c>
    </row>
    <row r="154" spans="1:53" ht="12.75">
      <c r="A154" s="1">
        <v>36372</v>
      </c>
      <c r="B154" t="s">
        <v>249</v>
      </c>
      <c r="C154" t="s">
        <v>250</v>
      </c>
      <c r="D154" t="s">
        <v>227</v>
      </c>
      <c r="E154" t="s">
        <v>233</v>
      </c>
      <c r="F154" t="s">
        <v>229</v>
      </c>
      <c r="G154" t="s">
        <v>220</v>
      </c>
      <c r="H154">
        <v>0.034</v>
      </c>
      <c r="I154">
        <v>0</v>
      </c>
      <c r="J154">
        <v>0.347</v>
      </c>
      <c r="K154">
        <v>0.656</v>
      </c>
      <c r="L154">
        <v>0</v>
      </c>
      <c r="M154">
        <v>0</v>
      </c>
      <c r="N154">
        <v>0</v>
      </c>
      <c r="O154">
        <v>0</v>
      </c>
      <c r="P154">
        <v>0</v>
      </c>
      <c r="Q154">
        <v>0.017</v>
      </c>
      <c r="R154">
        <v>0.287</v>
      </c>
      <c r="S154">
        <v>0</v>
      </c>
      <c r="T154">
        <v>0.488</v>
      </c>
      <c r="U154">
        <v>0.155</v>
      </c>
      <c r="V154">
        <v>0</v>
      </c>
      <c r="W154">
        <v>0</v>
      </c>
      <c r="X154">
        <v>0</v>
      </c>
      <c r="Y154">
        <v>0</v>
      </c>
      <c r="Z154">
        <v>0</v>
      </c>
      <c r="AA154">
        <v>0.13</v>
      </c>
      <c r="AB154">
        <v>0.106</v>
      </c>
      <c r="AC154">
        <v>0.043</v>
      </c>
      <c r="AD154">
        <v>20</v>
      </c>
      <c r="AE154">
        <v>0.85</v>
      </c>
      <c r="AF154">
        <v>0</v>
      </c>
      <c r="AG154">
        <v>8.675</v>
      </c>
      <c r="AH154">
        <v>16.4</v>
      </c>
      <c r="AI154">
        <v>0</v>
      </c>
      <c r="AJ154">
        <v>0</v>
      </c>
      <c r="AK154">
        <v>0</v>
      </c>
      <c r="AL154">
        <v>0</v>
      </c>
      <c r="AM154">
        <v>0</v>
      </c>
      <c r="AN154">
        <v>0.425</v>
      </c>
      <c r="AO154">
        <v>7.175</v>
      </c>
      <c r="AP154">
        <v>0</v>
      </c>
      <c r="AQ154">
        <v>12.2</v>
      </c>
      <c r="AR154">
        <v>3.875</v>
      </c>
      <c r="AS154">
        <v>0</v>
      </c>
      <c r="AT154">
        <v>0</v>
      </c>
      <c r="AU154">
        <v>0</v>
      </c>
      <c r="AV154">
        <v>0</v>
      </c>
      <c r="AW154">
        <v>0</v>
      </c>
      <c r="AX154">
        <v>3.25</v>
      </c>
      <c r="AY154">
        <v>2.64</v>
      </c>
      <c r="AZ154">
        <v>1.065</v>
      </c>
      <c r="BA154">
        <v>20</v>
      </c>
    </row>
    <row r="155" spans="1:53" ht="12.75">
      <c r="A155" s="1">
        <v>36372</v>
      </c>
      <c r="B155" t="s">
        <v>249</v>
      </c>
      <c r="C155" t="s">
        <v>250</v>
      </c>
      <c r="D155" t="s">
        <v>227</v>
      </c>
      <c r="E155" t="s">
        <v>233</v>
      </c>
      <c r="F155" t="s">
        <v>219</v>
      </c>
      <c r="G155" t="s">
        <v>220</v>
      </c>
      <c r="H155">
        <v>0.154</v>
      </c>
      <c r="I155">
        <v>0</v>
      </c>
      <c r="J155">
        <v>0.576</v>
      </c>
      <c r="K155">
        <v>0.671</v>
      </c>
      <c r="L155">
        <v>0</v>
      </c>
      <c r="M155">
        <v>0</v>
      </c>
      <c r="N155">
        <v>0</v>
      </c>
      <c r="O155">
        <v>0</v>
      </c>
      <c r="P155">
        <v>0</v>
      </c>
      <c r="Q155">
        <v>0.01</v>
      </c>
      <c r="R155">
        <v>0.237</v>
      </c>
      <c r="S155">
        <v>0</v>
      </c>
      <c r="T155">
        <v>0.504</v>
      </c>
      <c r="U155">
        <v>0.126</v>
      </c>
      <c r="V155">
        <v>0</v>
      </c>
      <c r="W155">
        <v>0</v>
      </c>
      <c r="X155">
        <v>0</v>
      </c>
      <c r="Y155">
        <v>0</v>
      </c>
      <c r="Z155">
        <v>0</v>
      </c>
      <c r="AA155">
        <v>0.093</v>
      </c>
      <c r="AB155">
        <v>0.119</v>
      </c>
      <c r="AC155">
        <v>0.048</v>
      </c>
      <c r="AD155">
        <v>20</v>
      </c>
      <c r="AE155">
        <v>3.85</v>
      </c>
      <c r="AF155">
        <v>0</v>
      </c>
      <c r="AG155">
        <v>14.4</v>
      </c>
      <c r="AH155">
        <v>16.775</v>
      </c>
      <c r="AI155">
        <v>0</v>
      </c>
      <c r="AJ155">
        <v>0</v>
      </c>
      <c r="AK155">
        <v>0</v>
      </c>
      <c r="AL155">
        <v>0</v>
      </c>
      <c r="AM155">
        <v>0</v>
      </c>
      <c r="AN155">
        <v>0.25</v>
      </c>
      <c r="AO155">
        <v>5.925</v>
      </c>
      <c r="AP155">
        <v>0</v>
      </c>
      <c r="AQ155">
        <v>12.6</v>
      </c>
      <c r="AR155">
        <v>3.15</v>
      </c>
      <c r="AS155">
        <v>0</v>
      </c>
      <c r="AT155">
        <v>0</v>
      </c>
      <c r="AU155">
        <v>0</v>
      </c>
      <c r="AV155">
        <v>0</v>
      </c>
      <c r="AW155">
        <v>0</v>
      </c>
      <c r="AX155">
        <v>2.325</v>
      </c>
      <c r="AY155">
        <v>2.96</v>
      </c>
      <c r="AZ155">
        <v>1.189</v>
      </c>
      <c r="BA155">
        <v>20</v>
      </c>
    </row>
    <row r="156" spans="1:53" ht="12.75">
      <c r="A156" s="1">
        <v>36372</v>
      </c>
      <c r="B156" t="s">
        <v>249</v>
      </c>
      <c r="C156" t="s">
        <v>250</v>
      </c>
      <c r="D156" t="s">
        <v>227</v>
      </c>
      <c r="E156" t="s">
        <v>233</v>
      </c>
      <c r="F156" t="s">
        <v>221</v>
      </c>
      <c r="G156" t="s">
        <v>207</v>
      </c>
      <c r="H156">
        <v>0</v>
      </c>
      <c r="I156">
        <v>0</v>
      </c>
      <c r="J156">
        <v>0</v>
      </c>
      <c r="K156">
        <v>0</v>
      </c>
      <c r="L156">
        <v>0</v>
      </c>
      <c r="M156">
        <v>0</v>
      </c>
      <c r="N156">
        <v>0</v>
      </c>
      <c r="O156">
        <v>0</v>
      </c>
      <c r="P156">
        <v>0</v>
      </c>
      <c r="Q156">
        <v>0</v>
      </c>
      <c r="R156">
        <v>0.001</v>
      </c>
      <c r="S156">
        <v>0</v>
      </c>
      <c r="T156">
        <v>0.032</v>
      </c>
      <c r="U156">
        <v>0.014</v>
      </c>
      <c r="V156">
        <v>0</v>
      </c>
      <c r="W156">
        <v>0</v>
      </c>
      <c r="X156">
        <v>0</v>
      </c>
      <c r="Y156">
        <v>0</v>
      </c>
      <c r="Z156">
        <v>0</v>
      </c>
      <c r="AA156">
        <v>0</v>
      </c>
      <c r="AB156">
        <v>0.002</v>
      </c>
      <c r="AC156">
        <v>0.002</v>
      </c>
      <c r="AD156">
        <v>20</v>
      </c>
      <c r="AE156">
        <v>0</v>
      </c>
      <c r="AF156">
        <v>0</v>
      </c>
      <c r="AG156">
        <v>0</v>
      </c>
      <c r="AH156">
        <v>0</v>
      </c>
      <c r="AI156">
        <v>0</v>
      </c>
      <c r="AJ156">
        <v>0</v>
      </c>
      <c r="AK156">
        <v>0</v>
      </c>
      <c r="AL156">
        <v>0</v>
      </c>
      <c r="AM156">
        <v>0</v>
      </c>
      <c r="AN156">
        <v>0</v>
      </c>
      <c r="AO156">
        <v>0.025</v>
      </c>
      <c r="AP156">
        <v>0</v>
      </c>
      <c r="AQ156">
        <v>0.8</v>
      </c>
      <c r="AR156">
        <v>0.35</v>
      </c>
      <c r="AS156">
        <v>0</v>
      </c>
      <c r="AT156">
        <v>0</v>
      </c>
      <c r="AU156">
        <v>0</v>
      </c>
      <c r="AV156">
        <v>0</v>
      </c>
      <c r="AW156">
        <v>0</v>
      </c>
      <c r="AX156">
        <v>0</v>
      </c>
      <c r="AY156">
        <v>0.06</v>
      </c>
      <c r="AZ156">
        <v>0.043</v>
      </c>
      <c r="BA156">
        <v>20</v>
      </c>
    </row>
    <row r="157" spans="1:53" ht="12.75">
      <c r="A157" s="1">
        <v>36372</v>
      </c>
      <c r="B157" t="s">
        <v>249</v>
      </c>
      <c r="C157" t="s">
        <v>250</v>
      </c>
      <c r="D157" t="s">
        <v>227</v>
      </c>
      <c r="E157" t="s">
        <v>233</v>
      </c>
      <c r="F157" t="s">
        <v>222</v>
      </c>
      <c r="G157" t="s">
        <v>211</v>
      </c>
      <c r="H157">
        <v>0.243</v>
      </c>
      <c r="I157">
        <v>0</v>
      </c>
      <c r="J157">
        <v>1.028</v>
      </c>
      <c r="K157">
        <v>1.406</v>
      </c>
      <c r="L157">
        <v>0</v>
      </c>
      <c r="M157">
        <v>0</v>
      </c>
      <c r="N157">
        <v>0</v>
      </c>
      <c r="O157">
        <v>0</v>
      </c>
      <c r="P157">
        <v>0</v>
      </c>
      <c r="Q157">
        <v>0.011</v>
      </c>
      <c r="R157">
        <v>1.1</v>
      </c>
      <c r="S157">
        <v>0</v>
      </c>
      <c r="T157">
        <v>0.453</v>
      </c>
      <c r="U157">
        <v>0.339</v>
      </c>
      <c r="V157">
        <v>0</v>
      </c>
      <c r="W157">
        <v>0</v>
      </c>
      <c r="X157">
        <v>0</v>
      </c>
      <c r="Y157">
        <v>0</v>
      </c>
      <c r="Z157">
        <v>0</v>
      </c>
      <c r="AA157">
        <v>0.121</v>
      </c>
      <c r="AB157">
        <v>0.235</v>
      </c>
      <c r="AC157">
        <v>0.096</v>
      </c>
      <c r="AD157">
        <v>20</v>
      </c>
      <c r="AE157">
        <v>6.075</v>
      </c>
      <c r="AF157">
        <v>0</v>
      </c>
      <c r="AG157">
        <v>25.7</v>
      </c>
      <c r="AH157">
        <v>35.15</v>
      </c>
      <c r="AI157">
        <v>0</v>
      </c>
      <c r="AJ157">
        <v>0</v>
      </c>
      <c r="AK157">
        <v>0</v>
      </c>
      <c r="AL157">
        <v>0</v>
      </c>
      <c r="AM157">
        <v>0</v>
      </c>
      <c r="AN157">
        <v>0.275</v>
      </c>
      <c r="AO157">
        <v>27.5</v>
      </c>
      <c r="AP157">
        <v>0</v>
      </c>
      <c r="AQ157">
        <v>11.325</v>
      </c>
      <c r="AR157">
        <v>8.475</v>
      </c>
      <c r="AS157">
        <v>0</v>
      </c>
      <c r="AT157">
        <v>0</v>
      </c>
      <c r="AU157">
        <v>0</v>
      </c>
      <c r="AV157">
        <v>0</v>
      </c>
      <c r="AW157">
        <v>0</v>
      </c>
      <c r="AX157">
        <v>3.025</v>
      </c>
      <c r="AY157">
        <v>5.88</v>
      </c>
      <c r="AZ157">
        <v>2.41</v>
      </c>
      <c r="BA157">
        <v>20</v>
      </c>
    </row>
    <row r="158" spans="1:53" ht="12.75">
      <c r="A158" s="1">
        <v>36372</v>
      </c>
      <c r="B158" t="s">
        <v>249</v>
      </c>
      <c r="C158" t="s">
        <v>250</v>
      </c>
      <c r="D158" t="s">
        <v>227</v>
      </c>
      <c r="E158" t="s">
        <v>234</v>
      </c>
      <c r="F158" t="s">
        <v>217</v>
      </c>
      <c r="G158" t="s">
        <v>207</v>
      </c>
      <c r="H158">
        <v>0</v>
      </c>
      <c r="I158">
        <v>0</v>
      </c>
      <c r="J158">
        <v>0</v>
      </c>
      <c r="K158">
        <v>0</v>
      </c>
      <c r="L158">
        <v>0</v>
      </c>
      <c r="M158">
        <v>0</v>
      </c>
      <c r="N158">
        <v>0</v>
      </c>
      <c r="O158">
        <v>0</v>
      </c>
      <c r="P158">
        <v>0</v>
      </c>
      <c r="Q158">
        <v>0</v>
      </c>
      <c r="R158">
        <v>0</v>
      </c>
      <c r="S158">
        <v>0</v>
      </c>
      <c r="T158">
        <v>0</v>
      </c>
      <c r="U158">
        <v>0</v>
      </c>
      <c r="V158">
        <v>0</v>
      </c>
      <c r="W158">
        <v>0</v>
      </c>
      <c r="X158">
        <v>0</v>
      </c>
      <c r="Y158">
        <v>0</v>
      </c>
      <c r="Z158">
        <v>0</v>
      </c>
      <c r="AA158">
        <v>0</v>
      </c>
      <c r="AB158">
        <v>0</v>
      </c>
      <c r="AC158">
        <v>0</v>
      </c>
      <c r="AD158">
        <v>20</v>
      </c>
      <c r="AE158">
        <v>0</v>
      </c>
      <c r="AF158">
        <v>0</v>
      </c>
      <c r="AG158">
        <v>0</v>
      </c>
      <c r="AH158">
        <v>0</v>
      </c>
      <c r="AI158">
        <v>0</v>
      </c>
      <c r="AJ158">
        <v>0</v>
      </c>
      <c r="AK158">
        <v>0</v>
      </c>
      <c r="AL158">
        <v>0</v>
      </c>
      <c r="AM158">
        <v>0</v>
      </c>
      <c r="AN158">
        <v>0</v>
      </c>
      <c r="AO158">
        <v>0</v>
      </c>
      <c r="AP158">
        <v>0</v>
      </c>
      <c r="AQ158">
        <v>0</v>
      </c>
      <c r="AR158">
        <v>0</v>
      </c>
      <c r="AS158">
        <v>0</v>
      </c>
      <c r="AT158">
        <v>0</v>
      </c>
      <c r="AU158">
        <v>0</v>
      </c>
      <c r="AV158">
        <v>0</v>
      </c>
      <c r="AW158">
        <v>0</v>
      </c>
      <c r="AX158">
        <v>0</v>
      </c>
      <c r="AY158">
        <v>0</v>
      </c>
      <c r="AZ158">
        <v>0</v>
      </c>
      <c r="BA158">
        <v>20</v>
      </c>
    </row>
    <row r="159" spans="1:53" ht="12.75">
      <c r="A159" s="1">
        <v>36372</v>
      </c>
      <c r="B159" t="s">
        <v>249</v>
      </c>
      <c r="C159" t="s">
        <v>250</v>
      </c>
      <c r="D159" t="s">
        <v>227</v>
      </c>
      <c r="E159" t="s">
        <v>234</v>
      </c>
      <c r="F159" t="s">
        <v>218</v>
      </c>
      <c r="G159" t="s">
        <v>207</v>
      </c>
      <c r="H159">
        <v>0</v>
      </c>
      <c r="I159">
        <v>0</v>
      </c>
      <c r="J159">
        <v>0</v>
      </c>
      <c r="K159">
        <v>0</v>
      </c>
      <c r="L159">
        <v>0</v>
      </c>
      <c r="M159">
        <v>0</v>
      </c>
      <c r="N159">
        <v>0</v>
      </c>
      <c r="O159">
        <v>0</v>
      </c>
      <c r="P159">
        <v>0</v>
      </c>
      <c r="Q159">
        <v>0</v>
      </c>
      <c r="R159">
        <v>0</v>
      </c>
      <c r="S159">
        <v>0</v>
      </c>
      <c r="T159">
        <v>0</v>
      </c>
      <c r="U159">
        <v>0</v>
      </c>
      <c r="V159">
        <v>0</v>
      </c>
      <c r="W159">
        <v>0</v>
      </c>
      <c r="X159">
        <v>0</v>
      </c>
      <c r="Y159">
        <v>0</v>
      </c>
      <c r="Z159">
        <v>0</v>
      </c>
      <c r="AA159">
        <v>0</v>
      </c>
      <c r="AB159">
        <v>0</v>
      </c>
      <c r="AC159">
        <v>0</v>
      </c>
      <c r="AD159">
        <v>20</v>
      </c>
      <c r="AE159">
        <v>0</v>
      </c>
      <c r="AF159">
        <v>0</v>
      </c>
      <c r="AG159">
        <v>0</v>
      </c>
      <c r="AH159">
        <v>0</v>
      </c>
      <c r="AI159">
        <v>0</v>
      </c>
      <c r="AJ159">
        <v>0</v>
      </c>
      <c r="AK159">
        <v>0</v>
      </c>
      <c r="AL159">
        <v>0</v>
      </c>
      <c r="AM159">
        <v>0</v>
      </c>
      <c r="AN159">
        <v>0</v>
      </c>
      <c r="AO159">
        <v>0</v>
      </c>
      <c r="AP159">
        <v>0</v>
      </c>
      <c r="AQ159">
        <v>0</v>
      </c>
      <c r="AR159">
        <v>0</v>
      </c>
      <c r="AS159">
        <v>0</v>
      </c>
      <c r="AT159">
        <v>0</v>
      </c>
      <c r="AU159">
        <v>0</v>
      </c>
      <c r="AV159">
        <v>0</v>
      </c>
      <c r="AW159">
        <v>0</v>
      </c>
      <c r="AX159">
        <v>0</v>
      </c>
      <c r="AY159">
        <v>0</v>
      </c>
      <c r="AZ159">
        <v>0</v>
      </c>
      <c r="BA159">
        <v>20</v>
      </c>
    </row>
    <row r="160" spans="1:53" ht="12.75">
      <c r="A160" s="1">
        <v>36372</v>
      </c>
      <c r="B160" t="s">
        <v>249</v>
      </c>
      <c r="C160" t="s">
        <v>250</v>
      </c>
      <c r="D160" t="s">
        <v>227</v>
      </c>
      <c r="E160" t="s">
        <v>234</v>
      </c>
      <c r="F160" t="s">
        <v>229</v>
      </c>
      <c r="G160" t="s">
        <v>220</v>
      </c>
      <c r="H160">
        <v>0</v>
      </c>
      <c r="I160">
        <v>0</v>
      </c>
      <c r="J160">
        <v>0</v>
      </c>
      <c r="K160">
        <v>0</v>
      </c>
      <c r="L160">
        <v>0</v>
      </c>
      <c r="M160">
        <v>0</v>
      </c>
      <c r="N160">
        <v>0</v>
      </c>
      <c r="O160">
        <v>0</v>
      </c>
      <c r="P160">
        <v>0</v>
      </c>
      <c r="Q160">
        <v>0</v>
      </c>
      <c r="R160">
        <v>0</v>
      </c>
      <c r="S160">
        <v>0</v>
      </c>
      <c r="T160">
        <v>0</v>
      </c>
      <c r="U160">
        <v>0</v>
      </c>
      <c r="V160">
        <v>0</v>
      </c>
      <c r="W160">
        <v>0</v>
      </c>
      <c r="X160">
        <v>0</v>
      </c>
      <c r="Y160">
        <v>0</v>
      </c>
      <c r="Z160">
        <v>0</v>
      </c>
      <c r="AA160">
        <v>0</v>
      </c>
      <c r="AB160">
        <v>0</v>
      </c>
      <c r="AC160">
        <v>0</v>
      </c>
      <c r="AD160">
        <v>20</v>
      </c>
      <c r="AE160">
        <v>0</v>
      </c>
      <c r="AF160">
        <v>0</v>
      </c>
      <c r="AG160">
        <v>0</v>
      </c>
      <c r="AH160">
        <v>0</v>
      </c>
      <c r="AI160">
        <v>0</v>
      </c>
      <c r="AJ160">
        <v>0</v>
      </c>
      <c r="AK160">
        <v>0</v>
      </c>
      <c r="AL160">
        <v>0</v>
      </c>
      <c r="AM160">
        <v>0</v>
      </c>
      <c r="AN160">
        <v>0</v>
      </c>
      <c r="AO160">
        <v>0</v>
      </c>
      <c r="AP160">
        <v>0</v>
      </c>
      <c r="AQ160">
        <v>0</v>
      </c>
      <c r="AR160">
        <v>0</v>
      </c>
      <c r="AS160">
        <v>0</v>
      </c>
      <c r="AT160">
        <v>0</v>
      </c>
      <c r="AU160">
        <v>0</v>
      </c>
      <c r="AV160">
        <v>0</v>
      </c>
      <c r="AW160">
        <v>0</v>
      </c>
      <c r="AX160">
        <v>0</v>
      </c>
      <c r="AY160">
        <v>0</v>
      </c>
      <c r="AZ160">
        <v>0</v>
      </c>
      <c r="BA160">
        <v>20</v>
      </c>
    </row>
    <row r="161" spans="1:53" ht="12.75">
      <c r="A161" s="1">
        <v>36372</v>
      </c>
      <c r="B161" t="s">
        <v>249</v>
      </c>
      <c r="C161" t="s">
        <v>250</v>
      </c>
      <c r="D161" t="s">
        <v>227</v>
      </c>
      <c r="E161" t="s">
        <v>234</v>
      </c>
      <c r="F161" t="s">
        <v>219</v>
      </c>
      <c r="G161" t="s">
        <v>220</v>
      </c>
      <c r="H161">
        <v>0</v>
      </c>
      <c r="I161">
        <v>0</v>
      </c>
      <c r="J161">
        <v>0</v>
      </c>
      <c r="K161">
        <v>0</v>
      </c>
      <c r="L161">
        <v>0</v>
      </c>
      <c r="M161">
        <v>0</v>
      </c>
      <c r="N161">
        <v>0</v>
      </c>
      <c r="O161">
        <v>0</v>
      </c>
      <c r="P161">
        <v>0</v>
      </c>
      <c r="Q161">
        <v>0</v>
      </c>
      <c r="R161">
        <v>0</v>
      </c>
      <c r="S161">
        <v>0</v>
      </c>
      <c r="T161">
        <v>0</v>
      </c>
      <c r="U161">
        <v>0</v>
      </c>
      <c r="V161">
        <v>0</v>
      </c>
      <c r="W161">
        <v>0</v>
      </c>
      <c r="X161">
        <v>0</v>
      </c>
      <c r="Y161">
        <v>0</v>
      </c>
      <c r="Z161">
        <v>0</v>
      </c>
      <c r="AA161">
        <v>0</v>
      </c>
      <c r="AB161">
        <v>0</v>
      </c>
      <c r="AC161">
        <v>0</v>
      </c>
      <c r="AD161">
        <v>20</v>
      </c>
      <c r="AE161">
        <v>0</v>
      </c>
      <c r="AF161">
        <v>0</v>
      </c>
      <c r="AG161">
        <v>0</v>
      </c>
      <c r="AH161">
        <v>0</v>
      </c>
      <c r="AI161">
        <v>0</v>
      </c>
      <c r="AJ161">
        <v>0</v>
      </c>
      <c r="AK161">
        <v>0</v>
      </c>
      <c r="AL161">
        <v>0</v>
      </c>
      <c r="AM161">
        <v>0</v>
      </c>
      <c r="AN161">
        <v>0</v>
      </c>
      <c r="AO161">
        <v>0</v>
      </c>
      <c r="AP161">
        <v>0</v>
      </c>
      <c r="AQ161">
        <v>0</v>
      </c>
      <c r="AR161">
        <v>0</v>
      </c>
      <c r="AS161">
        <v>0</v>
      </c>
      <c r="AT161">
        <v>0</v>
      </c>
      <c r="AU161">
        <v>0</v>
      </c>
      <c r="AV161">
        <v>0</v>
      </c>
      <c r="AW161">
        <v>0</v>
      </c>
      <c r="AX161">
        <v>0</v>
      </c>
      <c r="AY161">
        <v>0</v>
      </c>
      <c r="AZ161">
        <v>0</v>
      </c>
      <c r="BA161">
        <v>20</v>
      </c>
    </row>
    <row r="162" spans="1:53" ht="12.75">
      <c r="A162" s="1">
        <v>36372</v>
      </c>
      <c r="B162" t="s">
        <v>249</v>
      </c>
      <c r="C162" t="s">
        <v>250</v>
      </c>
      <c r="D162" t="s">
        <v>227</v>
      </c>
      <c r="E162" t="s">
        <v>234</v>
      </c>
      <c r="F162" t="s">
        <v>221</v>
      </c>
      <c r="G162" t="s">
        <v>207</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0</v>
      </c>
      <c r="AD162">
        <v>20</v>
      </c>
      <c r="AE162">
        <v>0</v>
      </c>
      <c r="AF162">
        <v>0</v>
      </c>
      <c r="AG162">
        <v>0</v>
      </c>
      <c r="AH162">
        <v>0</v>
      </c>
      <c r="AI162">
        <v>0</v>
      </c>
      <c r="AJ162">
        <v>0</v>
      </c>
      <c r="AK162">
        <v>0</v>
      </c>
      <c r="AL162">
        <v>0</v>
      </c>
      <c r="AM162">
        <v>0</v>
      </c>
      <c r="AN162">
        <v>0</v>
      </c>
      <c r="AO162">
        <v>0</v>
      </c>
      <c r="AP162">
        <v>0</v>
      </c>
      <c r="AQ162">
        <v>0</v>
      </c>
      <c r="AR162">
        <v>0</v>
      </c>
      <c r="AS162">
        <v>0</v>
      </c>
      <c r="AT162">
        <v>0</v>
      </c>
      <c r="AU162">
        <v>0</v>
      </c>
      <c r="AV162">
        <v>0</v>
      </c>
      <c r="AW162">
        <v>0</v>
      </c>
      <c r="AX162">
        <v>0</v>
      </c>
      <c r="AY162">
        <v>0</v>
      </c>
      <c r="AZ162">
        <v>0</v>
      </c>
      <c r="BA162">
        <v>20</v>
      </c>
    </row>
    <row r="163" spans="1:53" ht="12.75">
      <c r="A163" s="1">
        <v>36372</v>
      </c>
      <c r="B163" t="s">
        <v>249</v>
      </c>
      <c r="C163" t="s">
        <v>250</v>
      </c>
      <c r="D163" t="s">
        <v>227</v>
      </c>
      <c r="E163" t="s">
        <v>234</v>
      </c>
      <c r="F163" t="s">
        <v>222</v>
      </c>
      <c r="G163" t="s">
        <v>211</v>
      </c>
      <c r="H163">
        <v>0</v>
      </c>
      <c r="I163">
        <v>0</v>
      </c>
      <c r="J163">
        <v>0</v>
      </c>
      <c r="K163">
        <v>0</v>
      </c>
      <c r="L163">
        <v>0</v>
      </c>
      <c r="M163">
        <v>0</v>
      </c>
      <c r="N163">
        <v>0</v>
      </c>
      <c r="O163">
        <v>0</v>
      </c>
      <c r="P163">
        <v>0</v>
      </c>
      <c r="Q163">
        <v>0</v>
      </c>
      <c r="R163">
        <v>0</v>
      </c>
      <c r="S163">
        <v>0</v>
      </c>
      <c r="T163">
        <v>0</v>
      </c>
      <c r="U163">
        <v>0</v>
      </c>
      <c r="V163">
        <v>0</v>
      </c>
      <c r="W163">
        <v>0</v>
      </c>
      <c r="X163">
        <v>0</v>
      </c>
      <c r="Y163">
        <v>0</v>
      </c>
      <c r="Z163">
        <v>0</v>
      </c>
      <c r="AA163">
        <v>0</v>
      </c>
      <c r="AB163">
        <v>0</v>
      </c>
      <c r="AC163">
        <v>0</v>
      </c>
      <c r="AD163">
        <v>20</v>
      </c>
      <c r="AE163">
        <v>0</v>
      </c>
      <c r="AF163">
        <v>0</v>
      </c>
      <c r="AG163">
        <v>0</v>
      </c>
      <c r="AH163">
        <v>0</v>
      </c>
      <c r="AI163">
        <v>0</v>
      </c>
      <c r="AJ163">
        <v>0</v>
      </c>
      <c r="AK163">
        <v>0</v>
      </c>
      <c r="AL163">
        <v>0</v>
      </c>
      <c r="AM163">
        <v>0</v>
      </c>
      <c r="AN163">
        <v>0</v>
      </c>
      <c r="AO163">
        <v>0</v>
      </c>
      <c r="AP163">
        <v>0</v>
      </c>
      <c r="AQ163">
        <v>0</v>
      </c>
      <c r="AR163">
        <v>0</v>
      </c>
      <c r="AS163">
        <v>0</v>
      </c>
      <c r="AT163">
        <v>0</v>
      </c>
      <c r="AU163">
        <v>0</v>
      </c>
      <c r="AV163">
        <v>0</v>
      </c>
      <c r="AW163">
        <v>0</v>
      </c>
      <c r="AX163">
        <v>0</v>
      </c>
      <c r="AY163">
        <v>0</v>
      </c>
      <c r="AZ163">
        <v>0</v>
      </c>
      <c r="BA163">
        <v>20</v>
      </c>
    </row>
    <row r="164" spans="1:53" ht="12.75">
      <c r="A164" s="1">
        <v>36372</v>
      </c>
      <c r="B164" t="s">
        <v>249</v>
      </c>
      <c r="C164" t="s">
        <v>250</v>
      </c>
      <c r="D164" t="s">
        <v>235</v>
      </c>
      <c r="E164" t="s">
        <v>236</v>
      </c>
      <c r="F164" t="s">
        <v>207</v>
      </c>
      <c r="G164" t="s">
        <v>207</v>
      </c>
      <c r="H164">
        <v>0.07</v>
      </c>
      <c r="I164">
        <v>0</v>
      </c>
      <c r="J164">
        <v>0</v>
      </c>
      <c r="K164">
        <v>0.055</v>
      </c>
      <c r="L164">
        <v>0</v>
      </c>
      <c r="M164">
        <v>0</v>
      </c>
      <c r="N164">
        <v>0</v>
      </c>
      <c r="O164">
        <v>0</v>
      </c>
      <c r="P164">
        <v>0</v>
      </c>
      <c r="Q164">
        <v>0</v>
      </c>
      <c r="R164">
        <v>0</v>
      </c>
      <c r="S164">
        <v>0</v>
      </c>
      <c r="T164">
        <v>0</v>
      </c>
      <c r="U164">
        <v>0</v>
      </c>
      <c r="V164">
        <v>0</v>
      </c>
      <c r="W164">
        <v>0</v>
      </c>
      <c r="X164">
        <v>0</v>
      </c>
      <c r="Y164">
        <v>0</v>
      </c>
      <c r="Z164">
        <v>0</v>
      </c>
      <c r="AA164">
        <v>0.072</v>
      </c>
      <c r="AB164">
        <v>0.01</v>
      </c>
      <c r="AC164">
        <v>0.005</v>
      </c>
      <c r="AD164">
        <v>20</v>
      </c>
      <c r="AE164">
        <v>1.75</v>
      </c>
      <c r="AF164">
        <v>0</v>
      </c>
      <c r="AG164">
        <v>0</v>
      </c>
      <c r="AH164">
        <v>1.375</v>
      </c>
      <c r="AI164">
        <v>0</v>
      </c>
      <c r="AJ164">
        <v>0</v>
      </c>
      <c r="AK164">
        <v>0</v>
      </c>
      <c r="AL164">
        <v>0</v>
      </c>
      <c r="AM164">
        <v>0</v>
      </c>
      <c r="AN164">
        <v>0</v>
      </c>
      <c r="AO164">
        <v>0</v>
      </c>
      <c r="AP164">
        <v>0</v>
      </c>
      <c r="AQ164">
        <v>0</v>
      </c>
      <c r="AR164">
        <v>0</v>
      </c>
      <c r="AS164">
        <v>0</v>
      </c>
      <c r="AT164">
        <v>0</v>
      </c>
      <c r="AU164">
        <v>0</v>
      </c>
      <c r="AV164">
        <v>0</v>
      </c>
      <c r="AW164">
        <v>0</v>
      </c>
      <c r="AX164">
        <v>1.8</v>
      </c>
      <c r="AY164">
        <v>0.25</v>
      </c>
      <c r="AZ164">
        <v>0.136</v>
      </c>
      <c r="BA164">
        <v>20</v>
      </c>
    </row>
    <row r="165" spans="1:53" ht="12.75">
      <c r="A165" s="1">
        <v>36372</v>
      </c>
      <c r="B165" t="s">
        <v>249</v>
      </c>
      <c r="C165" t="s">
        <v>250</v>
      </c>
      <c r="D165" t="s">
        <v>235</v>
      </c>
      <c r="E165" t="s">
        <v>236</v>
      </c>
      <c r="F165" t="s">
        <v>211</v>
      </c>
      <c r="G165" t="s">
        <v>211</v>
      </c>
      <c r="H165">
        <v>0.226</v>
      </c>
      <c r="I165">
        <v>0</v>
      </c>
      <c r="J165">
        <v>0</v>
      </c>
      <c r="K165">
        <v>0</v>
      </c>
      <c r="L165">
        <v>0</v>
      </c>
      <c r="M165">
        <v>0</v>
      </c>
      <c r="N165">
        <v>0</v>
      </c>
      <c r="O165">
        <v>0</v>
      </c>
      <c r="P165">
        <v>0</v>
      </c>
      <c r="Q165">
        <v>0</v>
      </c>
      <c r="R165">
        <v>0</v>
      </c>
      <c r="S165">
        <v>0</v>
      </c>
      <c r="T165">
        <v>0</v>
      </c>
      <c r="U165">
        <v>0</v>
      </c>
      <c r="V165">
        <v>0</v>
      </c>
      <c r="W165">
        <v>0</v>
      </c>
      <c r="X165">
        <v>0</v>
      </c>
      <c r="Y165">
        <v>0</v>
      </c>
      <c r="Z165">
        <v>0</v>
      </c>
      <c r="AA165">
        <v>0.134</v>
      </c>
      <c r="AB165">
        <v>0.018</v>
      </c>
      <c r="AC165">
        <v>0.013</v>
      </c>
      <c r="AD165">
        <v>20</v>
      </c>
      <c r="AE165">
        <v>5.65</v>
      </c>
      <c r="AF165">
        <v>0</v>
      </c>
      <c r="AG165">
        <v>0</v>
      </c>
      <c r="AH165">
        <v>0</v>
      </c>
      <c r="AI165">
        <v>0</v>
      </c>
      <c r="AJ165">
        <v>0</v>
      </c>
      <c r="AK165">
        <v>0</v>
      </c>
      <c r="AL165">
        <v>0</v>
      </c>
      <c r="AM165">
        <v>0</v>
      </c>
      <c r="AN165">
        <v>0</v>
      </c>
      <c r="AO165">
        <v>0</v>
      </c>
      <c r="AP165">
        <v>0</v>
      </c>
      <c r="AQ165">
        <v>0</v>
      </c>
      <c r="AR165">
        <v>0</v>
      </c>
      <c r="AS165">
        <v>0</v>
      </c>
      <c r="AT165">
        <v>0</v>
      </c>
      <c r="AU165">
        <v>0</v>
      </c>
      <c r="AV165">
        <v>0</v>
      </c>
      <c r="AW165">
        <v>0</v>
      </c>
      <c r="AX165">
        <v>3.35</v>
      </c>
      <c r="AY165">
        <v>0.45</v>
      </c>
      <c r="AZ165">
        <v>0.321</v>
      </c>
      <c r="BA165">
        <v>20</v>
      </c>
    </row>
    <row r="166" spans="1:54" ht="12.75">
      <c r="A166" s="1">
        <v>36372</v>
      </c>
      <c r="B166" t="s">
        <v>249</v>
      </c>
      <c r="C166" t="s">
        <v>250</v>
      </c>
      <c r="D166" t="s">
        <v>235</v>
      </c>
      <c r="E166" t="s">
        <v>253</v>
      </c>
      <c r="F166" t="s">
        <v>207</v>
      </c>
      <c r="G166" t="s">
        <v>207</v>
      </c>
      <c r="H166">
        <v>0.11</v>
      </c>
      <c r="I166">
        <v>0</v>
      </c>
      <c r="J166">
        <v>0.03</v>
      </c>
      <c r="K166">
        <v>0.055</v>
      </c>
      <c r="L166">
        <v>0</v>
      </c>
      <c r="M166">
        <v>0</v>
      </c>
      <c r="N166">
        <v>0.119</v>
      </c>
      <c r="O166">
        <v>0</v>
      </c>
      <c r="P166">
        <v>0</v>
      </c>
      <c r="Q166">
        <v>0</v>
      </c>
      <c r="R166">
        <v>0</v>
      </c>
      <c r="S166">
        <v>0</v>
      </c>
      <c r="T166">
        <v>0.079</v>
      </c>
      <c r="U166">
        <v>0</v>
      </c>
      <c r="V166">
        <v>0</v>
      </c>
      <c r="W166">
        <v>0</v>
      </c>
      <c r="X166">
        <v>0</v>
      </c>
      <c r="Y166">
        <v>0.001</v>
      </c>
      <c r="Z166">
        <v>0.051</v>
      </c>
      <c r="AA166">
        <v>0</v>
      </c>
      <c r="AB166">
        <v>0.022</v>
      </c>
      <c r="AC166">
        <v>0.009</v>
      </c>
      <c r="AD166">
        <v>20</v>
      </c>
      <c r="AE166">
        <v>2.75</v>
      </c>
      <c r="AF166">
        <v>0</v>
      </c>
      <c r="AG166">
        <v>0.75</v>
      </c>
      <c r="AH166">
        <v>1.375</v>
      </c>
      <c r="AI166">
        <v>0</v>
      </c>
      <c r="AJ166">
        <v>0</v>
      </c>
      <c r="AK166">
        <v>2.975</v>
      </c>
      <c r="AL166">
        <v>0</v>
      </c>
      <c r="AM166">
        <v>0</v>
      </c>
      <c r="AN166">
        <v>0</v>
      </c>
      <c r="AO166">
        <v>0</v>
      </c>
      <c r="AP166">
        <v>0</v>
      </c>
      <c r="AQ166">
        <v>1.975</v>
      </c>
      <c r="AR166">
        <v>0</v>
      </c>
      <c r="AS166">
        <v>0</v>
      </c>
      <c r="AT166">
        <v>0</v>
      </c>
      <c r="AU166">
        <v>0</v>
      </c>
      <c r="AV166">
        <v>0.0225</v>
      </c>
      <c r="AW166">
        <v>1.275</v>
      </c>
      <c r="AX166">
        <v>0</v>
      </c>
      <c r="AY166">
        <v>0.56</v>
      </c>
      <c r="AZ166">
        <v>0.219</v>
      </c>
      <c r="BA166">
        <v>20</v>
      </c>
      <c r="BB166" t="s">
        <v>445</v>
      </c>
    </row>
    <row r="167" spans="1:54" ht="12.75">
      <c r="A167" s="1">
        <v>36372</v>
      </c>
      <c r="B167" t="s">
        <v>249</v>
      </c>
      <c r="C167" t="s">
        <v>250</v>
      </c>
      <c r="D167" t="s">
        <v>235</v>
      </c>
      <c r="E167" t="s">
        <v>253</v>
      </c>
      <c r="F167" t="s">
        <v>211</v>
      </c>
      <c r="G167" t="s">
        <v>211</v>
      </c>
      <c r="H167">
        <v>0.092</v>
      </c>
      <c r="I167">
        <v>0</v>
      </c>
      <c r="J167">
        <v>0.011</v>
      </c>
      <c r="K167">
        <v>0</v>
      </c>
      <c r="L167">
        <v>0</v>
      </c>
      <c r="M167">
        <v>0</v>
      </c>
      <c r="N167">
        <v>0.158</v>
      </c>
      <c r="O167">
        <v>0</v>
      </c>
      <c r="P167">
        <v>0</v>
      </c>
      <c r="Q167">
        <v>0</v>
      </c>
      <c r="R167">
        <v>0</v>
      </c>
      <c r="S167">
        <v>0</v>
      </c>
      <c r="T167">
        <v>0.067</v>
      </c>
      <c r="U167">
        <v>0</v>
      </c>
      <c r="V167">
        <v>0</v>
      </c>
      <c r="W167">
        <v>0</v>
      </c>
      <c r="X167">
        <v>0</v>
      </c>
      <c r="Y167">
        <v>0</v>
      </c>
      <c r="Z167">
        <v>0</v>
      </c>
      <c r="AA167">
        <v>0</v>
      </c>
      <c r="AB167">
        <v>0.016</v>
      </c>
      <c r="AC167">
        <v>0.009</v>
      </c>
      <c r="AD167">
        <v>20</v>
      </c>
      <c r="AE167">
        <v>2.3</v>
      </c>
      <c r="AF167">
        <v>0</v>
      </c>
      <c r="AG167">
        <v>0.275</v>
      </c>
      <c r="AH167">
        <v>0</v>
      </c>
      <c r="AI167">
        <v>0</v>
      </c>
      <c r="AJ167">
        <v>0</v>
      </c>
      <c r="AK167">
        <v>3.95</v>
      </c>
      <c r="AL167">
        <v>0</v>
      </c>
      <c r="AM167">
        <v>0</v>
      </c>
      <c r="AN167">
        <v>0</v>
      </c>
      <c r="AO167">
        <v>0</v>
      </c>
      <c r="AP167">
        <v>0</v>
      </c>
      <c r="AQ167">
        <v>1.675</v>
      </c>
      <c r="AR167">
        <v>0</v>
      </c>
      <c r="AS167">
        <v>0</v>
      </c>
      <c r="AT167">
        <v>0</v>
      </c>
      <c r="AU167">
        <v>0</v>
      </c>
      <c r="AV167">
        <v>0</v>
      </c>
      <c r="AW167">
        <v>0</v>
      </c>
      <c r="AX167">
        <v>0</v>
      </c>
      <c r="AY167">
        <v>0.41</v>
      </c>
      <c r="AZ167">
        <v>0.232</v>
      </c>
      <c r="BA167">
        <v>20</v>
      </c>
      <c r="BB167" t="s">
        <v>445</v>
      </c>
    </row>
    <row r="168" spans="1:53" ht="12.75">
      <c r="A168" s="1">
        <v>36372</v>
      </c>
      <c r="B168" t="s">
        <v>249</v>
      </c>
      <c r="C168" t="s">
        <v>250</v>
      </c>
      <c r="D168" t="s">
        <v>240</v>
      </c>
      <c r="E168" t="s">
        <v>241</v>
      </c>
      <c r="F168" t="s">
        <v>242</v>
      </c>
      <c r="G168" t="s">
        <v>243</v>
      </c>
      <c r="H168">
        <v>12.138</v>
      </c>
      <c r="I168">
        <v>0</v>
      </c>
      <c r="J168">
        <v>0.162</v>
      </c>
      <c r="K168">
        <v>2.302</v>
      </c>
      <c r="L168">
        <v>0</v>
      </c>
      <c r="M168">
        <v>5.284</v>
      </c>
      <c r="N168">
        <v>5.819</v>
      </c>
      <c r="O168">
        <v>0</v>
      </c>
      <c r="P168">
        <v>0</v>
      </c>
      <c r="Q168">
        <v>8.339</v>
      </c>
      <c r="R168">
        <v>4.097</v>
      </c>
      <c r="S168">
        <v>0</v>
      </c>
      <c r="T168">
        <v>2.005</v>
      </c>
      <c r="U168">
        <v>3.45</v>
      </c>
      <c r="V168">
        <v>0.622</v>
      </c>
      <c r="W168">
        <v>0.07</v>
      </c>
      <c r="X168">
        <v>2.639</v>
      </c>
      <c r="Y168">
        <v>3.624</v>
      </c>
      <c r="Z168">
        <v>1.389</v>
      </c>
      <c r="AA168">
        <v>24.62</v>
      </c>
      <c r="AB168">
        <v>3.828</v>
      </c>
      <c r="AC168">
        <v>1.31</v>
      </c>
      <c r="AD168">
        <v>20</v>
      </c>
      <c r="AE168">
        <v>303.45</v>
      </c>
      <c r="AF168">
        <v>0</v>
      </c>
      <c r="AG168">
        <v>4.05</v>
      </c>
      <c r="AH168">
        <v>57.55</v>
      </c>
      <c r="AI168">
        <v>0</v>
      </c>
      <c r="AJ168">
        <v>132.1</v>
      </c>
      <c r="AK168">
        <v>145.475</v>
      </c>
      <c r="AL168">
        <v>0</v>
      </c>
      <c r="AM168">
        <v>0</v>
      </c>
      <c r="AN168">
        <v>208.475</v>
      </c>
      <c r="AO168">
        <v>102.425</v>
      </c>
      <c r="AP168">
        <v>0</v>
      </c>
      <c r="AQ168">
        <v>50.125</v>
      </c>
      <c r="AR168">
        <v>86.25</v>
      </c>
      <c r="AS168">
        <v>15.55</v>
      </c>
      <c r="AT168">
        <v>1.7</v>
      </c>
      <c r="AU168">
        <v>65.975</v>
      </c>
      <c r="AV168">
        <v>90.6</v>
      </c>
      <c r="AW168">
        <v>34.725</v>
      </c>
      <c r="AX168">
        <v>615.5</v>
      </c>
      <c r="AY168">
        <v>95.7</v>
      </c>
      <c r="AZ168">
        <v>32.752</v>
      </c>
      <c r="BA168">
        <v>20</v>
      </c>
    </row>
    <row r="169" spans="1:53" ht="12.75">
      <c r="A169" s="1">
        <v>36372</v>
      </c>
      <c r="B169" t="s">
        <v>249</v>
      </c>
      <c r="C169" t="s">
        <v>250</v>
      </c>
      <c r="D169" t="s">
        <v>240</v>
      </c>
      <c r="E169" t="s">
        <v>244</v>
      </c>
      <c r="F169" t="s">
        <v>242</v>
      </c>
      <c r="G169" t="s">
        <v>243</v>
      </c>
      <c r="H169">
        <v>4.663</v>
      </c>
      <c r="I169">
        <v>0.142</v>
      </c>
      <c r="J169">
        <v>3.928</v>
      </c>
      <c r="K169">
        <v>1.55</v>
      </c>
      <c r="L169">
        <v>0.82</v>
      </c>
      <c r="M169">
        <v>6.387</v>
      </c>
      <c r="N169">
        <v>8.378</v>
      </c>
      <c r="O169">
        <v>4.569</v>
      </c>
      <c r="P169">
        <v>1.67</v>
      </c>
      <c r="Q169">
        <v>1.166</v>
      </c>
      <c r="R169">
        <v>2.971</v>
      </c>
      <c r="S169">
        <v>2.241</v>
      </c>
      <c r="T169">
        <v>1.572</v>
      </c>
      <c r="U169">
        <v>2.731</v>
      </c>
      <c r="V169">
        <v>5.524</v>
      </c>
      <c r="W169">
        <v>7.56</v>
      </c>
      <c r="X169">
        <v>8.024</v>
      </c>
      <c r="Y169">
        <v>8.112</v>
      </c>
      <c r="Z169">
        <v>4.378</v>
      </c>
      <c r="AA169">
        <v>2.856</v>
      </c>
      <c r="AB169">
        <v>3.962</v>
      </c>
      <c r="AC169">
        <v>0.588</v>
      </c>
      <c r="AD169">
        <v>20</v>
      </c>
      <c r="AE169">
        <v>116.575</v>
      </c>
      <c r="AF169">
        <v>3.55</v>
      </c>
      <c r="AG169">
        <v>98.2</v>
      </c>
      <c r="AH169">
        <v>38.75</v>
      </c>
      <c r="AI169">
        <v>20.5</v>
      </c>
      <c r="AJ169">
        <v>159.675</v>
      </c>
      <c r="AK169">
        <v>209.45</v>
      </c>
      <c r="AL169">
        <v>114.225</v>
      </c>
      <c r="AM169">
        <v>41.75</v>
      </c>
      <c r="AN169">
        <v>29.15</v>
      </c>
      <c r="AO169">
        <v>74.275</v>
      </c>
      <c r="AP169">
        <v>56.025</v>
      </c>
      <c r="AQ169">
        <v>39.3</v>
      </c>
      <c r="AR169">
        <v>68.275</v>
      </c>
      <c r="AS169">
        <v>138.1</v>
      </c>
      <c r="AT169">
        <v>189.05</v>
      </c>
      <c r="AU169">
        <v>200.6</v>
      </c>
      <c r="AV169">
        <v>202.8</v>
      </c>
      <c r="AW169">
        <v>109.45</v>
      </c>
      <c r="AX169">
        <v>71.4</v>
      </c>
      <c r="AY169">
        <v>99.06</v>
      </c>
      <c r="AZ169">
        <v>14.695</v>
      </c>
      <c r="BA169">
        <v>20</v>
      </c>
    </row>
    <row r="170" spans="1:53" ht="12.75">
      <c r="A170" s="1">
        <v>36372</v>
      </c>
      <c r="B170" t="s">
        <v>249</v>
      </c>
      <c r="C170" t="s">
        <v>250</v>
      </c>
      <c r="D170" t="s">
        <v>245</v>
      </c>
      <c r="E170" t="s">
        <v>246</v>
      </c>
      <c r="F170" t="s">
        <v>247</v>
      </c>
      <c r="G170" t="s">
        <v>243</v>
      </c>
      <c r="H170">
        <v>0.814</v>
      </c>
      <c r="I170">
        <v>0.444</v>
      </c>
      <c r="J170">
        <v>0.397</v>
      </c>
      <c r="K170">
        <v>0.342</v>
      </c>
      <c r="L170">
        <v>2.503</v>
      </c>
      <c r="M170">
        <v>0.259</v>
      </c>
      <c r="N170">
        <v>0</v>
      </c>
      <c r="O170">
        <v>8.066</v>
      </c>
      <c r="P170">
        <v>10.318</v>
      </c>
      <c r="Q170">
        <v>0</v>
      </c>
      <c r="R170">
        <v>0.072</v>
      </c>
      <c r="S170">
        <v>0.64</v>
      </c>
      <c r="T170">
        <v>0.223</v>
      </c>
      <c r="U170">
        <v>0.794</v>
      </c>
      <c r="V170">
        <v>0.043</v>
      </c>
      <c r="W170">
        <v>6.64</v>
      </c>
      <c r="X170">
        <v>1.05</v>
      </c>
      <c r="Y170">
        <v>3.028</v>
      </c>
      <c r="Z170">
        <v>3.008</v>
      </c>
      <c r="AA170">
        <v>0.069</v>
      </c>
      <c r="AB170">
        <v>1.936</v>
      </c>
      <c r="AC170">
        <v>0.666</v>
      </c>
      <c r="AD170">
        <v>20</v>
      </c>
      <c r="AE170">
        <v>20.35</v>
      </c>
      <c r="AF170">
        <v>11.1</v>
      </c>
      <c r="AG170">
        <v>9.925</v>
      </c>
      <c r="AH170">
        <v>8.55</v>
      </c>
      <c r="AI170">
        <v>62.575</v>
      </c>
      <c r="AJ170">
        <v>6.475</v>
      </c>
      <c r="AK170">
        <v>0</v>
      </c>
      <c r="AL170">
        <v>201.65</v>
      </c>
      <c r="AM170">
        <v>257.95</v>
      </c>
      <c r="AN170">
        <v>0</v>
      </c>
      <c r="AO170">
        <v>1.8</v>
      </c>
      <c r="AP170">
        <v>16</v>
      </c>
      <c r="AQ170">
        <v>5.575</v>
      </c>
      <c r="AR170">
        <v>19.85</v>
      </c>
      <c r="AS170">
        <v>1.075</v>
      </c>
      <c r="AT170">
        <v>166.025</v>
      </c>
      <c r="AU170">
        <v>26.25</v>
      </c>
      <c r="AV170">
        <v>75.7</v>
      </c>
      <c r="AW170">
        <v>75.2</v>
      </c>
      <c r="AX170">
        <v>1.725</v>
      </c>
      <c r="AY170">
        <v>48.39</v>
      </c>
      <c r="AZ170">
        <v>16.652</v>
      </c>
      <c r="BA170">
        <v>20</v>
      </c>
    </row>
    <row r="171" spans="1:55" ht="12.75">
      <c r="A171" s="1">
        <v>36372</v>
      </c>
      <c r="B171" t="s">
        <v>249</v>
      </c>
      <c r="C171" t="s">
        <v>250</v>
      </c>
      <c r="D171" s="7" t="s">
        <v>433</v>
      </c>
      <c r="E171" s="7" t="s">
        <v>433</v>
      </c>
      <c r="F171" s="7" t="s">
        <v>434</v>
      </c>
      <c r="G171" s="7" t="s">
        <v>434</v>
      </c>
      <c r="H171" s="7" t="s">
        <v>429</v>
      </c>
      <c r="I171" s="7" t="s">
        <v>429</v>
      </c>
      <c r="J171" s="7" t="s">
        <v>429</v>
      </c>
      <c r="K171" s="7" t="s">
        <v>429</v>
      </c>
      <c r="L171" s="7" t="s">
        <v>429</v>
      </c>
      <c r="M171" s="7" t="s">
        <v>429</v>
      </c>
      <c r="N171" s="7" t="s">
        <v>429</v>
      </c>
      <c r="O171" s="7" t="s">
        <v>429</v>
      </c>
      <c r="P171" s="7" t="s">
        <v>429</v>
      </c>
      <c r="Q171" s="7" t="s">
        <v>429</v>
      </c>
      <c r="R171" s="7" t="s">
        <v>429</v>
      </c>
      <c r="S171" s="7" t="s">
        <v>429</v>
      </c>
      <c r="T171" s="7" t="s">
        <v>429</v>
      </c>
      <c r="U171" s="7" t="s">
        <v>429</v>
      </c>
      <c r="V171" s="7" t="s">
        <v>429</v>
      </c>
      <c r="W171" s="7" t="s">
        <v>429</v>
      </c>
      <c r="X171" s="7" t="s">
        <v>429</v>
      </c>
      <c r="Y171" s="7" t="s">
        <v>429</v>
      </c>
      <c r="Z171" s="7" t="s">
        <v>429</v>
      </c>
      <c r="AA171" s="7" t="s">
        <v>429</v>
      </c>
      <c r="AB171" s="7" t="s">
        <v>429</v>
      </c>
      <c r="AC171" s="7" t="s">
        <v>429</v>
      </c>
      <c r="AD171" s="7" t="s">
        <v>429</v>
      </c>
      <c r="AE171" s="7" t="s">
        <v>429</v>
      </c>
      <c r="AF171" s="7" t="s">
        <v>429</v>
      </c>
      <c r="AG171" s="7" t="s">
        <v>429</v>
      </c>
      <c r="AH171" s="7" t="s">
        <v>429</v>
      </c>
      <c r="AI171" s="7" t="s">
        <v>429</v>
      </c>
      <c r="AJ171" s="7" t="s">
        <v>429</v>
      </c>
      <c r="AK171" s="7" t="s">
        <v>429</v>
      </c>
      <c r="AL171" s="7" t="s">
        <v>429</v>
      </c>
      <c r="AM171" s="7" t="s">
        <v>429</v>
      </c>
      <c r="AN171" s="7" t="s">
        <v>429</v>
      </c>
      <c r="AO171" s="7" t="s">
        <v>429</v>
      </c>
      <c r="AP171" s="7" t="s">
        <v>429</v>
      </c>
      <c r="AQ171" s="7" t="s">
        <v>429</v>
      </c>
      <c r="AR171" s="7" t="s">
        <v>429</v>
      </c>
      <c r="AS171" s="7" t="s">
        <v>429</v>
      </c>
      <c r="AT171" s="7" t="s">
        <v>429</v>
      </c>
      <c r="AU171" s="7" t="s">
        <v>429</v>
      </c>
      <c r="AV171" s="7" t="s">
        <v>429</v>
      </c>
      <c r="AW171" s="7" t="s">
        <v>429</v>
      </c>
      <c r="AX171" s="7" t="s">
        <v>429</v>
      </c>
      <c r="AY171" s="7" t="s">
        <v>429</v>
      </c>
      <c r="AZ171" s="7" t="s">
        <v>429</v>
      </c>
      <c r="BA171" s="7" t="s">
        <v>429</v>
      </c>
      <c r="BC171" t="s">
        <v>444</v>
      </c>
    </row>
    <row r="172" spans="1:55" ht="12.75">
      <c r="A172" s="1">
        <v>36372</v>
      </c>
      <c r="B172" t="s">
        <v>249</v>
      </c>
      <c r="C172" t="s">
        <v>254</v>
      </c>
      <c r="D172" t="s">
        <v>204</v>
      </c>
      <c r="E172" t="s">
        <v>205</v>
      </c>
      <c r="F172" t="s">
        <v>206</v>
      </c>
      <c r="G172" t="s">
        <v>207</v>
      </c>
      <c r="H172">
        <v>1.532</v>
      </c>
      <c r="I172">
        <v>1.442</v>
      </c>
      <c r="J172">
        <v>0.777</v>
      </c>
      <c r="K172">
        <v>0.926</v>
      </c>
      <c r="L172">
        <v>4.178</v>
      </c>
      <c r="M172">
        <v>0.052</v>
      </c>
      <c r="N172">
        <v>0</v>
      </c>
      <c r="O172">
        <v>1.684</v>
      </c>
      <c r="P172">
        <v>1.026</v>
      </c>
      <c r="Q172">
        <v>0</v>
      </c>
      <c r="R172">
        <v>0.088</v>
      </c>
      <c r="S172">
        <v>0.599</v>
      </c>
      <c r="T172">
        <v>9.74</v>
      </c>
      <c r="U172">
        <v>18.73</v>
      </c>
      <c r="V172">
        <v>0.287</v>
      </c>
      <c r="W172">
        <v>4.57</v>
      </c>
      <c r="X172">
        <v>0.244</v>
      </c>
      <c r="Y172">
        <v>1.984</v>
      </c>
      <c r="Z172">
        <v>1.479</v>
      </c>
      <c r="AA172">
        <v>5.253</v>
      </c>
      <c r="AB172">
        <v>2.73</v>
      </c>
      <c r="AC172">
        <v>0.999</v>
      </c>
      <c r="AD172">
        <v>20</v>
      </c>
      <c r="AE172">
        <v>38.3</v>
      </c>
      <c r="AF172">
        <v>36.05</v>
      </c>
      <c r="AG172">
        <v>19.425</v>
      </c>
      <c r="AH172">
        <v>23.15</v>
      </c>
      <c r="AI172">
        <v>104.45</v>
      </c>
      <c r="AJ172">
        <v>1.3</v>
      </c>
      <c r="AK172">
        <v>0</v>
      </c>
      <c r="AL172">
        <v>42.1</v>
      </c>
      <c r="AM172">
        <v>25.65</v>
      </c>
      <c r="AN172">
        <v>0</v>
      </c>
      <c r="AO172">
        <v>2.2</v>
      </c>
      <c r="AP172">
        <v>14.975</v>
      </c>
      <c r="AQ172">
        <v>243.5</v>
      </c>
      <c r="AR172">
        <v>468.25</v>
      </c>
      <c r="AS172">
        <v>7.175</v>
      </c>
      <c r="AT172">
        <v>114.35</v>
      </c>
      <c r="AU172">
        <v>6.1</v>
      </c>
      <c r="AV172">
        <v>49.6</v>
      </c>
      <c r="AW172">
        <v>36.975</v>
      </c>
      <c r="AX172">
        <v>131.325</v>
      </c>
      <c r="AY172">
        <v>68.24</v>
      </c>
      <c r="AZ172">
        <v>24.968</v>
      </c>
      <c r="BA172">
        <v>20</v>
      </c>
      <c r="BC172" t="s">
        <v>443</v>
      </c>
    </row>
    <row r="173" spans="1:55" ht="12.75">
      <c r="A173" s="1">
        <v>36372</v>
      </c>
      <c r="B173" t="s">
        <v>249</v>
      </c>
      <c r="C173" t="s">
        <v>254</v>
      </c>
      <c r="D173" t="s">
        <v>204</v>
      </c>
      <c r="E173" t="s">
        <v>205</v>
      </c>
      <c r="F173" t="s">
        <v>208</v>
      </c>
      <c r="G173" t="s">
        <v>207</v>
      </c>
      <c r="H173">
        <v>1.244</v>
      </c>
      <c r="I173">
        <v>0.736</v>
      </c>
      <c r="J173">
        <v>0.553</v>
      </c>
      <c r="K173">
        <v>0.704</v>
      </c>
      <c r="L173">
        <v>3.703</v>
      </c>
      <c r="M173">
        <v>0</v>
      </c>
      <c r="N173">
        <v>0</v>
      </c>
      <c r="O173">
        <v>1.949</v>
      </c>
      <c r="P173">
        <v>0.775</v>
      </c>
      <c r="Q173">
        <v>0</v>
      </c>
      <c r="R173">
        <v>0</v>
      </c>
      <c r="S173">
        <v>0.327</v>
      </c>
      <c r="T173">
        <v>9.865</v>
      </c>
      <c r="U173">
        <v>20.811</v>
      </c>
      <c r="V173">
        <v>0.196</v>
      </c>
      <c r="W173">
        <v>2.87</v>
      </c>
      <c r="X173">
        <v>0.124</v>
      </c>
      <c r="Y173">
        <v>1.04</v>
      </c>
      <c r="Z173">
        <v>1.146</v>
      </c>
      <c r="AA173">
        <v>5.15</v>
      </c>
      <c r="AB173">
        <v>2.56</v>
      </c>
      <c r="AC173">
        <v>1.097</v>
      </c>
      <c r="AD173">
        <v>20</v>
      </c>
      <c r="AE173">
        <v>31.1</v>
      </c>
      <c r="AF173">
        <v>18.4</v>
      </c>
      <c r="AG173">
        <v>13.825</v>
      </c>
      <c r="AH173">
        <v>17.6</v>
      </c>
      <c r="AI173">
        <v>92.575</v>
      </c>
      <c r="AJ173">
        <v>0</v>
      </c>
      <c r="AK173">
        <v>0</v>
      </c>
      <c r="AL173">
        <v>48.725</v>
      </c>
      <c r="AM173">
        <v>19.375</v>
      </c>
      <c r="AN173">
        <v>0</v>
      </c>
      <c r="AO173">
        <v>0</v>
      </c>
      <c r="AP173">
        <v>8.175</v>
      </c>
      <c r="AQ173">
        <v>246.625</v>
      </c>
      <c r="AR173">
        <v>520.275</v>
      </c>
      <c r="AS173">
        <v>4.9</v>
      </c>
      <c r="AT173">
        <v>71.675</v>
      </c>
      <c r="AU173">
        <v>3.1</v>
      </c>
      <c r="AV173">
        <v>26</v>
      </c>
      <c r="AW173">
        <v>28.65</v>
      </c>
      <c r="AX173">
        <v>128.75</v>
      </c>
      <c r="AY173">
        <v>63.99</v>
      </c>
      <c r="AZ173">
        <v>27.437</v>
      </c>
      <c r="BA173">
        <v>20</v>
      </c>
      <c r="BC173" t="s">
        <v>443</v>
      </c>
    </row>
    <row r="174" spans="1:55" ht="12.75">
      <c r="A174" s="1">
        <v>36372</v>
      </c>
      <c r="B174" t="s">
        <v>249</v>
      </c>
      <c r="C174" t="s">
        <v>254</v>
      </c>
      <c r="D174" t="s">
        <v>204</v>
      </c>
      <c r="E174" t="s">
        <v>205</v>
      </c>
      <c r="F174" t="s">
        <v>209</v>
      </c>
      <c r="G174" t="s">
        <v>207</v>
      </c>
      <c r="H174">
        <v>0.067</v>
      </c>
      <c r="I174">
        <v>0</v>
      </c>
      <c r="J174">
        <v>0.12</v>
      </c>
      <c r="K174">
        <v>0</v>
      </c>
      <c r="L174">
        <v>0.978</v>
      </c>
      <c r="M174">
        <v>0</v>
      </c>
      <c r="N174">
        <v>0</v>
      </c>
      <c r="O174">
        <v>0</v>
      </c>
      <c r="P174">
        <v>0</v>
      </c>
      <c r="Q174">
        <v>0</v>
      </c>
      <c r="R174">
        <v>0</v>
      </c>
      <c r="S174">
        <v>0</v>
      </c>
      <c r="T174">
        <v>0.177</v>
      </c>
      <c r="U174">
        <v>0.285</v>
      </c>
      <c r="V174">
        <v>0</v>
      </c>
      <c r="W174">
        <v>0.59</v>
      </c>
      <c r="X174">
        <v>0</v>
      </c>
      <c r="Y174">
        <v>0</v>
      </c>
      <c r="Z174">
        <v>0</v>
      </c>
      <c r="AA174">
        <v>0.382</v>
      </c>
      <c r="AB174">
        <v>0.13</v>
      </c>
      <c r="AC174">
        <v>0.057</v>
      </c>
      <c r="AD174">
        <v>20</v>
      </c>
      <c r="AE174">
        <v>1.675</v>
      </c>
      <c r="AF174">
        <v>0</v>
      </c>
      <c r="AG174">
        <v>3</v>
      </c>
      <c r="AH174">
        <v>0</v>
      </c>
      <c r="AI174">
        <v>24.45</v>
      </c>
      <c r="AJ174">
        <v>0</v>
      </c>
      <c r="AK174">
        <v>0</v>
      </c>
      <c r="AL174">
        <v>0</v>
      </c>
      <c r="AM174">
        <v>0</v>
      </c>
      <c r="AN174">
        <v>0</v>
      </c>
      <c r="AO174">
        <v>0</v>
      </c>
      <c r="AP174">
        <v>0</v>
      </c>
      <c r="AQ174">
        <v>4.425</v>
      </c>
      <c r="AR174">
        <v>7.125</v>
      </c>
      <c r="AS174">
        <v>0</v>
      </c>
      <c r="AT174">
        <v>14.825</v>
      </c>
      <c r="AU174">
        <v>0</v>
      </c>
      <c r="AV174">
        <v>0</v>
      </c>
      <c r="AW174">
        <v>0</v>
      </c>
      <c r="AX174">
        <v>9.55</v>
      </c>
      <c r="AY174">
        <v>3.25</v>
      </c>
      <c r="AZ174">
        <v>1.432</v>
      </c>
      <c r="BA174">
        <v>20</v>
      </c>
      <c r="BC174" t="s">
        <v>443</v>
      </c>
    </row>
    <row r="175" spans="1:55" ht="12.75">
      <c r="A175" s="1">
        <v>36372</v>
      </c>
      <c r="B175" t="s">
        <v>249</v>
      </c>
      <c r="C175" t="s">
        <v>254</v>
      </c>
      <c r="D175" t="s">
        <v>204</v>
      </c>
      <c r="E175" t="s">
        <v>205</v>
      </c>
      <c r="F175" t="s">
        <v>210</v>
      </c>
      <c r="G175" t="s">
        <v>211</v>
      </c>
      <c r="H175">
        <v>0.908</v>
      </c>
      <c r="I175">
        <v>0.317</v>
      </c>
      <c r="J175">
        <v>0.607</v>
      </c>
      <c r="K175">
        <v>0.54</v>
      </c>
      <c r="L175">
        <v>2.638</v>
      </c>
      <c r="M175">
        <v>0</v>
      </c>
      <c r="N175">
        <v>0</v>
      </c>
      <c r="O175">
        <v>1.442</v>
      </c>
      <c r="P175">
        <v>0.713</v>
      </c>
      <c r="Q175">
        <v>0</v>
      </c>
      <c r="R175">
        <v>0</v>
      </c>
      <c r="S175">
        <v>0.039</v>
      </c>
      <c r="T175">
        <v>7.99</v>
      </c>
      <c r="U175">
        <v>12.037</v>
      </c>
      <c r="V175">
        <v>0.039</v>
      </c>
      <c r="W175">
        <v>2.82</v>
      </c>
      <c r="X175">
        <v>0.251</v>
      </c>
      <c r="Y175">
        <v>1.092</v>
      </c>
      <c r="Z175">
        <v>0.794</v>
      </c>
      <c r="AA175">
        <v>2.322</v>
      </c>
      <c r="AB175">
        <v>1.727</v>
      </c>
      <c r="AC175">
        <v>0.679</v>
      </c>
      <c r="AD175">
        <v>20</v>
      </c>
      <c r="AE175">
        <v>22.7</v>
      </c>
      <c r="AF175">
        <v>7.925</v>
      </c>
      <c r="AG175">
        <v>15.175</v>
      </c>
      <c r="AH175">
        <v>13.5</v>
      </c>
      <c r="AI175">
        <v>65.95</v>
      </c>
      <c r="AJ175">
        <v>0</v>
      </c>
      <c r="AK175">
        <v>0</v>
      </c>
      <c r="AL175">
        <v>36.05</v>
      </c>
      <c r="AM175">
        <v>17.825</v>
      </c>
      <c r="AN175">
        <v>0</v>
      </c>
      <c r="AO175">
        <v>0</v>
      </c>
      <c r="AP175">
        <v>0.975</v>
      </c>
      <c r="AQ175">
        <v>199.75</v>
      </c>
      <c r="AR175">
        <v>300.925</v>
      </c>
      <c r="AS175">
        <v>0.975</v>
      </c>
      <c r="AT175">
        <v>70.4</v>
      </c>
      <c r="AU175">
        <v>6.275</v>
      </c>
      <c r="AV175">
        <v>27.3</v>
      </c>
      <c r="AW175">
        <v>19.85</v>
      </c>
      <c r="AX175">
        <v>58.05</v>
      </c>
      <c r="AY175">
        <v>43.18</v>
      </c>
      <c r="AZ175">
        <v>16.985</v>
      </c>
      <c r="BA175">
        <v>20</v>
      </c>
      <c r="BC175" t="s">
        <v>443</v>
      </c>
    </row>
    <row r="176" spans="1:55" ht="12.75">
      <c r="A176" s="1">
        <v>36372</v>
      </c>
      <c r="B176" t="s">
        <v>249</v>
      </c>
      <c r="C176" t="s">
        <v>254</v>
      </c>
      <c r="D176" t="s">
        <v>204</v>
      </c>
      <c r="E176" t="s">
        <v>212</v>
      </c>
      <c r="F176" t="s">
        <v>206</v>
      </c>
      <c r="G176" t="s">
        <v>207</v>
      </c>
      <c r="H176">
        <v>0</v>
      </c>
      <c r="I176">
        <v>0</v>
      </c>
      <c r="J176">
        <v>0.06</v>
      </c>
      <c r="K176">
        <v>0</v>
      </c>
      <c r="L176">
        <v>0</v>
      </c>
      <c r="M176">
        <v>0.285</v>
      </c>
      <c r="N176">
        <v>0</v>
      </c>
      <c r="O176">
        <v>0.009</v>
      </c>
      <c r="P176">
        <v>0</v>
      </c>
      <c r="Q176">
        <v>0.076</v>
      </c>
      <c r="R176">
        <v>0.679</v>
      </c>
      <c r="S176">
        <v>0</v>
      </c>
      <c r="T176">
        <v>0.089</v>
      </c>
      <c r="U176">
        <v>0</v>
      </c>
      <c r="V176">
        <v>0.144</v>
      </c>
      <c r="W176">
        <v>0</v>
      </c>
      <c r="X176">
        <v>0</v>
      </c>
      <c r="Y176">
        <v>0</v>
      </c>
      <c r="Z176">
        <v>0.452</v>
      </c>
      <c r="AA176">
        <v>0</v>
      </c>
      <c r="AB176">
        <v>0.09</v>
      </c>
      <c r="AC176">
        <v>0.041</v>
      </c>
      <c r="AD176">
        <v>20</v>
      </c>
      <c r="AE176">
        <v>0</v>
      </c>
      <c r="AF176">
        <v>0</v>
      </c>
      <c r="AG176">
        <v>1.5</v>
      </c>
      <c r="AH176">
        <v>0</v>
      </c>
      <c r="AI176">
        <v>0</v>
      </c>
      <c r="AJ176">
        <v>7.125</v>
      </c>
      <c r="AK176">
        <v>0</v>
      </c>
      <c r="AL176">
        <v>0.225</v>
      </c>
      <c r="AM176">
        <v>0</v>
      </c>
      <c r="AN176">
        <v>1.9</v>
      </c>
      <c r="AO176">
        <v>16.975</v>
      </c>
      <c r="AP176">
        <v>0</v>
      </c>
      <c r="AQ176">
        <v>2.225</v>
      </c>
      <c r="AR176">
        <v>0</v>
      </c>
      <c r="AS176">
        <v>3.6</v>
      </c>
      <c r="AT176">
        <v>0</v>
      </c>
      <c r="AU176">
        <v>0</v>
      </c>
      <c r="AV176">
        <v>0</v>
      </c>
      <c r="AW176">
        <v>11.3</v>
      </c>
      <c r="AX176">
        <v>0</v>
      </c>
      <c r="AY176">
        <v>2.24</v>
      </c>
      <c r="AZ176">
        <v>1.013</v>
      </c>
      <c r="BA176">
        <v>20</v>
      </c>
      <c r="BC176" t="s">
        <v>443</v>
      </c>
    </row>
    <row r="177" spans="1:55" ht="12.75">
      <c r="A177" s="1">
        <v>36372</v>
      </c>
      <c r="B177" t="s">
        <v>249</v>
      </c>
      <c r="C177" t="s">
        <v>254</v>
      </c>
      <c r="D177" t="s">
        <v>204</v>
      </c>
      <c r="E177" t="s">
        <v>212</v>
      </c>
      <c r="F177" t="s">
        <v>208</v>
      </c>
      <c r="G177" t="s">
        <v>207</v>
      </c>
      <c r="H177">
        <v>0</v>
      </c>
      <c r="I177">
        <v>0</v>
      </c>
      <c r="J177">
        <v>0.027</v>
      </c>
      <c r="K177">
        <v>0</v>
      </c>
      <c r="L177">
        <v>0</v>
      </c>
      <c r="M177">
        <v>0.036</v>
      </c>
      <c r="N177">
        <v>0</v>
      </c>
      <c r="O177">
        <v>0.007</v>
      </c>
      <c r="P177">
        <v>0</v>
      </c>
      <c r="Q177">
        <v>0.054</v>
      </c>
      <c r="R177">
        <v>0.333</v>
      </c>
      <c r="S177">
        <v>0</v>
      </c>
      <c r="T177">
        <v>0</v>
      </c>
      <c r="U177">
        <v>0</v>
      </c>
      <c r="V177">
        <v>0.174</v>
      </c>
      <c r="W177">
        <v>0</v>
      </c>
      <c r="X177">
        <v>0</v>
      </c>
      <c r="Y177">
        <v>0</v>
      </c>
      <c r="Z177">
        <v>0.14</v>
      </c>
      <c r="AA177">
        <v>0</v>
      </c>
      <c r="AB177">
        <v>0.039</v>
      </c>
      <c r="AC177">
        <v>0.019</v>
      </c>
      <c r="AD177">
        <v>20</v>
      </c>
      <c r="AE177">
        <v>0</v>
      </c>
      <c r="AF177">
        <v>0</v>
      </c>
      <c r="AG177">
        <v>0.675</v>
      </c>
      <c r="AH177">
        <v>0</v>
      </c>
      <c r="AI177">
        <v>0</v>
      </c>
      <c r="AJ177">
        <v>0.9</v>
      </c>
      <c r="AK177">
        <v>0</v>
      </c>
      <c r="AL177">
        <v>0.175</v>
      </c>
      <c r="AM177">
        <v>0</v>
      </c>
      <c r="AN177">
        <v>1.35</v>
      </c>
      <c r="AO177">
        <v>8.325</v>
      </c>
      <c r="AP177">
        <v>0</v>
      </c>
      <c r="AQ177">
        <v>0</v>
      </c>
      <c r="AR177">
        <v>0</v>
      </c>
      <c r="AS177">
        <v>4.35</v>
      </c>
      <c r="AT177">
        <v>0</v>
      </c>
      <c r="AU177">
        <v>0</v>
      </c>
      <c r="AV177">
        <v>0</v>
      </c>
      <c r="AW177">
        <v>3.5</v>
      </c>
      <c r="AX177">
        <v>0</v>
      </c>
      <c r="AY177">
        <v>0.96</v>
      </c>
      <c r="AZ177">
        <v>0.473</v>
      </c>
      <c r="BA177">
        <v>20</v>
      </c>
      <c r="BC177" t="s">
        <v>443</v>
      </c>
    </row>
    <row r="178" spans="1:55" ht="12.75">
      <c r="A178" s="1">
        <v>36372</v>
      </c>
      <c r="B178" t="s">
        <v>249</v>
      </c>
      <c r="C178" t="s">
        <v>254</v>
      </c>
      <c r="D178" t="s">
        <v>204</v>
      </c>
      <c r="E178" t="s">
        <v>212</v>
      </c>
      <c r="F178" t="s">
        <v>209</v>
      </c>
      <c r="G178" t="s">
        <v>207</v>
      </c>
      <c r="H178">
        <v>0</v>
      </c>
      <c r="I178">
        <v>0</v>
      </c>
      <c r="J178">
        <v>0</v>
      </c>
      <c r="K178">
        <v>0</v>
      </c>
      <c r="L178">
        <v>0</v>
      </c>
      <c r="M178">
        <v>0.08</v>
      </c>
      <c r="N178">
        <v>0</v>
      </c>
      <c r="O178">
        <v>0</v>
      </c>
      <c r="P178">
        <v>0</v>
      </c>
      <c r="Q178">
        <v>0</v>
      </c>
      <c r="R178">
        <v>0</v>
      </c>
      <c r="S178">
        <v>0</v>
      </c>
      <c r="T178">
        <v>0.227</v>
      </c>
      <c r="U178">
        <v>0</v>
      </c>
      <c r="V178">
        <v>0</v>
      </c>
      <c r="W178">
        <v>0</v>
      </c>
      <c r="X178">
        <v>0</v>
      </c>
      <c r="Y178">
        <v>0</v>
      </c>
      <c r="Z178">
        <v>0</v>
      </c>
      <c r="AA178">
        <v>0</v>
      </c>
      <c r="AB178">
        <v>0.015</v>
      </c>
      <c r="AC178">
        <v>0.012</v>
      </c>
      <c r="AD178">
        <v>20</v>
      </c>
      <c r="AE178">
        <v>0</v>
      </c>
      <c r="AF178">
        <v>0</v>
      </c>
      <c r="AG178">
        <v>0</v>
      </c>
      <c r="AH178">
        <v>0</v>
      </c>
      <c r="AI178">
        <v>0</v>
      </c>
      <c r="AJ178">
        <v>2</v>
      </c>
      <c r="AK178">
        <v>0</v>
      </c>
      <c r="AL178">
        <v>0</v>
      </c>
      <c r="AM178">
        <v>0</v>
      </c>
      <c r="AN178">
        <v>0</v>
      </c>
      <c r="AO178">
        <v>0</v>
      </c>
      <c r="AP178">
        <v>0</v>
      </c>
      <c r="AQ178">
        <v>5.675</v>
      </c>
      <c r="AR178">
        <v>0</v>
      </c>
      <c r="AS178">
        <v>0</v>
      </c>
      <c r="AT178">
        <v>0</v>
      </c>
      <c r="AU178">
        <v>0</v>
      </c>
      <c r="AV178">
        <v>0</v>
      </c>
      <c r="AW178">
        <v>0</v>
      </c>
      <c r="AX178">
        <v>0</v>
      </c>
      <c r="AY178">
        <v>0.38</v>
      </c>
      <c r="AZ178">
        <v>0.296</v>
      </c>
      <c r="BA178">
        <v>20</v>
      </c>
      <c r="BC178" t="s">
        <v>443</v>
      </c>
    </row>
    <row r="179" spans="1:55" ht="12.75">
      <c r="A179" s="1">
        <v>36372</v>
      </c>
      <c r="B179" t="s">
        <v>249</v>
      </c>
      <c r="C179" t="s">
        <v>254</v>
      </c>
      <c r="D179" t="s">
        <v>204</v>
      </c>
      <c r="E179" t="s">
        <v>212</v>
      </c>
      <c r="F179" t="s">
        <v>210</v>
      </c>
      <c r="G179" t="s">
        <v>211</v>
      </c>
      <c r="H179">
        <v>0</v>
      </c>
      <c r="I179">
        <v>0</v>
      </c>
      <c r="J179">
        <v>0.295</v>
      </c>
      <c r="K179">
        <v>0</v>
      </c>
      <c r="L179">
        <v>0</v>
      </c>
      <c r="M179">
        <v>0</v>
      </c>
      <c r="N179">
        <v>0</v>
      </c>
      <c r="O179">
        <v>0.207</v>
      </c>
      <c r="P179">
        <v>0</v>
      </c>
      <c r="Q179">
        <v>0.31</v>
      </c>
      <c r="R179">
        <v>5.334</v>
      </c>
      <c r="S179">
        <v>0</v>
      </c>
      <c r="T179">
        <v>0.185</v>
      </c>
      <c r="U179">
        <v>0</v>
      </c>
      <c r="V179">
        <v>1.122</v>
      </c>
      <c r="W179">
        <v>0</v>
      </c>
      <c r="X179">
        <v>0</v>
      </c>
      <c r="Y179">
        <v>0</v>
      </c>
      <c r="Z179">
        <v>0</v>
      </c>
      <c r="AA179">
        <v>0</v>
      </c>
      <c r="AB179">
        <v>0.373</v>
      </c>
      <c r="AC179">
        <v>0.268</v>
      </c>
      <c r="AD179">
        <v>20</v>
      </c>
      <c r="AE179">
        <v>0</v>
      </c>
      <c r="AF179">
        <v>0</v>
      </c>
      <c r="AG179">
        <v>7.375</v>
      </c>
      <c r="AH179">
        <v>0</v>
      </c>
      <c r="AI179">
        <v>0</v>
      </c>
      <c r="AJ179">
        <v>0</v>
      </c>
      <c r="AK179">
        <v>0</v>
      </c>
      <c r="AL179">
        <v>5.175</v>
      </c>
      <c r="AM179">
        <v>0</v>
      </c>
      <c r="AN179">
        <v>7.75</v>
      </c>
      <c r="AO179">
        <v>133.35</v>
      </c>
      <c r="AP179">
        <v>0</v>
      </c>
      <c r="AQ179">
        <v>4.625</v>
      </c>
      <c r="AR179">
        <v>0</v>
      </c>
      <c r="AS179">
        <v>28.05</v>
      </c>
      <c r="AT179">
        <v>0</v>
      </c>
      <c r="AU179">
        <v>0</v>
      </c>
      <c r="AV179">
        <v>0</v>
      </c>
      <c r="AW179">
        <v>0</v>
      </c>
      <c r="AX179">
        <v>0</v>
      </c>
      <c r="AY179">
        <v>9.32</v>
      </c>
      <c r="AZ179">
        <v>6.688</v>
      </c>
      <c r="BA179">
        <v>20</v>
      </c>
      <c r="BC179" t="s">
        <v>443</v>
      </c>
    </row>
    <row r="180" spans="1:55" ht="12.75">
      <c r="A180" s="1">
        <v>36372</v>
      </c>
      <c r="B180" t="s">
        <v>249</v>
      </c>
      <c r="C180" t="s">
        <v>254</v>
      </c>
      <c r="D180" t="s">
        <v>204</v>
      </c>
      <c r="E180" t="s">
        <v>251</v>
      </c>
      <c r="F180" t="s">
        <v>206</v>
      </c>
      <c r="G180" t="s">
        <v>207</v>
      </c>
      <c r="H180">
        <v>0</v>
      </c>
      <c r="I180">
        <v>0</v>
      </c>
      <c r="J180">
        <v>0</v>
      </c>
      <c r="K180">
        <v>0</v>
      </c>
      <c r="L180">
        <v>0</v>
      </c>
      <c r="M180">
        <v>0</v>
      </c>
      <c r="N180">
        <v>0</v>
      </c>
      <c r="O180">
        <v>0</v>
      </c>
      <c r="P180">
        <v>0</v>
      </c>
      <c r="Q180">
        <v>0</v>
      </c>
      <c r="R180">
        <v>0</v>
      </c>
      <c r="S180">
        <v>0</v>
      </c>
      <c r="T180">
        <v>0</v>
      </c>
      <c r="U180">
        <v>0</v>
      </c>
      <c r="V180">
        <v>0</v>
      </c>
      <c r="W180">
        <v>0</v>
      </c>
      <c r="X180">
        <v>0</v>
      </c>
      <c r="Y180">
        <v>0</v>
      </c>
      <c r="Z180">
        <v>0</v>
      </c>
      <c r="AA180">
        <v>0</v>
      </c>
      <c r="AB180">
        <v>0</v>
      </c>
      <c r="AC180">
        <v>0</v>
      </c>
      <c r="AD180">
        <v>20</v>
      </c>
      <c r="AE180">
        <v>0</v>
      </c>
      <c r="AF180">
        <v>0</v>
      </c>
      <c r="AG180">
        <v>0</v>
      </c>
      <c r="AH180">
        <v>0</v>
      </c>
      <c r="AI180">
        <v>0</v>
      </c>
      <c r="AJ180">
        <v>0</v>
      </c>
      <c r="AK180">
        <v>0</v>
      </c>
      <c r="AL180">
        <v>0</v>
      </c>
      <c r="AM180">
        <v>0</v>
      </c>
      <c r="AN180">
        <v>0</v>
      </c>
      <c r="AO180">
        <v>0</v>
      </c>
      <c r="AP180">
        <v>0</v>
      </c>
      <c r="AQ180">
        <v>0</v>
      </c>
      <c r="AR180">
        <v>0</v>
      </c>
      <c r="AS180">
        <v>0</v>
      </c>
      <c r="AT180">
        <v>0</v>
      </c>
      <c r="AU180">
        <v>0</v>
      </c>
      <c r="AV180">
        <v>0</v>
      </c>
      <c r="AW180">
        <v>0</v>
      </c>
      <c r="AX180">
        <v>0</v>
      </c>
      <c r="AY180">
        <v>0</v>
      </c>
      <c r="AZ180">
        <v>0</v>
      </c>
      <c r="BA180">
        <v>20</v>
      </c>
      <c r="BC180" t="s">
        <v>443</v>
      </c>
    </row>
    <row r="181" spans="1:55" ht="12.75">
      <c r="A181" s="1">
        <v>36372</v>
      </c>
      <c r="B181" t="s">
        <v>249</v>
      </c>
      <c r="C181" t="s">
        <v>254</v>
      </c>
      <c r="D181" t="s">
        <v>204</v>
      </c>
      <c r="E181" t="s">
        <v>251</v>
      </c>
      <c r="F181" t="s">
        <v>208</v>
      </c>
      <c r="G181" t="s">
        <v>207</v>
      </c>
      <c r="H181">
        <v>0</v>
      </c>
      <c r="I181">
        <v>0</v>
      </c>
      <c r="J181">
        <v>0</v>
      </c>
      <c r="K181">
        <v>0</v>
      </c>
      <c r="L181">
        <v>0</v>
      </c>
      <c r="M181">
        <v>0</v>
      </c>
      <c r="N181">
        <v>0</v>
      </c>
      <c r="O181">
        <v>0</v>
      </c>
      <c r="P181">
        <v>0</v>
      </c>
      <c r="Q181">
        <v>0</v>
      </c>
      <c r="R181">
        <v>0</v>
      </c>
      <c r="S181">
        <v>0</v>
      </c>
      <c r="T181">
        <v>0</v>
      </c>
      <c r="U181">
        <v>0</v>
      </c>
      <c r="V181">
        <v>0</v>
      </c>
      <c r="W181">
        <v>0</v>
      </c>
      <c r="X181">
        <v>0</v>
      </c>
      <c r="Y181">
        <v>0</v>
      </c>
      <c r="Z181">
        <v>0</v>
      </c>
      <c r="AA181">
        <v>0</v>
      </c>
      <c r="AB181">
        <v>0</v>
      </c>
      <c r="AC181">
        <v>0</v>
      </c>
      <c r="AD181">
        <v>20</v>
      </c>
      <c r="AE181">
        <v>0</v>
      </c>
      <c r="AF181">
        <v>0</v>
      </c>
      <c r="AG181">
        <v>0</v>
      </c>
      <c r="AH181">
        <v>0</v>
      </c>
      <c r="AI181">
        <v>0</v>
      </c>
      <c r="AJ181">
        <v>0</v>
      </c>
      <c r="AK181">
        <v>0</v>
      </c>
      <c r="AL181">
        <v>0</v>
      </c>
      <c r="AM181">
        <v>0</v>
      </c>
      <c r="AN181">
        <v>0</v>
      </c>
      <c r="AO181">
        <v>0</v>
      </c>
      <c r="AP181">
        <v>0</v>
      </c>
      <c r="AQ181">
        <v>0</v>
      </c>
      <c r="AR181">
        <v>0</v>
      </c>
      <c r="AS181">
        <v>0</v>
      </c>
      <c r="AT181">
        <v>0</v>
      </c>
      <c r="AU181">
        <v>0</v>
      </c>
      <c r="AV181">
        <v>0</v>
      </c>
      <c r="AW181">
        <v>0</v>
      </c>
      <c r="AX181">
        <v>0</v>
      </c>
      <c r="AY181">
        <v>0</v>
      </c>
      <c r="AZ181">
        <v>0</v>
      </c>
      <c r="BA181">
        <v>20</v>
      </c>
      <c r="BC181" t="s">
        <v>443</v>
      </c>
    </row>
    <row r="182" spans="1:55" ht="12.75">
      <c r="A182" s="1">
        <v>36372</v>
      </c>
      <c r="B182" t="s">
        <v>249</v>
      </c>
      <c r="C182" t="s">
        <v>254</v>
      </c>
      <c r="D182" t="s">
        <v>204</v>
      </c>
      <c r="E182" t="s">
        <v>251</v>
      </c>
      <c r="F182" t="s">
        <v>209</v>
      </c>
      <c r="G182" t="s">
        <v>207</v>
      </c>
      <c r="H182">
        <v>0</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20</v>
      </c>
      <c r="AE182">
        <v>0</v>
      </c>
      <c r="AF182">
        <v>0</v>
      </c>
      <c r="AG182">
        <v>0</v>
      </c>
      <c r="AH182">
        <v>0</v>
      </c>
      <c r="AI182">
        <v>0</v>
      </c>
      <c r="AJ182">
        <v>0</v>
      </c>
      <c r="AK182">
        <v>0</v>
      </c>
      <c r="AL182">
        <v>0</v>
      </c>
      <c r="AM182">
        <v>0</v>
      </c>
      <c r="AN182">
        <v>0</v>
      </c>
      <c r="AO182">
        <v>0</v>
      </c>
      <c r="AP182">
        <v>0</v>
      </c>
      <c r="AQ182">
        <v>0</v>
      </c>
      <c r="AR182">
        <v>0</v>
      </c>
      <c r="AS182">
        <v>0</v>
      </c>
      <c r="AT182">
        <v>0</v>
      </c>
      <c r="AU182">
        <v>0</v>
      </c>
      <c r="AV182">
        <v>0</v>
      </c>
      <c r="AW182">
        <v>0</v>
      </c>
      <c r="AX182">
        <v>0</v>
      </c>
      <c r="AY182">
        <v>0</v>
      </c>
      <c r="AZ182">
        <v>0</v>
      </c>
      <c r="BA182">
        <v>20</v>
      </c>
      <c r="BC182" t="s">
        <v>443</v>
      </c>
    </row>
    <row r="183" spans="1:55" ht="12.75">
      <c r="A183" s="1">
        <v>36372</v>
      </c>
      <c r="B183" t="s">
        <v>249</v>
      </c>
      <c r="C183" t="s">
        <v>254</v>
      </c>
      <c r="D183" t="s">
        <v>204</v>
      </c>
      <c r="E183" t="s">
        <v>251</v>
      </c>
      <c r="F183" t="s">
        <v>210</v>
      </c>
      <c r="G183" t="s">
        <v>211</v>
      </c>
      <c r="H183">
        <v>0</v>
      </c>
      <c r="I183">
        <v>0</v>
      </c>
      <c r="J183">
        <v>0</v>
      </c>
      <c r="K183">
        <v>0</v>
      </c>
      <c r="L183">
        <v>0</v>
      </c>
      <c r="M183">
        <v>0</v>
      </c>
      <c r="N183">
        <v>0</v>
      </c>
      <c r="O183">
        <v>0</v>
      </c>
      <c r="P183">
        <v>0.435</v>
      </c>
      <c r="Q183">
        <v>0</v>
      </c>
      <c r="R183">
        <v>0</v>
      </c>
      <c r="S183">
        <v>0</v>
      </c>
      <c r="T183">
        <v>0</v>
      </c>
      <c r="U183">
        <v>0</v>
      </c>
      <c r="V183">
        <v>0</v>
      </c>
      <c r="W183">
        <v>0</v>
      </c>
      <c r="X183">
        <v>0</v>
      </c>
      <c r="Y183">
        <v>0</v>
      </c>
      <c r="Z183">
        <v>0</v>
      </c>
      <c r="AA183">
        <v>0</v>
      </c>
      <c r="AB183">
        <v>0.022</v>
      </c>
      <c r="AC183">
        <v>0.022</v>
      </c>
      <c r="AD183">
        <v>20</v>
      </c>
      <c r="AE183">
        <v>0</v>
      </c>
      <c r="AF183">
        <v>0</v>
      </c>
      <c r="AG183">
        <v>0</v>
      </c>
      <c r="AH183">
        <v>0</v>
      </c>
      <c r="AI183">
        <v>0</v>
      </c>
      <c r="AJ183">
        <v>0</v>
      </c>
      <c r="AK183">
        <v>0</v>
      </c>
      <c r="AL183">
        <v>0</v>
      </c>
      <c r="AM183">
        <v>10.875</v>
      </c>
      <c r="AN183">
        <v>0</v>
      </c>
      <c r="AO183">
        <v>0</v>
      </c>
      <c r="AP183">
        <v>0</v>
      </c>
      <c r="AQ183">
        <v>0</v>
      </c>
      <c r="AR183">
        <v>0</v>
      </c>
      <c r="AS183">
        <v>0</v>
      </c>
      <c r="AT183">
        <v>0</v>
      </c>
      <c r="AU183">
        <v>0</v>
      </c>
      <c r="AV183">
        <v>0</v>
      </c>
      <c r="AW183">
        <v>0</v>
      </c>
      <c r="AX183">
        <v>0</v>
      </c>
      <c r="AY183">
        <v>0.54</v>
      </c>
      <c r="AZ183">
        <v>0.544</v>
      </c>
      <c r="BA183">
        <v>20</v>
      </c>
      <c r="BC183" t="s">
        <v>443</v>
      </c>
    </row>
    <row r="184" spans="1:55" ht="12.75">
      <c r="A184" s="1">
        <v>36372</v>
      </c>
      <c r="B184" t="s">
        <v>249</v>
      </c>
      <c r="C184" t="s">
        <v>254</v>
      </c>
      <c r="D184" t="s">
        <v>215</v>
      </c>
      <c r="E184" t="s">
        <v>216</v>
      </c>
      <c r="F184" t="s">
        <v>217</v>
      </c>
      <c r="G184" t="s">
        <v>207</v>
      </c>
      <c r="H184">
        <v>0.129</v>
      </c>
      <c r="I184">
        <v>0.036</v>
      </c>
      <c r="J184">
        <v>0.302</v>
      </c>
      <c r="K184">
        <v>0.376</v>
      </c>
      <c r="L184">
        <v>0.372</v>
      </c>
      <c r="M184">
        <v>1.222</v>
      </c>
      <c r="N184">
        <v>0.171</v>
      </c>
      <c r="O184">
        <v>2.329</v>
      </c>
      <c r="P184">
        <v>0.682</v>
      </c>
      <c r="Q184">
        <v>0</v>
      </c>
      <c r="R184">
        <v>1.373</v>
      </c>
      <c r="S184">
        <v>2.186</v>
      </c>
      <c r="T184">
        <v>0.26</v>
      </c>
      <c r="U184">
        <v>0.45</v>
      </c>
      <c r="V184">
        <v>0.653</v>
      </c>
      <c r="W184">
        <v>0.65</v>
      </c>
      <c r="X184">
        <v>1.843</v>
      </c>
      <c r="Y184">
        <v>1.23</v>
      </c>
      <c r="Z184">
        <v>1.162</v>
      </c>
      <c r="AA184">
        <v>1.058</v>
      </c>
      <c r="AB184">
        <v>0.824</v>
      </c>
      <c r="AC184">
        <v>0.157</v>
      </c>
      <c r="AD184">
        <v>20</v>
      </c>
      <c r="AE184">
        <v>3.225</v>
      </c>
      <c r="AF184">
        <v>0.9</v>
      </c>
      <c r="AG184">
        <v>7.55</v>
      </c>
      <c r="AH184">
        <v>9.4</v>
      </c>
      <c r="AI184">
        <v>9.3</v>
      </c>
      <c r="AJ184">
        <v>30.55</v>
      </c>
      <c r="AK184">
        <v>4.275</v>
      </c>
      <c r="AL184">
        <v>58.225</v>
      </c>
      <c r="AM184">
        <v>17.05</v>
      </c>
      <c r="AN184">
        <v>0</v>
      </c>
      <c r="AO184">
        <v>34.325</v>
      </c>
      <c r="AP184">
        <v>54.65</v>
      </c>
      <c r="AQ184">
        <v>6.5</v>
      </c>
      <c r="AR184">
        <v>11.25</v>
      </c>
      <c r="AS184">
        <v>16.325</v>
      </c>
      <c r="AT184">
        <v>16.15</v>
      </c>
      <c r="AU184">
        <v>46.075</v>
      </c>
      <c r="AV184">
        <v>30.75</v>
      </c>
      <c r="AW184">
        <v>29.05</v>
      </c>
      <c r="AX184">
        <v>26.45</v>
      </c>
      <c r="AY184">
        <v>20.6</v>
      </c>
      <c r="AZ184">
        <v>3.927</v>
      </c>
      <c r="BA184">
        <v>20</v>
      </c>
      <c r="BC184" t="s">
        <v>443</v>
      </c>
    </row>
    <row r="185" spans="1:55" ht="12.75">
      <c r="A185" s="1">
        <v>36372</v>
      </c>
      <c r="B185" t="s">
        <v>249</v>
      </c>
      <c r="C185" t="s">
        <v>254</v>
      </c>
      <c r="D185" t="s">
        <v>215</v>
      </c>
      <c r="E185" t="s">
        <v>216</v>
      </c>
      <c r="F185" t="s">
        <v>218</v>
      </c>
      <c r="G185" t="s">
        <v>207</v>
      </c>
      <c r="H185">
        <v>0.047</v>
      </c>
      <c r="I185">
        <v>0.007</v>
      </c>
      <c r="J185">
        <v>0.107</v>
      </c>
      <c r="K185">
        <v>0.088</v>
      </c>
      <c r="L185">
        <v>0.113</v>
      </c>
      <c r="M185">
        <v>0.257</v>
      </c>
      <c r="N185">
        <v>0.197</v>
      </c>
      <c r="O185">
        <v>0.521</v>
      </c>
      <c r="P185">
        <v>0.209</v>
      </c>
      <c r="Q185">
        <v>0</v>
      </c>
      <c r="R185">
        <v>0.2</v>
      </c>
      <c r="S185">
        <v>0.7</v>
      </c>
      <c r="T185">
        <v>0.04</v>
      </c>
      <c r="U185">
        <v>0.137</v>
      </c>
      <c r="V185">
        <v>0.14</v>
      </c>
      <c r="W185">
        <v>0.39</v>
      </c>
      <c r="X185">
        <v>0.557</v>
      </c>
      <c r="Y185">
        <v>0.268</v>
      </c>
      <c r="Z185">
        <v>0.516</v>
      </c>
      <c r="AA185">
        <v>0.12</v>
      </c>
      <c r="AB185">
        <v>0.231</v>
      </c>
      <c r="AC185">
        <v>0.045</v>
      </c>
      <c r="AD185">
        <v>20</v>
      </c>
      <c r="AE185">
        <v>1.175</v>
      </c>
      <c r="AF185">
        <v>0.175</v>
      </c>
      <c r="AG185">
        <v>2.675</v>
      </c>
      <c r="AH185">
        <v>2.2</v>
      </c>
      <c r="AI185">
        <v>2.825</v>
      </c>
      <c r="AJ185">
        <v>6.425</v>
      </c>
      <c r="AK185">
        <v>4.925</v>
      </c>
      <c r="AL185">
        <v>13.025</v>
      </c>
      <c r="AM185">
        <v>5.225</v>
      </c>
      <c r="AN185">
        <v>0</v>
      </c>
      <c r="AO185">
        <v>5</v>
      </c>
      <c r="AP185">
        <v>17.5</v>
      </c>
      <c r="AQ185">
        <v>1</v>
      </c>
      <c r="AR185">
        <v>3.425</v>
      </c>
      <c r="AS185">
        <v>3.5</v>
      </c>
      <c r="AT185">
        <v>9.8</v>
      </c>
      <c r="AU185">
        <v>13.925</v>
      </c>
      <c r="AV185">
        <v>6.7</v>
      </c>
      <c r="AW185">
        <v>12.9</v>
      </c>
      <c r="AX185">
        <v>3</v>
      </c>
      <c r="AY185">
        <v>5.77</v>
      </c>
      <c r="AZ185">
        <v>1.129</v>
      </c>
      <c r="BA185">
        <v>20</v>
      </c>
      <c r="BC185" t="s">
        <v>443</v>
      </c>
    </row>
    <row r="186" spans="1:55" ht="12.75">
      <c r="A186" s="1">
        <v>36372</v>
      </c>
      <c r="B186" t="s">
        <v>249</v>
      </c>
      <c r="C186" t="s">
        <v>254</v>
      </c>
      <c r="D186" t="s">
        <v>215</v>
      </c>
      <c r="E186" t="s">
        <v>216</v>
      </c>
      <c r="F186" t="s">
        <v>219</v>
      </c>
      <c r="G186" t="s">
        <v>220</v>
      </c>
      <c r="H186">
        <v>0.641</v>
      </c>
      <c r="I186">
        <v>0.264</v>
      </c>
      <c r="J186">
        <v>1.298</v>
      </c>
      <c r="K186">
        <v>1.042</v>
      </c>
      <c r="L186">
        <v>0.982</v>
      </c>
      <c r="M186">
        <v>6.424</v>
      </c>
      <c r="N186">
        <v>0</v>
      </c>
      <c r="O186">
        <v>4.496</v>
      </c>
      <c r="P186">
        <v>3.79</v>
      </c>
      <c r="Q186">
        <v>0</v>
      </c>
      <c r="R186">
        <v>2.685</v>
      </c>
      <c r="S186">
        <v>2.1</v>
      </c>
      <c r="T186">
        <v>2.455</v>
      </c>
      <c r="U186">
        <v>0.66</v>
      </c>
      <c r="V186">
        <v>0.869</v>
      </c>
      <c r="W186">
        <v>1.04</v>
      </c>
      <c r="X186">
        <v>7.069</v>
      </c>
      <c r="Y186">
        <v>4.88</v>
      </c>
      <c r="Z186">
        <v>2.337</v>
      </c>
      <c r="AA186">
        <v>5.824</v>
      </c>
      <c r="AB186">
        <v>2.443</v>
      </c>
      <c r="AC186">
        <v>0.497</v>
      </c>
      <c r="AD186">
        <v>20</v>
      </c>
      <c r="AE186">
        <v>16.025</v>
      </c>
      <c r="AF186">
        <v>6.6</v>
      </c>
      <c r="AG186">
        <v>32.45</v>
      </c>
      <c r="AH186">
        <v>26.05</v>
      </c>
      <c r="AI186">
        <v>24.55</v>
      </c>
      <c r="AJ186">
        <v>160.6</v>
      </c>
      <c r="AK186">
        <v>0</v>
      </c>
      <c r="AL186">
        <v>112.4</v>
      </c>
      <c r="AM186">
        <v>94.75</v>
      </c>
      <c r="AN186">
        <v>0</v>
      </c>
      <c r="AO186">
        <v>67.125</v>
      </c>
      <c r="AP186">
        <v>52.5</v>
      </c>
      <c r="AQ186">
        <v>61.375</v>
      </c>
      <c r="AR186">
        <v>16.5</v>
      </c>
      <c r="AS186">
        <v>21.725</v>
      </c>
      <c r="AT186">
        <v>25.975</v>
      </c>
      <c r="AU186">
        <v>176.725</v>
      </c>
      <c r="AV186">
        <v>122</v>
      </c>
      <c r="AW186">
        <v>58.425</v>
      </c>
      <c r="AX186">
        <v>145.6</v>
      </c>
      <c r="AY186">
        <v>61.07</v>
      </c>
      <c r="AZ186">
        <v>12.421</v>
      </c>
      <c r="BA186">
        <v>20</v>
      </c>
      <c r="BC186" t="s">
        <v>443</v>
      </c>
    </row>
    <row r="187" spans="1:55" ht="12.75">
      <c r="A187" s="1">
        <v>36372</v>
      </c>
      <c r="B187" t="s">
        <v>249</v>
      </c>
      <c r="C187" t="s">
        <v>254</v>
      </c>
      <c r="D187" t="s">
        <v>215</v>
      </c>
      <c r="E187" t="s">
        <v>216</v>
      </c>
      <c r="F187" t="s">
        <v>221</v>
      </c>
      <c r="G187" t="s">
        <v>207</v>
      </c>
      <c r="H187">
        <v>0</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20</v>
      </c>
      <c r="AE187">
        <v>0</v>
      </c>
      <c r="AF187">
        <v>0</v>
      </c>
      <c r="AG187">
        <v>0</v>
      </c>
      <c r="AH187">
        <v>0</v>
      </c>
      <c r="AI187">
        <v>0</v>
      </c>
      <c r="AJ187">
        <v>0</v>
      </c>
      <c r="AK187">
        <v>0</v>
      </c>
      <c r="AL187">
        <v>0</v>
      </c>
      <c r="AM187">
        <v>0</v>
      </c>
      <c r="AN187">
        <v>0</v>
      </c>
      <c r="AO187">
        <v>0</v>
      </c>
      <c r="AP187">
        <v>0</v>
      </c>
      <c r="AQ187">
        <v>0</v>
      </c>
      <c r="AR187">
        <v>0</v>
      </c>
      <c r="AS187">
        <v>0</v>
      </c>
      <c r="AT187">
        <v>0</v>
      </c>
      <c r="AU187">
        <v>0</v>
      </c>
      <c r="AV187">
        <v>0</v>
      </c>
      <c r="AW187">
        <v>0</v>
      </c>
      <c r="AX187">
        <v>0</v>
      </c>
      <c r="AY187">
        <v>0</v>
      </c>
      <c r="AZ187">
        <v>0</v>
      </c>
      <c r="BA187">
        <v>20</v>
      </c>
      <c r="BC187" t="s">
        <v>443</v>
      </c>
    </row>
    <row r="188" spans="1:55" ht="12.75">
      <c r="A188" s="1">
        <v>36372</v>
      </c>
      <c r="B188" t="s">
        <v>249</v>
      </c>
      <c r="C188" t="s">
        <v>254</v>
      </c>
      <c r="D188" t="s">
        <v>215</v>
      </c>
      <c r="E188" t="s">
        <v>216</v>
      </c>
      <c r="F188" t="s">
        <v>222</v>
      </c>
      <c r="G188" t="s">
        <v>211</v>
      </c>
      <c r="H188">
        <v>0.767</v>
      </c>
      <c r="I188">
        <v>0.592</v>
      </c>
      <c r="J188">
        <v>2.143</v>
      </c>
      <c r="K188">
        <v>1.277</v>
      </c>
      <c r="L188">
        <v>0.976</v>
      </c>
      <c r="M188">
        <v>14.559</v>
      </c>
      <c r="N188">
        <v>0</v>
      </c>
      <c r="O188">
        <v>7.749</v>
      </c>
      <c r="P188">
        <v>10.329</v>
      </c>
      <c r="Q188">
        <v>16.393</v>
      </c>
      <c r="R188">
        <v>1.819</v>
      </c>
      <c r="S188">
        <v>1.77</v>
      </c>
      <c r="T188">
        <v>4.184</v>
      </c>
      <c r="U188">
        <v>0.545</v>
      </c>
      <c r="V188">
        <v>1.428</v>
      </c>
      <c r="W188">
        <v>0.7</v>
      </c>
      <c r="X188">
        <v>1.362</v>
      </c>
      <c r="Y188">
        <v>10.03</v>
      </c>
      <c r="Z188">
        <v>2.871</v>
      </c>
      <c r="AA188">
        <v>13.695</v>
      </c>
      <c r="AB188">
        <v>4.66</v>
      </c>
      <c r="AC188">
        <v>1.199</v>
      </c>
      <c r="AD188">
        <v>20</v>
      </c>
      <c r="AE188">
        <v>19.175</v>
      </c>
      <c r="AF188">
        <v>14.8</v>
      </c>
      <c r="AG188">
        <v>53.575</v>
      </c>
      <c r="AH188">
        <v>31.925</v>
      </c>
      <c r="AI188">
        <v>24.4</v>
      </c>
      <c r="AJ188">
        <v>363.975</v>
      </c>
      <c r="AK188">
        <v>0</v>
      </c>
      <c r="AL188">
        <v>193.725</v>
      </c>
      <c r="AM188">
        <v>258.225</v>
      </c>
      <c r="AN188">
        <v>409.825</v>
      </c>
      <c r="AO188">
        <v>45.475</v>
      </c>
      <c r="AP188">
        <v>44.25</v>
      </c>
      <c r="AQ188">
        <v>104.6</v>
      </c>
      <c r="AR188">
        <v>13.625</v>
      </c>
      <c r="AS188">
        <v>35.7</v>
      </c>
      <c r="AT188">
        <v>17.525</v>
      </c>
      <c r="AU188">
        <v>34.05</v>
      </c>
      <c r="AV188">
        <v>250.75</v>
      </c>
      <c r="AW188">
        <v>71.775</v>
      </c>
      <c r="AX188">
        <v>342.375</v>
      </c>
      <c r="AY188">
        <v>116.49</v>
      </c>
      <c r="AZ188">
        <v>29.977</v>
      </c>
      <c r="BA188">
        <v>20</v>
      </c>
      <c r="BC188" t="s">
        <v>443</v>
      </c>
    </row>
    <row r="189" spans="1:55" ht="12.75">
      <c r="A189" s="1">
        <v>36372</v>
      </c>
      <c r="B189" t="s">
        <v>249</v>
      </c>
      <c r="C189" t="s">
        <v>254</v>
      </c>
      <c r="D189" t="s">
        <v>215</v>
      </c>
      <c r="E189" t="s">
        <v>223</v>
      </c>
      <c r="F189" t="s">
        <v>217</v>
      </c>
      <c r="G189" t="s">
        <v>207</v>
      </c>
      <c r="H189">
        <v>0</v>
      </c>
      <c r="I189">
        <v>0</v>
      </c>
      <c r="J189">
        <v>0</v>
      </c>
      <c r="K189">
        <v>0</v>
      </c>
      <c r="L189">
        <v>0</v>
      </c>
      <c r="M189">
        <v>0</v>
      </c>
      <c r="N189">
        <v>0</v>
      </c>
      <c r="O189">
        <v>0.197</v>
      </c>
      <c r="P189">
        <v>0</v>
      </c>
      <c r="Q189">
        <v>0</v>
      </c>
      <c r="R189">
        <v>0</v>
      </c>
      <c r="S189">
        <v>2.134</v>
      </c>
      <c r="T189">
        <v>0.339</v>
      </c>
      <c r="U189">
        <v>0</v>
      </c>
      <c r="V189">
        <v>0</v>
      </c>
      <c r="W189">
        <v>0</v>
      </c>
      <c r="X189">
        <v>0</v>
      </c>
      <c r="Y189">
        <v>0</v>
      </c>
      <c r="Z189">
        <v>0</v>
      </c>
      <c r="AA189">
        <v>0</v>
      </c>
      <c r="AB189">
        <v>0.134</v>
      </c>
      <c r="AC189">
        <v>0.107</v>
      </c>
      <c r="AD189">
        <v>20</v>
      </c>
      <c r="AE189">
        <v>0</v>
      </c>
      <c r="AF189">
        <v>0</v>
      </c>
      <c r="AG189">
        <v>0</v>
      </c>
      <c r="AH189">
        <v>0</v>
      </c>
      <c r="AI189">
        <v>0</v>
      </c>
      <c r="AJ189">
        <v>0</v>
      </c>
      <c r="AK189">
        <v>0</v>
      </c>
      <c r="AL189">
        <v>4.925</v>
      </c>
      <c r="AM189">
        <v>0</v>
      </c>
      <c r="AN189">
        <v>0</v>
      </c>
      <c r="AO189">
        <v>0</v>
      </c>
      <c r="AP189">
        <v>53.35</v>
      </c>
      <c r="AQ189">
        <v>8.475</v>
      </c>
      <c r="AR189">
        <v>0</v>
      </c>
      <c r="AS189">
        <v>0</v>
      </c>
      <c r="AT189">
        <v>0</v>
      </c>
      <c r="AU189">
        <v>0</v>
      </c>
      <c r="AV189">
        <v>0</v>
      </c>
      <c r="AW189">
        <v>0</v>
      </c>
      <c r="AX189">
        <v>0</v>
      </c>
      <c r="AY189">
        <v>3.34</v>
      </c>
      <c r="AZ189">
        <v>2.675</v>
      </c>
      <c r="BA189">
        <v>20</v>
      </c>
      <c r="BC189" t="s">
        <v>443</v>
      </c>
    </row>
    <row r="190" spans="1:55" ht="12.75">
      <c r="A190" s="1">
        <v>36372</v>
      </c>
      <c r="B190" t="s">
        <v>249</v>
      </c>
      <c r="C190" t="s">
        <v>254</v>
      </c>
      <c r="D190" t="s">
        <v>215</v>
      </c>
      <c r="E190" t="s">
        <v>223</v>
      </c>
      <c r="F190" t="s">
        <v>218</v>
      </c>
      <c r="G190" t="s">
        <v>207</v>
      </c>
      <c r="H190">
        <v>0</v>
      </c>
      <c r="I190">
        <v>0</v>
      </c>
      <c r="J190">
        <v>0</v>
      </c>
      <c r="K190">
        <v>0</v>
      </c>
      <c r="L190">
        <v>0</v>
      </c>
      <c r="M190">
        <v>0</v>
      </c>
      <c r="N190">
        <v>0</v>
      </c>
      <c r="O190">
        <v>0.027</v>
      </c>
      <c r="P190">
        <v>0</v>
      </c>
      <c r="Q190">
        <v>0</v>
      </c>
      <c r="R190">
        <v>0</v>
      </c>
      <c r="S190">
        <v>0.269</v>
      </c>
      <c r="T190">
        <v>0.034</v>
      </c>
      <c r="U190">
        <v>0</v>
      </c>
      <c r="V190">
        <v>0</v>
      </c>
      <c r="W190">
        <v>0</v>
      </c>
      <c r="X190">
        <v>0</v>
      </c>
      <c r="Y190">
        <v>0</v>
      </c>
      <c r="Z190">
        <v>0</v>
      </c>
      <c r="AA190">
        <v>0</v>
      </c>
      <c r="AB190">
        <v>0.017</v>
      </c>
      <c r="AC190">
        <v>0.013</v>
      </c>
      <c r="AD190">
        <v>20</v>
      </c>
      <c r="AE190">
        <v>0</v>
      </c>
      <c r="AF190">
        <v>0</v>
      </c>
      <c r="AG190">
        <v>0</v>
      </c>
      <c r="AH190">
        <v>0</v>
      </c>
      <c r="AI190">
        <v>0</v>
      </c>
      <c r="AJ190">
        <v>0</v>
      </c>
      <c r="AK190">
        <v>0</v>
      </c>
      <c r="AL190">
        <v>0.675</v>
      </c>
      <c r="AM190">
        <v>0</v>
      </c>
      <c r="AN190">
        <v>0</v>
      </c>
      <c r="AO190">
        <v>0</v>
      </c>
      <c r="AP190">
        <v>6.725</v>
      </c>
      <c r="AQ190">
        <v>0.85</v>
      </c>
      <c r="AR190">
        <v>0</v>
      </c>
      <c r="AS190">
        <v>0</v>
      </c>
      <c r="AT190">
        <v>0</v>
      </c>
      <c r="AU190">
        <v>0</v>
      </c>
      <c r="AV190">
        <v>0</v>
      </c>
      <c r="AW190">
        <v>0</v>
      </c>
      <c r="AX190">
        <v>0</v>
      </c>
      <c r="AY190">
        <v>0.41</v>
      </c>
      <c r="AZ190">
        <v>0.336</v>
      </c>
      <c r="BA190">
        <v>20</v>
      </c>
      <c r="BC190" t="s">
        <v>443</v>
      </c>
    </row>
    <row r="191" spans="1:55" ht="12.75">
      <c r="A191" s="1">
        <v>36372</v>
      </c>
      <c r="B191" t="s">
        <v>249</v>
      </c>
      <c r="C191" t="s">
        <v>254</v>
      </c>
      <c r="D191" t="s">
        <v>215</v>
      </c>
      <c r="E191" t="s">
        <v>223</v>
      </c>
      <c r="F191" t="s">
        <v>219</v>
      </c>
      <c r="G191" t="s">
        <v>220</v>
      </c>
      <c r="H191">
        <v>0</v>
      </c>
      <c r="I191">
        <v>0</v>
      </c>
      <c r="J191">
        <v>0</v>
      </c>
      <c r="K191">
        <v>0</v>
      </c>
      <c r="L191">
        <v>0</v>
      </c>
      <c r="M191">
        <v>0</v>
      </c>
      <c r="N191">
        <v>0</v>
      </c>
      <c r="O191">
        <v>0.846</v>
      </c>
      <c r="P191">
        <v>0</v>
      </c>
      <c r="Q191">
        <v>0</v>
      </c>
      <c r="R191">
        <v>0</v>
      </c>
      <c r="S191">
        <v>1.694</v>
      </c>
      <c r="T191">
        <v>3.317</v>
      </c>
      <c r="U191">
        <v>0</v>
      </c>
      <c r="V191">
        <v>0</v>
      </c>
      <c r="W191">
        <v>0</v>
      </c>
      <c r="X191">
        <v>0</v>
      </c>
      <c r="Y191">
        <v>0</v>
      </c>
      <c r="Z191">
        <v>0</v>
      </c>
      <c r="AA191">
        <v>0</v>
      </c>
      <c r="AB191">
        <v>0.293</v>
      </c>
      <c r="AC191">
        <v>0.184</v>
      </c>
      <c r="AD191">
        <v>20</v>
      </c>
      <c r="AE191">
        <v>0</v>
      </c>
      <c r="AF191">
        <v>0</v>
      </c>
      <c r="AG191">
        <v>0</v>
      </c>
      <c r="AH191">
        <v>0</v>
      </c>
      <c r="AI191">
        <v>0</v>
      </c>
      <c r="AJ191">
        <v>0</v>
      </c>
      <c r="AK191">
        <v>0</v>
      </c>
      <c r="AL191">
        <v>21.15</v>
      </c>
      <c r="AM191">
        <v>0</v>
      </c>
      <c r="AN191">
        <v>0</v>
      </c>
      <c r="AO191">
        <v>0</v>
      </c>
      <c r="AP191">
        <v>42.35</v>
      </c>
      <c r="AQ191">
        <v>82.925</v>
      </c>
      <c r="AR191">
        <v>0</v>
      </c>
      <c r="AS191">
        <v>0</v>
      </c>
      <c r="AT191">
        <v>0</v>
      </c>
      <c r="AU191">
        <v>0</v>
      </c>
      <c r="AV191">
        <v>0</v>
      </c>
      <c r="AW191">
        <v>0</v>
      </c>
      <c r="AX191">
        <v>0</v>
      </c>
      <c r="AY191">
        <v>7.32</v>
      </c>
      <c r="AZ191">
        <v>4.601</v>
      </c>
      <c r="BA191">
        <v>20</v>
      </c>
      <c r="BC191" t="s">
        <v>443</v>
      </c>
    </row>
    <row r="192" spans="1:55" ht="12.75">
      <c r="A192" s="1">
        <v>36372</v>
      </c>
      <c r="B192" t="s">
        <v>249</v>
      </c>
      <c r="C192" t="s">
        <v>254</v>
      </c>
      <c r="D192" t="s">
        <v>215</v>
      </c>
      <c r="E192" t="s">
        <v>223</v>
      </c>
      <c r="F192" t="s">
        <v>221</v>
      </c>
      <c r="G192" t="s">
        <v>207</v>
      </c>
      <c r="H192">
        <v>0</v>
      </c>
      <c r="I192">
        <v>0</v>
      </c>
      <c r="J192">
        <v>0</v>
      </c>
      <c r="K192">
        <v>0</v>
      </c>
      <c r="L192">
        <v>0</v>
      </c>
      <c r="M192">
        <v>0</v>
      </c>
      <c r="N192">
        <v>0</v>
      </c>
      <c r="O192">
        <v>0</v>
      </c>
      <c r="P192">
        <v>0</v>
      </c>
      <c r="Q192">
        <v>0</v>
      </c>
      <c r="R192">
        <v>0</v>
      </c>
      <c r="S192">
        <v>0</v>
      </c>
      <c r="T192">
        <v>0.022</v>
      </c>
      <c r="U192">
        <v>0</v>
      </c>
      <c r="V192">
        <v>0</v>
      </c>
      <c r="W192">
        <v>0</v>
      </c>
      <c r="X192">
        <v>0</v>
      </c>
      <c r="Y192">
        <v>0</v>
      </c>
      <c r="Z192">
        <v>0</v>
      </c>
      <c r="AA192">
        <v>0</v>
      </c>
      <c r="AB192">
        <v>0.001</v>
      </c>
      <c r="AC192">
        <v>0.001</v>
      </c>
      <c r="AD192">
        <v>20</v>
      </c>
      <c r="AE192">
        <v>0</v>
      </c>
      <c r="AF192">
        <v>0</v>
      </c>
      <c r="AG192">
        <v>0</v>
      </c>
      <c r="AH192">
        <v>0</v>
      </c>
      <c r="AI192">
        <v>0</v>
      </c>
      <c r="AJ192">
        <v>0</v>
      </c>
      <c r="AK192">
        <v>0</v>
      </c>
      <c r="AL192">
        <v>0</v>
      </c>
      <c r="AM192">
        <v>0</v>
      </c>
      <c r="AN192">
        <v>0</v>
      </c>
      <c r="AO192">
        <v>0</v>
      </c>
      <c r="AP192">
        <v>0</v>
      </c>
      <c r="AQ192">
        <v>0.55</v>
      </c>
      <c r="AR192">
        <v>0</v>
      </c>
      <c r="AS192">
        <v>0</v>
      </c>
      <c r="AT192">
        <v>0</v>
      </c>
      <c r="AU192">
        <v>0</v>
      </c>
      <c r="AV192">
        <v>0</v>
      </c>
      <c r="AW192">
        <v>0</v>
      </c>
      <c r="AX192">
        <v>0</v>
      </c>
      <c r="AY192">
        <v>0.03</v>
      </c>
      <c r="AZ192">
        <v>0.028</v>
      </c>
      <c r="BA192">
        <v>20</v>
      </c>
      <c r="BC192" t="s">
        <v>443</v>
      </c>
    </row>
    <row r="193" spans="1:55" ht="12.75">
      <c r="A193" s="1">
        <v>36372</v>
      </c>
      <c r="B193" t="s">
        <v>249</v>
      </c>
      <c r="C193" t="s">
        <v>254</v>
      </c>
      <c r="D193" t="s">
        <v>215</v>
      </c>
      <c r="E193" t="s">
        <v>223</v>
      </c>
      <c r="F193" t="s">
        <v>222</v>
      </c>
      <c r="G193" t="s">
        <v>211</v>
      </c>
      <c r="H193">
        <v>0</v>
      </c>
      <c r="I193">
        <v>0</v>
      </c>
      <c r="J193">
        <v>0</v>
      </c>
      <c r="K193">
        <v>0</v>
      </c>
      <c r="L193">
        <v>0</v>
      </c>
      <c r="M193">
        <v>0</v>
      </c>
      <c r="N193">
        <v>0</v>
      </c>
      <c r="O193">
        <v>5.094</v>
      </c>
      <c r="P193">
        <v>0</v>
      </c>
      <c r="Q193">
        <v>0</v>
      </c>
      <c r="R193">
        <v>0</v>
      </c>
      <c r="S193">
        <v>6.375</v>
      </c>
      <c r="T193">
        <v>1.17</v>
      </c>
      <c r="U193">
        <v>0</v>
      </c>
      <c r="V193">
        <v>0</v>
      </c>
      <c r="W193">
        <v>0</v>
      </c>
      <c r="X193">
        <v>0</v>
      </c>
      <c r="Y193">
        <v>0</v>
      </c>
      <c r="Z193">
        <v>0</v>
      </c>
      <c r="AA193">
        <v>0</v>
      </c>
      <c r="AB193">
        <v>0.632</v>
      </c>
      <c r="AC193">
        <v>0.397</v>
      </c>
      <c r="AD193">
        <v>20</v>
      </c>
      <c r="AE193">
        <v>0</v>
      </c>
      <c r="AF193">
        <v>0</v>
      </c>
      <c r="AG193">
        <v>0</v>
      </c>
      <c r="AH193">
        <v>0</v>
      </c>
      <c r="AI193">
        <v>0</v>
      </c>
      <c r="AJ193">
        <v>0</v>
      </c>
      <c r="AK193">
        <v>0</v>
      </c>
      <c r="AL193">
        <v>127.35</v>
      </c>
      <c r="AM193">
        <v>0</v>
      </c>
      <c r="AN193">
        <v>0</v>
      </c>
      <c r="AO193">
        <v>0</v>
      </c>
      <c r="AP193">
        <v>159.375</v>
      </c>
      <c r="AQ193">
        <v>29.25</v>
      </c>
      <c r="AR193">
        <v>0</v>
      </c>
      <c r="AS193">
        <v>0</v>
      </c>
      <c r="AT193">
        <v>0</v>
      </c>
      <c r="AU193">
        <v>0</v>
      </c>
      <c r="AV193">
        <v>0</v>
      </c>
      <c r="AW193">
        <v>0</v>
      </c>
      <c r="AX193">
        <v>0</v>
      </c>
      <c r="AY193">
        <v>15.8</v>
      </c>
      <c r="AZ193">
        <v>9.932</v>
      </c>
      <c r="BA193">
        <v>20</v>
      </c>
      <c r="BC193" t="s">
        <v>443</v>
      </c>
    </row>
    <row r="194" spans="1:55" ht="12.75">
      <c r="A194" s="1">
        <v>36372</v>
      </c>
      <c r="B194" t="s">
        <v>249</v>
      </c>
      <c r="C194" t="s">
        <v>254</v>
      </c>
      <c r="D194" t="s">
        <v>215</v>
      </c>
      <c r="E194" t="s">
        <v>224</v>
      </c>
      <c r="F194" t="s">
        <v>217</v>
      </c>
      <c r="G194" t="s">
        <v>207</v>
      </c>
      <c r="H194">
        <v>0</v>
      </c>
      <c r="I194">
        <v>0.015</v>
      </c>
      <c r="J194">
        <v>0</v>
      </c>
      <c r="K194">
        <v>0</v>
      </c>
      <c r="L194">
        <v>0</v>
      </c>
      <c r="M194">
        <v>0</v>
      </c>
      <c r="N194">
        <v>0</v>
      </c>
      <c r="O194">
        <v>0</v>
      </c>
      <c r="P194">
        <v>0</v>
      </c>
      <c r="Q194">
        <v>0</v>
      </c>
      <c r="R194">
        <v>0</v>
      </c>
      <c r="S194">
        <v>0</v>
      </c>
      <c r="T194">
        <v>0</v>
      </c>
      <c r="U194">
        <v>0</v>
      </c>
      <c r="V194">
        <v>0</v>
      </c>
      <c r="W194">
        <v>0</v>
      </c>
      <c r="X194">
        <v>0</v>
      </c>
      <c r="Y194">
        <v>0</v>
      </c>
      <c r="Z194">
        <v>0</v>
      </c>
      <c r="AA194">
        <v>0</v>
      </c>
      <c r="AB194">
        <v>0.001</v>
      </c>
      <c r="AC194">
        <v>0.001</v>
      </c>
      <c r="AD194">
        <v>20</v>
      </c>
      <c r="AE194">
        <v>0</v>
      </c>
      <c r="AF194">
        <v>0.375</v>
      </c>
      <c r="AG194">
        <v>0</v>
      </c>
      <c r="AH194">
        <v>0</v>
      </c>
      <c r="AI194">
        <v>0</v>
      </c>
      <c r="AJ194">
        <v>0</v>
      </c>
      <c r="AK194">
        <v>0</v>
      </c>
      <c r="AL194">
        <v>0</v>
      </c>
      <c r="AM194">
        <v>0</v>
      </c>
      <c r="AN194">
        <v>0</v>
      </c>
      <c r="AO194">
        <v>0</v>
      </c>
      <c r="AP194">
        <v>0</v>
      </c>
      <c r="AQ194">
        <v>0</v>
      </c>
      <c r="AR194">
        <v>0</v>
      </c>
      <c r="AS194">
        <v>0</v>
      </c>
      <c r="AT194">
        <v>0</v>
      </c>
      <c r="AU194">
        <v>0</v>
      </c>
      <c r="AV194">
        <v>0</v>
      </c>
      <c r="AW194">
        <v>0</v>
      </c>
      <c r="AX194">
        <v>0</v>
      </c>
      <c r="AY194">
        <v>0.02</v>
      </c>
      <c r="AZ194">
        <v>0.019</v>
      </c>
      <c r="BA194">
        <v>20</v>
      </c>
      <c r="BC194" t="s">
        <v>443</v>
      </c>
    </row>
    <row r="195" spans="1:55" ht="12.75">
      <c r="A195" s="1">
        <v>36372</v>
      </c>
      <c r="B195" t="s">
        <v>249</v>
      </c>
      <c r="C195" t="s">
        <v>254</v>
      </c>
      <c r="D195" t="s">
        <v>215</v>
      </c>
      <c r="E195" t="s">
        <v>224</v>
      </c>
      <c r="F195" t="s">
        <v>218</v>
      </c>
      <c r="G195" t="s">
        <v>207</v>
      </c>
      <c r="H195">
        <v>0</v>
      </c>
      <c r="I195">
        <v>0.003</v>
      </c>
      <c r="J195">
        <v>0</v>
      </c>
      <c r="K195">
        <v>0</v>
      </c>
      <c r="L195">
        <v>0</v>
      </c>
      <c r="M195">
        <v>0</v>
      </c>
      <c r="N195">
        <v>0</v>
      </c>
      <c r="O195">
        <v>0</v>
      </c>
      <c r="P195">
        <v>0</v>
      </c>
      <c r="Q195">
        <v>0</v>
      </c>
      <c r="R195">
        <v>0</v>
      </c>
      <c r="S195">
        <v>0</v>
      </c>
      <c r="T195">
        <v>0</v>
      </c>
      <c r="U195">
        <v>0</v>
      </c>
      <c r="V195">
        <v>0</v>
      </c>
      <c r="W195">
        <v>0</v>
      </c>
      <c r="X195">
        <v>0</v>
      </c>
      <c r="Y195">
        <v>0</v>
      </c>
      <c r="Z195">
        <v>0</v>
      </c>
      <c r="AA195">
        <v>0</v>
      </c>
      <c r="AB195">
        <v>0</v>
      </c>
      <c r="AC195">
        <v>0</v>
      </c>
      <c r="AD195">
        <v>20</v>
      </c>
      <c r="AE195">
        <v>0</v>
      </c>
      <c r="AF195">
        <v>0.075</v>
      </c>
      <c r="AG195">
        <v>0</v>
      </c>
      <c r="AH195">
        <v>0</v>
      </c>
      <c r="AI195">
        <v>0</v>
      </c>
      <c r="AJ195">
        <v>0</v>
      </c>
      <c r="AK195">
        <v>0</v>
      </c>
      <c r="AL195">
        <v>0</v>
      </c>
      <c r="AM195">
        <v>0</v>
      </c>
      <c r="AN195">
        <v>0</v>
      </c>
      <c r="AO195">
        <v>0</v>
      </c>
      <c r="AP195">
        <v>0</v>
      </c>
      <c r="AQ195">
        <v>0</v>
      </c>
      <c r="AR195">
        <v>0</v>
      </c>
      <c r="AS195">
        <v>0</v>
      </c>
      <c r="AT195">
        <v>0</v>
      </c>
      <c r="AU195">
        <v>0</v>
      </c>
      <c r="AV195">
        <v>0</v>
      </c>
      <c r="AW195">
        <v>0</v>
      </c>
      <c r="AX195">
        <v>0</v>
      </c>
      <c r="AY195">
        <v>0</v>
      </c>
      <c r="AZ195">
        <v>0.004</v>
      </c>
      <c r="BA195">
        <v>20</v>
      </c>
      <c r="BC195" t="s">
        <v>443</v>
      </c>
    </row>
    <row r="196" spans="1:55" ht="12.75">
      <c r="A196" s="1">
        <v>36372</v>
      </c>
      <c r="B196" t="s">
        <v>249</v>
      </c>
      <c r="C196" t="s">
        <v>254</v>
      </c>
      <c r="D196" t="s">
        <v>215</v>
      </c>
      <c r="E196" t="s">
        <v>224</v>
      </c>
      <c r="F196" t="s">
        <v>219</v>
      </c>
      <c r="G196" t="s">
        <v>220</v>
      </c>
      <c r="H196">
        <v>0</v>
      </c>
      <c r="I196">
        <v>0.005</v>
      </c>
      <c r="J196">
        <v>0</v>
      </c>
      <c r="K196">
        <v>0</v>
      </c>
      <c r="L196">
        <v>0</v>
      </c>
      <c r="M196">
        <v>0</v>
      </c>
      <c r="N196">
        <v>0</v>
      </c>
      <c r="O196">
        <v>0</v>
      </c>
      <c r="P196">
        <v>0</v>
      </c>
      <c r="Q196">
        <v>0</v>
      </c>
      <c r="R196">
        <v>0</v>
      </c>
      <c r="S196">
        <v>0</v>
      </c>
      <c r="T196">
        <v>0</v>
      </c>
      <c r="U196">
        <v>0</v>
      </c>
      <c r="V196">
        <v>0</v>
      </c>
      <c r="W196">
        <v>0</v>
      </c>
      <c r="X196">
        <v>0</v>
      </c>
      <c r="Y196">
        <v>0</v>
      </c>
      <c r="Z196">
        <v>0</v>
      </c>
      <c r="AA196">
        <v>0</v>
      </c>
      <c r="AB196">
        <v>0</v>
      </c>
      <c r="AC196">
        <v>0</v>
      </c>
      <c r="AD196">
        <v>20</v>
      </c>
      <c r="AE196">
        <v>0</v>
      </c>
      <c r="AF196">
        <v>0.125</v>
      </c>
      <c r="AG196">
        <v>0</v>
      </c>
      <c r="AH196">
        <v>0</v>
      </c>
      <c r="AI196">
        <v>0</v>
      </c>
      <c r="AJ196">
        <v>0</v>
      </c>
      <c r="AK196">
        <v>0</v>
      </c>
      <c r="AL196">
        <v>0</v>
      </c>
      <c r="AM196">
        <v>0</v>
      </c>
      <c r="AN196">
        <v>0</v>
      </c>
      <c r="AO196">
        <v>0</v>
      </c>
      <c r="AP196">
        <v>0</v>
      </c>
      <c r="AQ196">
        <v>0</v>
      </c>
      <c r="AR196">
        <v>0</v>
      </c>
      <c r="AS196">
        <v>0</v>
      </c>
      <c r="AT196">
        <v>0</v>
      </c>
      <c r="AU196">
        <v>0</v>
      </c>
      <c r="AV196">
        <v>0</v>
      </c>
      <c r="AW196">
        <v>0</v>
      </c>
      <c r="AX196">
        <v>0</v>
      </c>
      <c r="AY196">
        <v>0.01</v>
      </c>
      <c r="AZ196">
        <v>0.006</v>
      </c>
      <c r="BA196">
        <v>20</v>
      </c>
      <c r="BC196" t="s">
        <v>443</v>
      </c>
    </row>
    <row r="197" spans="1:55" ht="12.75">
      <c r="A197" s="1">
        <v>36372</v>
      </c>
      <c r="B197" t="s">
        <v>249</v>
      </c>
      <c r="C197" t="s">
        <v>254</v>
      </c>
      <c r="D197" t="s">
        <v>215</v>
      </c>
      <c r="E197" t="s">
        <v>224</v>
      </c>
      <c r="F197" t="s">
        <v>221</v>
      </c>
      <c r="G197" t="s">
        <v>207</v>
      </c>
      <c r="H197">
        <v>0</v>
      </c>
      <c r="I197">
        <v>0</v>
      </c>
      <c r="J197">
        <v>0</v>
      </c>
      <c r="K197">
        <v>0</v>
      </c>
      <c r="L197">
        <v>0</v>
      </c>
      <c r="M197">
        <v>0</v>
      </c>
      <c r="N197">
        <v>0</v>
      </c>
      <c r="O197">
        <v>0</v>
      </c>
      <c r="P197">
        <v>0</v>
      </c>
      <c r="Q197">
        <v>0</v>
      </c>
      <c r="R197">
        <v>0</v>
      </c>
      <c r="S197">
        <v>0</v>
      </c>
      <c r="T197">
        <v>0</v>
      </c>
      <c r="U197">
        <v>0</v>
      </c>
      <c r="V197">
        <v>0</v>
      </c>
      <c r="W197">
        <v>0</v>
      </c>
      <c r="X197">
        <v>0</v>
      </c>
      <c r="Y197">
        <v>0</v>
      </c>
      <c r="Z197">
        <v>0</v>
      </c>
      <c r="AA197">
        <v>0</v>
      </c>
      <c r="AB197">
        <v>0</v>
      </c>
      <c r="AC197">
        <v>0</v>
      </c>
      <c r="AD197">
        <v>20</v>
      </c>
      <c r="AE197">
        <v>0</v>
      </c>
      <c r="AF197">
        <v>0</v>
      </c>
      <c r="AG197">
        <v>0</v>
      </c>
      <c r="AH197">
        <v>0</v>
      </c>
      <c r="AI197">
        <v>0</v>
      </c>
      <c r="AJ197">
        <v>0</v>
      </c>
      <c r="AK197">
        <v>0</v>
      </c>
      <c r="AL197">
        <v>0</v>
      </c>
      <c r="AM197">
        <v>0</v>
      </c>
      <c r="AN197">
        <v>0</v>
      </c>
      <c r="AO197">
        <v>0</v>
      </c>
      <c r="AP197">
        <v>0</v>
      </c>
      <c r="AQ197">
        <v>0</v>
      </c>
      <c r="AR197">
        <v>0</v>
      </c>
      <c r="AS197">
        <v>0</v>
      </c>
      <c r="AT197">
        <v>0</v>
      </c>
      <c r="AU197">
        <v>0</v>
      </c>
      <c r="AV197">
        <v>0</v>
      </c>
      <c r="AW197">
        <v>0</v>
      </c>
      <c r="AX197">
        <v>0</v>
      </c>
      <c r="AY197">
        <v>0</v>
      </c>
      <c r="AZ197">
        <v>0</v>
      </c>
      <c r="BA197">
        <v>20</v>
      </c>
      <c r="BC197" t="s">
        <v>443</v>
      </c>
    </row>
    <row r="198" spans="1:55" ht="12.75">
      <c r="A198" s="1">
        <v>36372</v>
      </c>
      <c r="B198" t="s">
        <v>249</v>
      </c>
      <c r="C198" t="s">
        <v>254</v>
      </c>
      <c r="D198" t="s">
        <v>215</v>
      </c>
      <c r="E198" t="s">
        <v>224</v>
      </c>
      <c r="F198" t="s">
        <v>222</v>
      </c>
      <c r="G198" t="s">
        <v>211</v>
      </c>
      <c r="H198">
        <v>0</v>
      </c>
      <c r="I198">
        <v>0</v>
      </c>
      <c r="J198">
        <v>0</v>
      </c>
      <c r="K198">
        <v>0</v>
      </c>
      <c r="L198">
        <v>0</v>
      </c>
      <c r="M198">
        <v>0</v>
      </c>
      <c r="N198">
        <v>0</v>
      </c>
      <c r="O198">
        <v>0</v>
      </c>
      <c r="P198">
        <v>0</v>
      </c>
      <c r="Q198">
        <v>0</v>
      </c>
      <c r="R198">
        <v>0</v>
      </c>
      <c r="S198">
        <v>0</v>
      </c>
      <c r="T198">
        <v>0</v>
      </c>
      <c r="U198">
        <v>0</v>
      </c>
      <c r="V198">
        <v>0</v>
      </c>
      <c r="W198">
        <v>0</v>
      </c>
      <c r="X198">
        <v>0</v>
      </c>
      <c r="Y198">
        <v>0</v>
      </c>
      <c r="Z198">
        <v>0</v>
      </c>
      <c r="AA198">
        <v>0</v>
      </c>
      <c r="AB198">
        <v>0</v>
      </c>
      <c r="AC198">
        <v>0</v>
      </c>
      <c r="AD198">
        <v>20</v>
      </c>
      <c r="AE198">
        <v>0</v>
      </c>
      <c r="AF198">
        <v>0</v>
      </c>
      <c r="AG198">
        <v>0</v>
      </c>
      <c r="AH198">
        <v>0</v>
      </c>
      <c r="AI198">
        <v>0</v>
      </c>
      <c r="AJ198">
        <v>0</v>
      </c>
      <c r="AK198">
        <v>0</v>
      </c>
      <c r="AL198">
        <v>0</v>
      </c>
      <c r="AM198">
        <v>0</v>
      </c>
      <c r="AN198">
        <v>0</v>
      </c>
      <c r="AO198">
        <v>0</v>
      </c>
      <c r="AP198">
        <v>0</v>
      </c>
      <c r="AQ198">
        <v>0</v>
      </c>
      <c r="AR198">
        <v>0</v>
      </c>
      <c r="AS198">
        <v>0</v>
      </c>
      <c r="AT198">
        <v>0</v>
      </c>
      <c r="AU198">
        <v>0</v>
      </c>
      <c r="AV198">
        <v>0</v>
      </c>
      <c r="AW198">
        <v>0</v>
      </c>
      <c r="AX198">
        <v>0</v>
      </c>
      <c r="AY198">
        <v>0</v>
      </c>
      <c r="AZ198">
        <v>0</v>
      </c>
      <c r="BA198">
        <v>20</v>
      </c>
      <c r="BC198" t="s">
        <v>443</v>
      </c>
    </row>
    <row r="199" spans="1:55" ht="12.75">
      <c r="A199" s="1">
        <v>36372</v>
      </c>
      <c r="B199" t="s">
        <v>249</v>
      </c>
      <c r="C199" t="s">
        <v>254</v>
      </c>
      <c r="D199" t="s">
        <v>215</v>
      </c>
      <c r="E199" t="s">
        <v>225</v>
      </c>
      <c r="F199" t="s">
        <v>217</v>
      </c>
      <c r="G199" t="s">
        <v>207</v>
      </c>
      <c r="H199">
        <v>0.106</v>
      </c>
      <c r="I199">
        <v>0.349</v>
      </c>
      <c r="J199">
        <v>0.293</v>
      </c>
      <c r="K199">
        <v>0.687</v>
      </c>
      <c r="L199">
        <v>0.083</v>
      </c>
      <c r="M199">
        <v>0.172</v>
      </c>
      <c r="N199">
        <v>0.493</v>
      </c>
      <c r="O199">
        <v>0.389</v>
      </c>
      <c r="P199">
        <v>0.565</v>
      </c>
      <c r="Q199">
        <v>0.32</v>
      </c>
      <c r="R199">
        <v>0</v>
      </c>
      <c r="S199">
        <v>0.707</v>
      </c>
      <c r="T199">
        <v>0.489</v>
      </c>
      <c r="U199">
        <v>0.135</v>
      </c>
      <c r="V199">
        <v>1.693</v>
      </c>
      <c r="W199">
        <v>1.3</v>
      </c>
      <c r="X199">
        <v>1.831</v>
      </c>
      <c r="Y199">
        <v>1.164</v>
      </c>
      <c r="Z199">
        <v>0.979</v>
      </c>
      <c r="AA199">
        <v>0.437</v>
      </c>
      <c r="AB199">
        <v>0.609</v>
      </c>
      <c r="AC199">
        <v>0.118</v>
      </c>
      <c r="AD199">
        <v>20</v>
      </c>
      <c r="AE199">
        <v>2.65</v>
      </c>
      <c r="AF199">
        <v>8.725</v>
      </c>
      <c r="AG199">
        <v>7.325</v>
      </c>
      <c r="AH199">
        <v>17.175</v>
      </c>
      <c r="AI199">
        <v>2.075</v>
      </c>
      <c r="AJ199">
        <v>4.3</v>
      </c>
      <c r="AK199">
        <v>12.325</v>
      </c>
      <c r="AL199">
        <v>9.725</v>
      </c>
      <c r="AM199">
        <v>14.125</v>
      </c>
      <c r="AN199">
        <v>8</v>
      </c>
      <c r="AO199">
        <v>0</v>
      </c>
      <c r="AP199">
        <v>17.675</v>
      </c>
      <c r="AQ199">
        <v>12.225</v>
      </c>
      <c r="AR199">
        <v>3.375</v>
      </c>
      <c r="AS199">
        <v>42.325</v>
      </c>
      <c r="AT199">
        <v>32.425</v>
      </c>
      <c r="AU199">
        <v>45.775</v>
      </c>
      <c r="AV199">
        <v>29.1</v>
      </c>
      <c r="AW199">
        <v>24.475</v>
      </c>
      <c r="AX199">
        <v>10.925</v>
      </c>
      <c r="AY199">
        <v>15.24</v>
      </c>
      <c r="AZ199">
        <v>2.946</v>
      </c>
      <c r="BA199">
        <v>20</v>
      </c>
      <c r="BC199" t="s">
        <v>443</v>
      </c>
    </row>
    <row r="200" spans="1:55" ht="12.75">
      <c r="A200" s="1">
        <v>36372</v>
      </c>
      <c r="B200" t="s">
        <v>249</v>
      </c>
      <c r="C200" t="s">
        <v>254</v>
      </c>
      <c r="D200" t="s">
        <v>215</v>
      </c>
      <c r="E200" t="s">
        <v>225</v>
      </c>
      <c r="F200" t="s">
        <v>218</v>
      </c>
      <c r="G200" t="s">
        <v>207</v>
      </c>
      <c r="H200">
        <v>0.011</v>
      </c>
      <c r="I200">
        <v>0.112</v>
      </c>
      <c r="J200">
        <v>0.043</v>
      </c>
      <c r="K200">
        <v>0.238</v>
      </c>
      <c r="L200">
        <v>0.032</v>
      </c>
      <c r="M200">
        <v>0.015</v>
      </c>
      <c r="N200">
        <v>0.315</v>
      </c>
      <c r="O200">
        <v>0.066</v>
      </c>
      <c r="P200">
        <v>0.052</v>
      </c>
      <c r="Q200">
        <v>0.036</v>
      </c>
      <c r="R200">
        <v>0</v>
      </c>
      <c r="S200">
        <v>0.02</v>
      </c>
      <c r="T200">
        <v>0.062</v>
      </c>
      <c r="U200">
        <v>0</v>
      </c>
      <c r="V200">
        <v>0.215</v>
      </c>
      <c r="W200">
        <v>0.29</v>
      </c>
      <c r="X200">
        <v>0.256</v>
      </c>
      <c r="Y200">
        <v>0.131</v>
      </c>
      <c r="Z200">
        <v>0.143</v>
      </c>
      <c r="AA200">
        <v>0.08</v>
      </c>
      <c r="AB200">
        <v>0.106</v>
      </c>
      <c r="AC200">
        <v>0.023</v>
      </c>
      <c r="AD200">
        <v>20</v>
      </c>
      <c r="AE200">
        <v>0.275</v>
      </c>
      <c r="AF200">
        <v>2.8</v>
      </c>
      <c r="AG200">
        <v>1.075</v>
      </c>
      <c r="AH200">
        <v>5.95</v>
      </c>
      <c r="AI200">
        <v>0.8</v>
      </c>
      <c r="AJ200">
        <v>0.375</v>
      </c>
      <c r="AK200">
        <v>7.875</v>
      </c>
      <c r="AL200">
        <v>1.65</v>
      </c>
      <c r="AM200">
        <v>1.3</v>
      </c>
      <c r="AN200">
        <v>0.9</v>
      </c>
      <c r="AO200">
        <v>0</v>
      </c>
      <c r="AP200">
        <v>0.5</v>
      </c>
      <c r="AQ200">
        <v>1.55</v>
      </c>
      <c r="AR200">
        <v>0</v>
      </c>
      <c r="AS200">
        <v>5.375</v>
      </c>
      <c r="AT200">
        <v>7.3</v>
      </c>
      <c r="AU200">
        <v>6.4</v>
      </c>
      <c r="AV200">
        <v>3.275</v>
      </c>
      <c r="AW200">
        <v>3.575</v>
      </c>
      <c r="AX200">
        <v>2</v>
      </c>
      <c r="AY200">
        <v>2.65</v>
      </c>
      <c r="AZ200">
        <v>0.575</v>
      </c>
      <c r="BA200">
        <v>20</v>
      </c>
      <c r="BC200" t="s">
        <v>443</v>
      </c>
    </row>
    <row r="201" spans="1:55" ht="12.75">
      <c r="A201" s="1">
        <v>36372</v>
      </c>
      <c r="B201" t="s">
        <v>249</v>
      </c>
      <c r="C201" t="s">
        <v>254</v>
      </c>
      <c r="D201" t="s">
        <v>215</v>
      </c>
      <c r="E201" t="s">
        <v>225</v>
      </c>
      <c r="F201" t="s">
        <v>219</v>
      </c>
      <c r="G201" t="s">
        <v>220</v>
      </c>
      <c r="H201">
        <v>0</v>
      </c>
      <c r="I201">
        <v>0</v>
      </c>
      <c r="J201">
        <v>0</v>
      </c>
      <c r="K201">
        <v>0</v>
      </c>
      <c r="L201">
        <v>0</v>
      </c>
      <c r="M201">
        <v>0</v>
      </c>
      <c r="N201">
        <v>0</v>
      </c>
      <c r="O201">
        <v>0</v>
      </c>
      <c r="P201">
        <v>0</v>
      </c>
      <c r="Q201">
        <v>0.006</v>
      </c>
      <c r="R201">
        <v>0</v>
      </c>
      <c r="S201">
        <v>0</v>
      </c>
      <c r="T201">
        <v>0.268</v>
      </c>
      <c r="U201">
        <v>0</v>
      </c>
      <c r="V201">
        <v>0</v>
      </c>
      <c r="W201">
        <v>0</v>
      </c>
      <c r="X201">
        <v>0</v>
      </c>
      <c r="Y201">
        <v>0</v>
      </c>
      <c r="Z201">
        <v>0</v>
      </c>
      <c r="AA201">
        <v>0</v>
      </c>
      <c r="AB201">
        <v>0.014</v>
      </c>
      <c r="AC201">
        <v>0.013</v>
      </c>
      <c r="AD201">
        <v>20</v>
      </c>
      <c r="AE201">
        <v>0</v>
      </c>
      <c r="AF201">
        <v>0</v>
      </c>
      <c r="AG201">
        <v>0</v>
      </c>
      <c r="AH201">
        <v>0</v>
      </c>
      <c r="AI201">
        <v>0</v>
      </c>
      <c r="AJ201">
        <v>0</v>
      </c>
      <c r="AK201">
        <v>0</v>
      </c>
      <c r="AL201">
        <v>0</v>
      </c>
      <c r="AM201">
        <v>0</v>
      </c>
      <c r="AN201">
        <v>0.15</v>
      </c>
      <c r="AO201">
        <v>0</v>
      </c>
      <c r="AP201">
        <v>0</v>
      </c>
      <c r="AQ201">
        <v>6.7</v>
      </c>
      <c r="AR201">
        <v>0</v>
      </c>
      <c r="AS201">
        <v>0</v>
      </c>
      <c r="AT201">
        <v>0</v>
      </c>
      <c r="AU201">
        <v>0</v>
      </c>
      <c r="AV201">
        <v>0</v>
      </c>
      <c r="AW201">
        <v>0</v>
      </c>
      <c r="AX201">
        <v>0</v>
      </c>
      <c r="AY201">
        <v>0.34</v>
      </c>
      <c r="AZ201">
        <v>0.335</v>
      </c>
      <c r="BA201">
        <v>20</v>
      </c>
      <c r="BC201" t="s">
        <v>443</v>
      </c>
    </row>
    <row r="202" spans="1:55" ht="12.75">
      <c r="A202" s="1">
        <v>36372</v>
      </c>
      <c r="B202" t="s">
        <v>249</v>
      </c>
      <c r="C202" t="s">
        <v>254</v>
      </c>
      <c r="D202" t="s">
        <v>215</v>
      </c>
      <c r="E202" t="s">
        <v>225</v>
      </c>
      <c r="F202" t="s">
        <v>221</v>
      </c>
      <c r="G202" t="s">
        <v>207</v>
      </c>
      <c r="H202">
        <v>0</v>
      </c>
      <c r="I202">
        <v>0</v>
      </c>
      <c r="J202">
        <v>0</v>
      </c>
      <c r="K202">
        <v>0.009</v>
      </c>
      <c r="L202">
        <v>0</v>
      </c>
      <c r="M202">
        <v>0</v>
      </c>
      <c r="N202">
        <v>0.008</v>
      </c>
      <c r="O202">
        <v>0</v>
      </c>
      <c r="P202">
        <v>0</v>
      </c>
      <c r="Q202">
        <v>9.21</v>
      </c>
      <c r="R202">
        <v>0</v>
      </c>
      <c r="S202">
        <v>0.03</v>
      </c>
      <c r="T202">
        <v>0</v>
      </c>
      <c r="U202">
        <v>0</v>
      </c>
      <c r="V202">
        <v>0.023</v>
      </c>
      <c r="W202">
        <v>0.03</v>
      </c>
      <c r="X202">
        <v>0.01</v>
      </c>
      <c r="Y202">
        <v>0.008</v>
      </c>
      <c r="Z202">
        <v>0.011</v>
      </c>
      <c r="AA202">
        <v>0.006</v>
      </c>
      <c r="AB202">
        <v>0.467</v>
      </c>
      <c r="AC202">
        <v>0.46</v>
      </c>
      <c r="AD202">
        <v>20</v>
      </c>
      <c r="AE202">
        <v>0</v>
      </c>
      <c r="AF202">
        <v>0</v>
      </c>
      <c r="AG202">
        <v>0</v>
      </c>
      <c r="AH202">
        <v>0.225</v>
      </c>
      <c r="AI202">
        <v>0</v>
      </c>
      <c r="AJ202">
        <v>0</v>
      </c>
      <c r="AK202">
        <v>0.2</v>
      </c>
      <c r="AL202">
        <v>0</v>
      </c>
      <c r="AM202">
        <v>0</v>
      </c>
      <c r="AN202">
        <v>230.25</v>
      </c>
      <c r="AO202">
        <v>0</v>
      </c>
      <c r="AP202">
        <v>0.75</v>
      </c>
      <c r="AQ202">
        <v>0</v>
      </c>
      <c r="AR202">
        <v>0</v>
      </c>
      <c r="AS202">
        <v>0.575</v>
      </c>
      <c r="AT202">
        <v>0.825</v>
      </c>
      <c r="AU202">
        <v>0.25</v>
      </c>
      <c r="AV202">
        <v>0.2</v>
      </c>
      <c r="AW202">
        <v>0.275</v>
      </c>
      <c r="AX202">
        <v>0.15</v>
      </c>
      <c r="AY202">
        <v>11.69</v>
      </c>
      <c r="AZ202">
        <v>11.504</v>
      </c>
      <c r="BA202">
        <v>20</v>
      </c>
      <c r="BC202" t="s">
        <v>443</v>
      </c>
    </row>
    <row r="203" spans="1:55" ht="12.75">
      <c r="A203" s="1">
        <v>36372</v>
      </c>
      <c r="B203" t="s">
        <v>249</v>
      </c>
      <c r="C203" t="s">
        <v>254</v>
      </c>
      <c r="D203" t="s">
        <v>215</v>
      </c>
      <c r="E203" t="s">
        <v>225</v>
      </c>
      <c r="F203" t="s">
        <v>222</v>
      </c>
      <c r="G203" t="s">
        <v>211</v>
      </c>
      <c r="H203">
        <v>1.466</v>
      </c>
      <c r="I203">
        <v>0.418</v>
      </c>
      <c r="J203">
        <v>0.585</v>
      </c>
      <c r="K203">
        <v>2.168</v>
      </c>
      <c r="L203">
        <v>0.756</v>
      </c>
      <c r="M203">
        <v>2.613</v>
      </c>
      <c r="N203">
        <v>9.816</v>
      </c>
      <c r="O203">
        <v>2.717</v>
      </c>
      <c r="P203">
        <v>3.837</v>
      </c>
      <c r="Q203">
        <v>0</v>
      </c>
      <c r="R203">
        <v>0.197</v>
      </c>
      <c r="S203">
        <v>1.407</v>
      </c>
      <c r="T203">
        <v>0.313</v>
      </c>
      <c r="U203">
        <v>0.592</v>
      </c>
      <c r="V203">
        <v>3.129</v>
      </c>
      <c r="W203">
        <v>1.37</v>
      </c>
      <c r="X203">
        <v>2.909</v>
      </c>
      <c r="Y203">
        <v>2.977</v>
      </c>
      <c r="Z203">
        <v>2.02</v>
      </c>
      <c r="AA203">
        <v>2.614</v>
      </c>
      <c r="AB203">
        <v>2.095</v>
      </c>
      <c r="AC203">
        <v>0.481</v>
      </c>
      <c r="AD203">
        <v>20</v>
      </c>
      <c r="AE203">
        <v>36.65</v>
      </c>
      <c r="AF203">
        <v>10.45</v>
      </c>
      <c r="AG203">
        <v>14.625</v>
      </c>
      <c r="AH203">
        <v>54.2</v>
      </c>
      <c r="AI203">
        <v>18.9</v>
      </c>
      <c r="AJ203">
        <v>65.325</v>
      </c>
      <c r="AK203">
        <v>245.4</v>
      </c>
      <c r="AL203">
        <v>67.925</v>
      </c>
      <c r="AM203">
        <v>95.925</v>
      </c>
      <c r="AN203">
        <v>0</v>
      </c>
      <c r="AO203">
        <v>4.925</v>
      </c>
      <c r="AP203">
        <v>35.175</v>
      </c>
      <c r="AQ203">
        <v>7.825</v>
      </c>
      <c r="AR203">
        <v>14.8</v>
      </c>
      <c r="AS203">
        <v>78.225</v>
      </c>
      <c r="AT203">
        <v>34.175</v>
      </c>
      <c r="AU203">
        <v>72.725</v>
      </c>
      <c r="AV203">
        <v>74.425</v>
      </c>
      <c r="AW203">
        <v>50.5</v>
      </c>
      <c r="AX203">
        <v>65.35</v>
      </c>
      <c r="AY203">
        <v>52.38</v>
      </c>
      <c r="AZ203">
        <v>12.017</v>
      </c>
      <c r="BA203">
        <v>20</v>
      </c>
      <c r="BC203" t="s">
        <v>443</v>
      </c>
    </row>
    <row r="204" spans="1:55" ht="12.75">
      <c r="A204" s="1">
        <v>36372</v>
      </c>
      <c r="B204" t="s">
        <v>249</v>
      </c>
      <c r="C204" t="s">
        <v>254</v>
      </c>
      <c r="D204" t="s">
        <v>215</v>
      </c>
      <c r="E204" t="s">
        <v>252</v>
      </c>
      <c r="F204" t="s">
        <v>217</v>
      </c>
      <c r="G204" t="s">
        <v>207</v>
      </c>
      <c r="H204">
        <v>0</v>
      </c>
      <c r="I204">
        <v>0</v>
      </c>
      <c r="J204">
        <v>0</v>
      </c>
      <c r="K204">
        <v>0</v>
      </c>
      <c r="L204">
        <v>0</v>
      </c>
      <c r="M204">
        <v>0</v>
      </c>
      <c r="N204">
        <v>0</v>
      </c>
      <c r="O204">
        <v>0</v>
      </c>
      <c r="P204">
        <v>0</v>
      </c>
      <c r="Q204">
        <v>0</v>
      </c>
      <c r="R204">
        <v>0</v>
      </c>
      <c r="S204">
        <v>0</v>
      </c>
      <c r="T204">
        <v>0</v>
      </c>
      <c r="U204">
        <v>0</v>
      </c>
      <c r="V204">
        <v>0</v>
      </c>
      <c r="W204">
        <v>0</v>
      </c>
      <c r="X204">
        <v>0.398</v>
      </c>
      <c r="Y204">
        <v>0.431</v>
      </c>
      <c r="Z204">
        <v>0</v>
      </c>
      <c r="AA204">
        <v>0</v>
      </c>
      <c r="AB204">
        <v>0.041</v>
      </c>
      <c r="AC204">
        <v>0.029</v>
      </c>
      <c r="AD204">
        <v>20</v>
      </c>
      <c r="AE204">
        <v>0</v>
      </c>
      <c r="AF204">
        <v>0</v>
      </c>
      <c r="AG204">
        <v>0</v>
      </c>
      <c r="AH204">
        <v>0</v>
      </c>
      <c r="AI204">
        <v>0</v>
      </c>
      <c r="AJ204">
        <v>0</v>
      </c>
      <c r="AK204">
        <v>0</v>
      </c>
      <c r="AL204">
        <v>0</v>
      </c>
      <c r="AM204">
        <v>0</v>
      </c>
      <c r="AN204">
        <v>0</v>
      </c>
      <c r="AO204">
        <v>0</v>
      </c>
      <c r="AP204">
        <v>0</v>
      </c>
      <c r="AQ204">
        <v>0</v>
      </c>
      <c r="AR204">
        <v>0</v>
      </c>
      <c r="AS204">
        <v>0</v>
      </c>
      <c r="AT204">
        <v>0</v>
      </c>
      <c r="AU204">
        <v>9.95</v>
      </c>
      <c r="AV204">
        <v>10.775</v>
      </c>
      <c r="AW204">
        <v>0</v>
      </c>
      <c r="AX204">
        <v>0</v>
      </c>
      <c r="AY204">
        <v>1.04</v>
      </c>
      <c r="AZ204">
        <v>0.714</v>
      </c>
      <c r="BA204">
        <v>20</v>
      </c>
      <c r="BB204" t="s">
        <v>442</v>
      </c>
      <c r="BC204" t="s">
        <v>443</v>
      </c>
    </row>
    <row r="205" spans="1:55" ht="12.75">
      <c r="A205" s="1">
        <v>36372</v>
      </c>
      <c r="B205" t="s">
        <v>249</v>
      </c>
      <c r="C205" t="s">
        <v>254</v>
      </c>
      <c r="D205" t="s">
        <v>215</v>
      </c>
      <c r="E205" t="s">
        <v>252</v>
      </c>
      <c r="F205" t="s">
        <v>218</v>
      </c>
      <c r="G205" t="s">
        <v>207</v>
      </c>
      <c r="H205">
        <v>0</v>
      </c>
      <c r="I205">
        <v>0</v>
      </c>
      <c r="J205">
        <v>0</v>
      </c>
      <c r="K205">
        <v>0</v>
      </c>
      <c r="L205">
        <v>0</v>
      </c>
      <c r="M205">
        <v>0</v>
      </c>
      <c r="N205">
        <v>0</v>
      </c>
      <c r="O205">
        <v>0</v>
      </c>
      <c r="P205">
        <v>0</v>
      </c>
      <c r="Q205">
        <v>0</v>
      </c>
      <c r="R205">
        <v>0</v>
      </c>
      <c r="S205">
        <v>0</v>
      </c>
      <c r="T205">
        <v>0</v>
      </c>
      <c r="U205">
        <v>0</v>
      </c>
      <c r="V205">
        <v>0</v>
      </c>
      <c r="W205">
        <v>0</v>
      </c>
      <c r="X205">
        <v>0.09</v>
      </c>
      <c r="Y205">
        <v>0.154</v>
      </c>
      <c r="Z205">
        <v>0</v>
      </c>
      <c r="AA205">
        <v>0</v>
      </c>
      <c r="AB205">
        <v>0.012</v>
      </c>
      <c r="AC205">
        <v>0.009</v>
      </c>
      <c r="AD205">
        <v>20</v>
      </c>
      <c r="AE205">
        <v>0</v>
      </c>
      <c r="AF205">
        <v>0</v>
      </c>
      <c r="AG205">
        <v>0</v>
      </c>
      <c r="AH205">
        <v>0</v>
      </c>
      <c r="AI205">
        <v>0</v>
      </c>
      <c r="AJ205">
        <v>0</v>
      </c>
      <c r="AK205">
        <v>0</v>
      </c>
      <c r="AL205">
        <v>0</v>
      </c>
      <c r="AM205">
        <v>0</v>
      </c>
      <c r="AN205">
        <v>0</v>
      </c>
      <c r="AO205">
        <v>0</v>
      </c>
      <c r="AP205">
        <v>0</v>
      </c>
      <c r="AQ205">
        <v>0</v>
      </c>
      <c r="AR205">
        <v>0</v>
      </c>
      <c r="AS205">
        <v>0</v>
      </c>
      <c r="AT205">
        <v>0</v>
      </c>
      <c r="AU205">
        <v>2.25</v>
      </c>
      <c r="AV205">
        <v>3.85</v>
      </c>
      <c r="AW205">
        <v>0</v>
      </c>
      <c r="AX205">
        <v>0</v>
      </c>
      <c r="AY205">
        <v>0.31</v>
      </c>
      <c r="AZ205">
        <v>0.218</v>
      </c>
      <c r="BA205">
        <v>20</v>
      </c>
      <c r="BB205" t="s">
        <v>442</v>
      </c>
      <c r="BC205" t="s">
        <v>443</v>
      </c>
    </row>
    <row r="206" spans="1:55" ht="12.75">
      <c r="A206" s="1">
        <v>36372</v>
      </c>
      <c r="B206" t="s">
        <v>249</v>
      </c>
      <c r="C206" t="s">
        <v>254</v>
      </c>
      <c r="D206" t="s">
        <v>215</v>
      </c>
      <c r="E206" t="s">
        <v>252</v>
      </c>
      <c r="F206" t="s">
        <v>219</v>
      </c>
      <c r="G206" t="s">
        <v>220</v>
      </c>
      <c r="H206">
        <v>0</v>
      </c>
      <c r="I206">
        <v>0</v>
      </c>
      <c r="J206">
        <v>0</v>
      </c>
      <c r="K206">
        <v>0</v>
      </c>
      <c r="L206">
        <v>0</v>
      </c>
      <c r="M206">
        <v>0</v>
      </c>
      <c r="N206">
        <v>0</v>
      </c>
      <c r="O206">
        <v>0</v>
      </c>
      <c r="P206">
        <v>0</v>
      </c>
      <c r="Q206">
        <v>0</v>
      </c>
      <c r="R206">
        <v>0</v>
      </c>
      <c r="S206">
        <v>0</v>
      </c>
      <c r="T206">
        <v>0</v>
      </c>
      <c r="U206">
        <v>0</v>
      </c>
      <c r="V206">
        <v>0</v>
      </c>
      <c r="W206">
        <v>0</v>
      </c>
      <c r="X206">
        <v>0</v>
      </c>
      <c r="Y206">
        <v>0</v>
      </c>
      <c r="Z206">
        <v>0</v>
      </c>
      <c r="AA206">
        <v>0</v>
      </c>
      <c r="AB206">
        <v>0</v>
      </c>
      <c r="AC206">
        <v>0</v>
      </c>
      <c r="AD206">
        <v>20</v>
      </c>
      <c r="AE206">
        <v>0</v>
      </c>
      <c r="AF206">
        <v>0</v>
      </c>
      <c r="AG206">
        <v>0</v>
      </c>
      <c r="AH206">
        <v>0</v>
      </c>
      <c r="AI206">
        <v>0</v>
      </c>
      <c r="AJ206">
        <v>0</v>
      </c>
      <c r="AK206">
        <v>0</v>
      </c>
      <c r="AL206">
        <v>0</v>
      </c>
      <c r="AM206">
        <v>0</v>
      </c>
      <c r="AN206">
        <v>0</v>
      </c>
      <c r="AO206">
        <v>0</v>
      </c>
      <c r="AP206">
        <v>0</v>
      </c>
      <c r="AQ206">
        <v>0</v>
      </c>
      <c r="AR206">
        <v>0</v>
      </c>
      <c r="AS206">
        <v>0</v>
      </c>
      <c r="AT206">
        <v>0</v>
      </c>
      <c r="AU206">
        <v>0</v>
      </c>
      <c r="AV206">
        <v>0</v>
      </c>
      <c r="AW206">
        <v>0</v>
      </c>
      <c r="AX206">
        <v>0</v>
      </c>
      <c r="AY206">
        <v>0</v>
      </c>
      <c r="AZ206">
        <v>0</v>
      </c>
      <c r="BA206">
        <v>20</v>
      </c>
      <c r="BB206" t="s">
        <v>442</v>
      </c>
      <c r="BC206" t="s">
        <v>443</v>
      </c>
    </row>
    <row r="207" spans="1:55" ht="12.75">
      <c r="A207" s="1">
        <v>36372</v>
      </c>
      <c r="B207" t="s">
        <v>249</v>
      </c>
      <c r="C207" t="s">
        <v>254</v>
      </c>
      <c r="D207" t="s">
        <v>215</v>
      </c>
      <c r="E207" t="s">
        <v>252</v>
      </c>
      <c r="F207" t="s">
        <v>221</v>
      </c>
      <c r="G207" t="s">
        <v>207</v>
      </c>
      <c r="H207">
        <v>0</v>
      </c>
      <c r="I207">
        <v>0</v>
      </c>
      <c r="J207">
        <v>0</v>
      </c>
      <c r="K207">
        <v>0</v>
      </c>
      <c r="L207">
        <v>0</v>
      </c>
      <c r="M207">
        <v>0</v>
      </c>
      <c r="N207">
        <v>0</v>
      </c>
      <c r="O207">
        <v>0</v>
      </c>
      <c r="P207">
        <v>0</v>
      </c>
      <c r="Q207">
        <v>0</v>
      </c>
      <c r="R207">
        <v>0</v>
      </c>
      <c r="S207">
        <v>0</v>
      </c>
      <c r="T207">
        <v>0</v>
      </c>
      <c r="U207">
        <v>0</v>
      </c>
      <c r="V207">
        <v>0</v>
      </c>
      <c r="W207">
        <v>0</v>
      </c>
      <c r="X207">
        <v>0</v>
      </c>
      <c r="Y207">
        <v>0</v>
      </c>
      <c r="Z207">
        <v>0</v>
      </c>
      <c r="AA207">
        <v>0</v>
      </c>
      <c r="AB207">
        <v>0</v>
      </c>
      <c r="AC207">
        <v>0</v>
      </c>
      <c r="AD207">
        <v>20</v>
      </c>
      <c r="AE207">
        <v>0</v>
      </c>
      <c r="AF207">
        <v>0</v>
      </c>
      <c r="AG207">
        <v>0</v>
      </c>
      <c r="AH207">
        <v>0</v>
      </c>
      <c r="AI207">
        <v>0</v>
      </c>
      <c r="AJ207">
        <v>0</v>
      </c>
      <c r="AK207">
        <v>0</v>
      </c>
      <c r="AL207">
        <v>0</v>
      </c>
      <c r="AM207">
        <v>0</v>
      </c>
      <c r="AN207">
        <v>0</v>
      </c>
      <c r="AO207">
        <v>0</v>
      </c>
      <c r="AP207">
        <v>0</v>
      </c>
      <c r="AQ207">
        <v>0</v>
      </c>
      <c r="AR207">
        <v>0</v>
      </c>
      <c r="AS207">
        <v>0</v>
      </c>
      <c r="AT207">
        <v>0</v>
      </c>
      <c r="AU207">
        <v>0</v>
      </c>
      <c r="AV207">
        <v>0</v>
      </c>
      <c r="AW207">
        <v>0</v>
      </c>
      <c r="AX207">
        <v>0</v>
      </c>
      <c r="AY207">
        <v>0</v>
      </c>
      <c r="AZ207">
        <v>0</v>
      </c>
      <c r="BA207">
        <v>20</v>
      </c>
      <c r="BB207" t="s">
        <v>442</v>
      </c>
      <c r="BC207" t="s">
        <v>443</v>
      </c>
    </row>
    <row r="208" spans="1:55" ht="12.75">
      <c r="A208" s="1">
        <v>36372</v>
      </c>
      <c r="B208" t="s">
        <v>249</v>
      </c>
      <c r="C208" t="s">
        <v>254</v>
      </c>
      <c r="D208" t="s">
        <v>215</v>
      </c>
      <c r="E208" t="s">
        <v>252</v>
      </c>
      <c r="F208" t="s">
        <v>222</v>
      </c>
      <c r="G208" t="s">
        <v>211</v>
      </c>
      <c r="H208">
        <v>0</v>
      </c>
      <c r="I208">
        <v>0</v>
      </c>
      <c r="J208">
        <v>0</v>
      </c>
      <c r="K208">
        <v>0</v>
      </c>
      <c r="L208">
        <v>0</v>
      </c>
      <c r="M208">
        <v>0</v>
      </c>
      <c r="N208">
        <v>0</v>
      </c>
      <c r="O208">
        <v>0</v>
      </c>
      <c r="P208">
        <v>0</v>
      </c>
      <c r="Q208">
        <v>0</v>
      </c>
      <c r="R208">
        <v>0</v>
      </c>
      <c r="S208">
        <v>0</v>
      </c>
      <c r="T208">
        <v>0</v>
      </c>
      <c r="U208">
        <v>0</v>
      </c>
      <c r="V208">
        <v>0</v>
      </c>
      <c r="W208">
        <v>0</v>
      </c>
      <c r="X208">
        <v>1.917</v>
      </c>
      <c r="Y208">
        <v>2.914</v>
      </c>
      <c r="Z208">
        <v>0</v>
      </c>
      <c r="AA208">
        <v>0</v>
      </c>
      <c r="AB208">
        <v>0.242</v>
      </c>
      <c r="AC208">
        <v>0.17</v>
      </c>
      <c r="AD208">
        <v>20</v>
      </c>
      <c r="AE208">
        <v>0</v>
      </c>
      <c r="AF208">
        <v>0</v>
      </c>
      <c r="AG208">
        <v>0</v>
      </c>
      <c r="AH208">
        <v>0</v>
      </c>
      <c r="AI208">
        <v>0</v>
      </c>
      <c r="AJ208">
        <v>0</v>
      </c>
      <c r="AK208">
        <v>0</v>
      </c>
      <c r="AL208">
        <v>0</v>
      </c>
      <c r="AM208">
        <v>0</v>
      </c>
      <c r="AN208">
        <v>0</v>
      </c>
      <c r="AO208">
        <v>0</v>
      </c>
      <c r="AP208">
        <v>0</v>
      </c>
      <c r="AQ208">
        <v>0</v>
      </c>
      <c r="AR208">
        <v>0</v>
      </c>
      <c r="AS208">
        <v>0</v>
      </c>
      <c r="AT208">
        <v>0</v>
      </c>
      <c r="AU208">
        <v>47.925</v>
      </c>
      <c r="AV208">
        <v>72.85</v>
      </c>
      <c r="AW208">
        <v>0</v>
      </c>
      <c r="AX208">
        <v>0</v>
      </c>
      <c r="AY208">
        <v>6.04</v>
      </c>
      <c r="AZ208">
        <v>4.253</v>
      </c>
      <c r="BA208">
        <v>20</v>
      </c>
      <c r="BB208" t="s">
        <v>442</v>
      </c>
      <c r="BC208" t="s">
        <v>443</v>
      </c>
    </row>
    <row r="209" spans="1:55" ht="12.75">
      <c r="A209" s="1">
        <v>36372</v>
      </c>
      <c r="B209" t="s">
        <v>249</v>
      </c>
      <c r="C209" t="s">
        <v>254</v>
      </c>
      <c r="D209" t="s">
        <v>227</v>
      </c>
      <c r="E209" t="s">
        <v>228</v>
      </c>
      <c r="F209" t="s">
        <v>217</v>
      </c>
      <c r="G209" t="s">
        <v>207</v>
      </c>
      <c r="H209">
        <v>0.883</v>
      </c>
      <c r="I209">
        <v>0.257</v>
      </c>
      <c r="J209">
        <v>1.242</v>
      </c>
      <c r="K209">
        <v>0.074</v>
      </c>
      <c r="L209">
        <v>0.452</v>
      </c>
      <c r="M209">
        <v>0.567</v>
      </c>
      <c r="N209">
        <v>0.448</v>
      </c>
      <c r="O209">
        <v>0.203</v>
      </c>
      <c r="P209">
        <v>0.128</v>
      </c>
      <c r="Q209">
        <v>0.38</v>
      </c>
      <c r="R209">
        <v>1.517</v>
      </c>
      <c r="S209">
        <v>0.318</v>
      </c>
      <c r="T209">
        <v>0</v>
      </c>
      <c r="U209">
        <v>0.95</v>
      </c>
      <c r="V209">
        <v>0.301</v>
      </c>
      <c r="W209">
        <v>0.08</v>
      </c>
      <c r="X209">
        <v>0.383</v>
      </c>
      <c r="Y209">
        <v>0.282</v>
      </c>
      <c r="Z209">
        <v>0.073</v>
      </c>
      <c r="AA209">
        <v>0.476</v>
      </c>
      <c r="AB209">
        <v>0.45</v>
      </c>
      <c r="AC209">
        <v>0.091</v>
      </c>
      <c r="AD209">
        <v>20</v>
      </c>
      <c r="AE209">
        <v>22.075</v>
      </c>
      <c r="AF209">
        <v>6.425</v>
      </c>
      <c r="AG209">
        <v>31.05</v>
      </c>
      <c r="AH209">
        <v>1.85</v>
      </c>
      <c r="AI209">
        <v>11.3</v>
      </c>
      <c r="AJ209">
        <v>14.175</v>
      </c>
      <c r="AK209">
        <v>11.2</v>
      </c>
      <c r="AL209">
        <v>5.075</v>
      </c>
      <c r="AM209">
        <v>3.2</v>
      </c>
      <c r="AN209">
        <v>9.5</v>
      </c>
      <c r="AO209">
        <v>37.925</v>
      </c>
      <c r="AP209">
        <v>7.95</v>
      </c>
      <c r="AQ209">
        <v>0</v>
      </c>
      <c r="AR209">
        <v>23.75</v>
      </c>
      <c r="AS209">
        <v>7.525</v>
      </c>
      <c r="AT209">
        <v>1.875</v>
      </c>
      <c r="AU209">
        <v>9.575</v>
      </c>
      <c r="AV209">
        <v>7.05</v>
      </c>
      <c r="AW209">
        <v>1.825</v>
      </c>
      <c r="AX209">
        <v>11.9</v>
      </c>
      <c r="AY209">
        <v>11.26</v>
      </c>
      <c r="AZ209">
        <v>2.267</v>
      </c>
      <c r="BA209">
        <v>20</v>
      </c>
      <c r="BC209" t="s">
        <v>443</v>
      </c>
    </row>
    <row r="210" spans="1:55" ht="12.75">
      <c r="A210" s="1">
        <v>36372</v>
      </c>
      <c r="B210" t="s">
        <v>249</v>
      </c>
      <c r="C210" t="s">
        <v>254</v>
      </c>
      <c r="D210" t="s">
        <v>227</v>
      </c>
      <c r="E210" t="s">
        <v>228</v>
      </c>
      <c r="F210" t="s">
        <v>218</v>
      </c>
      <c r="G210" t="s">
        <v>207</v>
      </c>
      <c r="H210">
        <v>0.376</v>
      </c>
      <c r="I210">
        <v>0.132</v>
      </c>
      <c r="J210">
        <v>0.421</v>
      </c>
      <c r="K210">
        <v>0.052</v>
      </c>
      <c r="L210">
        <v>0.207</v>
      </c>
      <c r="M210">
        <v>0.444</v>
      </c>
      <c r="N210">
        <v>0.146</v>
      </c>
      <c r="O210">
        <v>0.073</v>
      </c>
      <c r="P210">
        <v>0.053</v>
      </c>
      <c r="Q210">
        <v>0.125</v>
      </c>
      <c r="R210">
        <v>0.359</v>
      </c>
      <c r="S210">
        <v>0.146</v>
      </c>
      <c r="T210">
        <v>0</v>
      </c>
      <c r="U210">
        <v>0.347</v>
      </c>
      <c r="V210">
        <v>0.129</v>
      </c>
      <c r="W210">
        <v>0.07</v>
      </c>
      <c r="X210">
        <v>0.245</v>
      </c>
      <c r="Y210">
        <v>0.116</v>
      </c>
      <c r="Z210">
        <v>0.043</v>
      </c>
      <c r="AA210">
        <v>0.184</v>
      </c>
      <c r="AB210">
        <v>0.184</v>
      </c>
      <c r="AC210">
        <v>0.03</v>
      </c>
      <c r="AD210">
        <v>20</v>
      </c>
      <c r="AE210">
        <v>9.4</v>
      </c>
      <c r="AF210">
        <v>3.3</v>
      </c>
      <c r="AG210">
        <v>10.525</v>
      </c>
      <c r="AH210">
        <v>1.3</v>
      </c>
      <c r="AI210">
        <v>5.175</v>
      </c>
      <c r="AJ210">
        <v>11.1</v>
      </c>
      <c r="AK210">
        <v>3.65</v>
      </c>
      <c r="AL210">
        <v>1.825</v>
      </c>
      <c r="AM210">
        <v>1.325</v>
      </c>
      <c r="AN210">
        <v>3.125</v>
      </c>
      <c r="AO210">
        <v>8.975</v>
      </c>
      <c r="AP210">
        <v>3.65</v>
      </c>
      <c r="AQ210">
        <v>0</v>
      </c>
      <c r="AR210">
        <v>8.675</v>
      </c>
      <c r="AS210">
        <v>3.225</v>
      </c>
      <c r="AT210">
        <v>1.825</v>
      </c>
      <c r="AU210">
        <v>6.125</v>
      </c>
      <c r="AV210">
        <v>2.9</v>
      </c>
      <c r="AW210">
        <v>1.075</v>
      </c>
      <c r="AX210">
        <v>4.6</v>
      </c>
      <c r="AY210">
        <v>4.59</v>
      </c>
      <c r="AZ210">
        <v>0.761</v>
      </c>
      <c r="BA210">
        <v>20</v>
      </c>
      <c r="BC210" t="s">
        <v>443</v>
      </c>
    </row>
    <row r="211" spans="1:55" ht="12.75">
      <c r="A211" s="1">
        <v>36372</v>
      </c>
      <c r="B211" t="s">
        <v>249</v>
      </c>
      <c r="C211" t="s">
        <v>254</v>
      </c>
      <c r="D211" t="s">
        <v>227</v>
      </c>
      <c r="E211" t="s">
        <v>228</v>
      </c>
      <c r="F211" t="s">
        <v>229</v>
      </c>
      <c r="G211" t="s">
        <v>220</v>
      </c>
      <c r="H211">
        <v>0.47</v>
      </c>
      <c r="I211">
        <v>0.29</v>
      </c>
      <c r="J211">
        <v>0.725</v>
      </c>
      <c r="K211">
        <v>0.054</v>
      </c>
      <c r="L211">
        <v>0.098</v>
      </c>
      <c r="M211">
        <v>0.011</v>
      </c>
      <c r="N211">
        <v>0.056</v>
      </c>
      <c r="O211">
        <v>0.044</v>
      </c>
      <c r="P211">
        <v>0.034</v>
      </c>
      <c r="Q211">
        <v>0.085</v>
      </c>
      <c r="R211">
        <v>0.492</v>
      </c>
      <c r="S211">
        <v>0.06</v>
      </c>
      <c r="T211">
        <v>0</v>
      </c>
      <c r="U211">
        <v>0.075</v>
      </c>
      <c r="V211">
        <v>0.021</v>
      </c>
      <c r="W211">
        <v>0.05</v>
      </c>
      <c r="X211">
        <v>0.167</v>
      </c>
      <c r="Y211">
        <v>0.055</v>
      </c>
      <c r="Z211">
        <v>0.022</v>
      </c>
      <c r="AA211">
        <v>0.159</v>
      </c>
      <c r="AB211">
        <v>0.148</v>
      </c>
      <c r="AC211">
        <v>0.044</v>
      </c>
      <c r="AD211">
        <v>20</v>
      </c>
      <c r="AE211">
        <v>11.75</v>
      </c>
      <c r="AF211">
        <v>7.25</v>
      </c>
      <c r="AG211">
        <v>18.125</v>
      </c>
      <c r="AH211">
        <v>1.35</v>
      </c>
      <c r="AI211">
        <v>2.45</v>
      </c>
      <c r="AJ211">
        <v>0.275</v>
      </c>
      <c r="AK211">
        <v>1.4</v>
      </c>
      <c r="AL211">
        <v>1.1</v>
      </c>
      <c r="AM211">
        <v>0.85</v>
      </c>
      <c r="AN211">
        <v>2.125</v>
      </c>
      <c r="AO211">
        <v>12.3</v>
      </c>
      <c r="AP211">
        <v>1.5</v>
      </c>
      <c r="AQ211">
        <v>0</v>
      </c>
      <c r="AR211">
        <v>1.875</v>
      </c>
      <c r="AS211">
        <v>0.525</v>
      </c>
      <c r="AT211">
        <v>1.175</v>
      </c>
      <c r="AU211">
        <v>4.175</v>
      </c>
      <c r="AV211">
        <v>1.375</v>
      </c>
      <c r="AW211">
        <v>0.55</v>
      </c>
      <c r="AX211">
        <v>3.975</v>
      </c>
      <c r="AY211">
        <v>3.71</v>
      </c>
      <c r="AZ211">
        <v>1.094</v>
      </c>
      <c r="BA211">
        <v>20</v>
      </c>
      <c r="BC211" t="s">
        <v>443</v>
      </c>
    </row>
    <row r="212" spans="1:55" ht="12.75">
      <c r="A212" s="1">
        <v>36372</v>
      </c>
      <c r="B212" t="s">
        <v>249</v>
      </c>
      <c r="C212" t="s">
        <v>254</v>
      </c>
      <c r="D212" t="s">
        <v>227</v>
      </c>
      <c r="E212" t="s">
        <v>228</v>
      </c>
      <c r="F212" t="s">
        <v>219</v>
      </c>
      <c r="G212" t="s">
        <v>220</v>
      </c>
      <c r="H212">
        <v>2.1</v>
      </c>
      <c r="I212">
        <v>0.805</v>
      </c>
      <c r="J212">
        <v>3.039</v>
      </c>
      <c r="K212">
        <v>0.132</v>
      </c>
      <c r="L212">
        <v>1.108</v>
      </c>
      <c r="M212">
        <v>3.765</v>
      </c>
      <c r="N212">
        <v>1.45</v>
      </c>
      <c r="O212">
        <v>0.279</v>
      </c>
      <c r="P212">
        <v>0.312</v>
      </c>
      <c r="Q212">
        <v>1.649</v>
      </c>
      <c r="R212">
        <v>5.009</v>
      </c>
      <c r="S212">
        <v>0.387</v>
      </c>
      <c r="T212">
        <v>0</v>
      </c>
      <c r="U212">
        <v>1.95</v>
      </c>
      <c r="V212">
        <v>0.543</v>
      </c>
      <c r="W212">
        <v>0.51</v>
      </c>
      <c r="X212">
        <v>0.465</v>
      </c>
      <c r="Y212">
        <v>0.618</v>
      </c>
      <c r="Z212">
        <v>0.133</v>
      </c>
      <c r="AA212">
        <v>2.291</v>
      </c>
      <c r="AB212">
        <v>1.327</v>
      </c>
      <c r="AC212">
        <v>0.303</v>
      </c>
      <c r="AD212">
        <v>20</v>
      </c>
      <c r="AE212">
        <v>52.5</v>
      </c>
      <c r="AF212">
        <v>20.125</v>
      </c>
      <c r="AG212">
        <v>75.975</v>
      </c>
      <c r="AH212">
        <v>3.3</v>
      </c>
      <c r="AI212">
        <v>27.7</v>
      </c>
      <c r="AJ212">
        <v>94.125</v>
      </c>
      <c r="AK212">
        <v>36.25</v>
      </c>
      <c r="AL212">
        <v>6.975</v>
      </c>
      <c r="AM212">
        <v>7.8</v>
      </c>
      <c r="AN212">
        <v>41.225</v>
      </c>
      <c r="AO212">
        <v>125.225</v>
      </c>
      <c r="AP212">
        <v>9.675</v>
      </c>
      <c r="AQ212">
        <v>0</v>
      </c>
      <c r="AR212">
        <v>48.75</v>
      </c>
      <c r="AS212">
        <v>13.575</v>
      </c>
      <c r="AT212">
        <v>12.625</v>
      </c>
      <c r="AU212">
        <v>11.625</v>
      </c>
      <c r="AV212">
        <v>15.45</v>
      </c>
      <c r="AW212">
        <v>3.325</v>
      </c>
      <c r="AX212">
        <v>57.275</v>
      </c>
      <c r="AY212">
        <v>33.18</v>
      </c>
      <c r="AZ212">
        <v>7.582</v>
      </c>
      <c r="BA212">
        <v>20</v>
      </c>
      <c r="BC212" t="s">
        <v>443</v>
      </c>
    </row>
    <row r="213" spans="1:55" ht="12.75">
      <c r="A213" s="1">
        <v>36372</v>
      </c>
      <c r="B213" t="s">
        <v>249</v>
      </c>
      <c r="C213" t="s">
        <v>254</v>
      </c>
      <c r="D213" t="s">
        <v>227</v>
      </c>
      <c r="E213" t="s">
        <v>228</v>
      </c>
      <c r="F213" t="s">
        <v>221</v>
      </c>
      <c r="G213" t="s">
        <v>207</v>
      </c>
      <c r="H213">
        <v>0</v>
      </c>
      <c r="I213">
        <v>0</v>
      </c>
      <c r="J213">
        <v>0</v>
      </c>
      <c r="K213">
        <v>0</v>
      </c>
      <c r="L213">
        <v>0</v>
      </c>
      <c r="M213">
        <v>0</v>
      </c>
      <c r="N213">
        <v>0</v>
      </c>
      <c r="O213">
        <v>0</v>
      </c>
      <c r="P213">
        <v>0</v>
      </c>
      <c r="Q213">
        <v>0</v>
      </c>
      <c r="R213">
        <v>0.082</v>
      </c>
      <c r="S213">
        <v>0</v>
      </c>
      <c r="T213">
        <v>0</v>
      </c>
      <c r="U213">
        <v>0</v>
      </c>
      <c r="V213">
        <v>0</v>
      </c>
      <c r="W213">
        <v>0</v>
      </c>
      <c r="X213">
        <v>0</v>
      </c>
      <c r="Y213">
        <v>0</v>
      </c>
      <c r="Z213">
        <v>0</v>
      </c>
      <c r="AA213">
        <v>0.046</v>
      </c>
      <c r="AB213">
        <v>0.006</v>
      </c>
      <c r="AC213">
        <v>0.005</v>
      </c>
      <c r="AD213">
        <v>20</v>
      </c>
      <c r="AE213">
        <v>0</v>
      </c>
      <c r="AF213">
        <v>0</v>
      </c>
      <c r="AG213">
        <v>0</v>
      </c>
      <c r="AH213">
        <v>0</v>
      </c>
      <c r="AI213">
        <v>0</v>
      </c>
      <c r="AJ213">
        <v>0</v>
      </c>
      <c r="AK213">
        <v>0</v>
      </c>
      <c r="AL213">
        <v>0</v>
      </c>
      <c r="AM213">
        <v>0</v>
      </c>
      <c r="AN213">
        <v>0</v>
      </c>
      <c r="AO213">
        <v>2.05</v>
      </c>
      <c r="AP213">
        <v>0</v>
      </c>
      <c r="AQ213">
        <v>0</v>
      </c>
      <c r="AR213">
        <v>0</v>
      </c>
      <c r="AS213">
        <v>0</v>
      </c>
      <c r="AT213">
        <v>0</v>
      </c>
      <c r="AU213">
        <v>0</v>
      </c>
      <c r="AV213">
        <v>0</v>
      </c>
      <c r="AW213">
        <v>0</v>
      </c>
      <c r="AX213">
        <v>1.15</v>
      </c>
      <c r="AY213">
        <v>0.16</v>
      </c>
      <c r="AZ213">
        <v>0.115</v>
      </c>
      <c r="BA213">
        <v>20</v>
      </c>
      <c r="BC213" t="s">
        <v>443</v>
      </c>
    </row>
    <row r="214" spans="1:55" ht="12.75">
      <c r="A214" s="1">
        <v>36372</v>
      </c>
      <c r="B214" t="s">
        <v>249</v>
      </c>
      <c r="C214" t="s">
        <v>254</v>
      </c>
      <c r="D214" t="s">
        <v>227</v>
      </c>
      <c r="E214" t="s">
        <v>228</v>
      </c>
      <c r="F214" t="s">
        <v>222</v>
      </c>
      <c r="G214" t="s">
        <v>211</v>
      </c>
      <c r="H214">
        <v>2.525</v>
      </c>
      <c r="I214">
        <v>2.012</v>
      </c>
      <c r="J214">
        <v>5.03</v>
      </c>
      <c r="K214">
        <v>3.116</v>
      </c>
      <c r="L214">
        <v>1.546</v>
      </c>
      <c r="M214">
        <v>17.353</v>
      </c>
      <c r="N214">
        <v>12.812</v>
      </c>
      <c r="O214">
        <v>2.491</v>
      </c>
      <c r="P214">
        <v>1.314</v>
      </c>
      <c r="Q214">
        <v>10.012</v>
      </c>
      <c r="R214">
        <v>3.908</v>
      </c>
      <c r="S214">
        <v>2.476</v>
      </c>
      <c r="T214">
        <v>0</v>
      </c>
      <c r="U214">
        <v>5.02</v>
      </c>
      <c r="V214">
        <v>5.689</v>
      </c>
      <c r="W214">
        <v>1.54</v>
      </c>
      <c r="X214">
        <v>2.415</v>
      </c>
      <c r="Y214">
        <v>1.552</v>
      </c>
      <c r="Z214">
        <v>0.251</v>
      </c>
      <c r="AA214">
        <v>6.469</v>
      </c>
      <c r="AB214">
        <v>4.377</v>
      </c>
      <c r="AC214">
        <v>0.986</v>
      </c>
      <c r="AD214">
        <v>20</v>
      </c>
      <c r="AE214">
        <v>63.125</v>
      </c>
      <c r="AF214">
        <v>50.3</v>
      </c>
      <c r="AG214">
        <v>125.75</v>
      </c>
      <c r="AH214">
        <v>77.9</v>
      </c>
      <c r="AI214">
        <v>38.65</v>
      </c>
      <c r="AJ214">
        <v>433.825</v>
      </c>
      <c r="AK214">
        <v>320.3</v>
      </c>
      <c r="AL214">
        <v>62.275</v>
      </c>
      <c r="AM214">
        <v>32.85</v>
      </c>
      <c r="AN214">
        <v>250.3</v>
      </c>
      <c r="AO214">
        <v>97.7</v>
      </c>
      <c r="AP214">
        <v>61.9</v>
      </c>
      <c r="AQ214">
        <v>0</v>
      </c>
      <c r="AR214">
        <v>125.5</v>
      </c>
      <c r="AS214">
        <v>142.225</v>
      </c>
      <c r="AT214">
        <v>38.575</v>
      </c>
      <c r="AU214">
        <v>60.375</v>
      </c>
      <c r="AV214">
        <v>38.8</v>
      </c>
      <c r="AW214">
        <v>6.275</v>
      </c>
      <c r="AX214">
        <v>161.725</v>
      </c>
      <c r="AY214">
        <v>109.42</v>
      </c>
      <c r="AZ214">
        <v>24.658</v>
      </c>
      <c r="BA214">
        <v>20</v>
      </c>
      <c r="BC214" t="s">
        <v>443</v>
      </c>
    </row>
    <row r="215" spans="1:55" ht="12.75">
      <c r="A215" s="1">
        <v>36372</v>
      </c>
      <c r="B215" t="s">
        <v>249</v>
      </c>
      <c r="C215" t="s">
        <v>254</v>
      </c>
      <c r="D215" t="s">
        <v>227</v>
      </c>
      <c r="E215" t="s">
        <v>230</v>
      </c>
      <c r="F215" t="s">
        <v>217</v>
      </c>
      <c r="G215" t="s">
        <v>207</v>
      </c>
      <c r="H215">
        <v>1.463</v>
      </c>
      <c r="I215">
        <v>0.17</v>
      </c>
      <c r="J215">
        <v>0.617</v>
      </c>
      <c r="K215">
        <v>1.285</v>
      </c>
      <c r="L215">
        <v>1.145</v>
      </c>
      <c r="M215">
        <v>0.474</v>
      </c>
      <c r="N215">
        <v>1.059</v>
      </c>
      <c r="O215">
        <v>0.454</v>
      </c>
      <c r="P215">
        <v>0.658</v>
      </c>
      <c r="Q215">
        <v>0.79</v>
      </c>
      <c r="R215">
        <v>0.971</v>
      </c>
      <c r="S215">
        <v>1.566</v>
      </c>
      <c r="T215">
        <v>2.27</v>
      </c>
      <c r="U215">
        <v>0.34</v>
      </c>
      <c r="V215">
        <v>0.845</v>
      </c>
      <c r="W215">
        <v>0.37</v>
      </c>
      <c r="X215">
        <v>0.168</v>
      </c>
      <c r="Y215">
        <v>0.247</v>
      </c>
      <c r="Z215">
        <v>0.491</v>
      </c>
      <c r="AA215">
        <v>0.905</v>
      </c>
      <c r="AB215">
        <v>0.814</v>
      </c>
      <c r="AC215">
        <v>0.121</v>
      </c>
      <c r="AD215">
        <v>20</v>
      </c>
      <c r="AE215">
        <v>36.575</v>
      </c>
      <c r="AF215">
        <v>4.25</v>
      </c>
      <c r="AG215">
        <v>15.425</v>
      </c>
      <c r="AH215">
        <v>32.125</v>
      </c>
      <c r="AI215">
        <v>28.625</v>
      </c>
      <c r="AJ215">
        <v>11.85</v>
      </c>
      <c r="AK215">
        <v>26.475</v>
      </c>
      <c r="AL215">
        <v>11.35</v>
      </c>
      <c r="AM215">
        <v>16.45</v>
      </c>
      <c r="AN215">
        <v>19.75</v>
      </c>
      <c r="AO215">
        <v>24.275</v>
      </c>
      <c r="AP215">
        <v>39.15</v>
      </c>
      <c r="AQ215">
        <v>56.75</v>
      </c>
      <c r="AR215">
        <v>8.5</v>
      </c>
      <c r="AS215">
        <v>21.125</v>
      </c>
      <c r="AT215">
        <v>9.275</v>
      </c>
      <c r="AU215">
        <v>4.2</v>
      </c>
      <c r="AV215">
        <v>6.175</v>
      </c>
      <c r="AW215">
        <v>12.275</v>
      </c>
      <c r="AX215">
        <v>22.625</v>
      </c>
      <c r="AY215">
        <v>20.36</v>
      </c>
      <c r="AZ215">
        <v>3.013</v>
      </c>
      <c r="BA215">
        <v>20</v>
      </c>
      <c r="BC215" t="s">
        <v>443</v>
      </c>
    </row>
    <row r="216" spans="1:55" ht="12.75">
      <c r="A216" s="1">
        <v>36372</v>
      </c>
      <c r="B216" t="s">
        <v>249</v>
      </c>
      <c r="C216" t="s">
        <v>254</v>
      </c>
      <c r="D216" t="s">
        <v>227</v>
      </c>
      <c r="E216" t="s">
        <v>230</v>
      </c>
      <c r="F216" t="s">
        <v>218</v>
      </c>
      <c r="G216" t="s">
        <v>207</v>
      </c>
      <c r="H216">
        <v>0.364</v>
      </c>
      <c r="I216">
        <v>0.076</v>
      </c>
      <c r="J216">
        <v>0.173</v>
      </c>
      <c r="K216">
        <v>0.418</v>
      </c>
      <c r="L216">
        <v>0.303</v>
      </c>
      <c r="M216">
        <v>0.104</v>
      </c>
      <c r="N216">
        <v>0.269</v>
      </c>
      <c r="O216">
        <v>0.12</v>
      </c>
      <c r="P216">
        <v>0.175</v>
      </c>
      <c r="Q216">
        <v>0.108</v>
      </c>
      <c r="R216">
        <v>0.174</v>
      </c>
      <c r="S216">
        <v>0.455</v>
      </c>
      <c r="T216">
        <v>0.622</v>
      </c>
      <c r="U216">
        <v>0.104</v>
      </c>
      <c r="V216">
        <v>0.23</v>
      </c>
      <c r="W216">
        <v>0.14</v>
      </c>
      <c r="X216">
        <v>0.054</v>
      </c>
      <c r="Y216">
        <v>0.108</v>
      </c>
      <c r="Z216">
        <v>0.178</v>
      </c>
      <c r="AA216">
        <v>0.348</v>
      </c>
      <c r="AB216">
        <v>0.226</v>
      </c>
      <c r="AC216">
        <v>0.034</v>
      </c>
      <c r="AD216">
        <v>20</v>
      </c>
      <c r="AE216">
        <v>9.1</v>
      </c>
      <c r="AF216">
        <v>1.9</v>
      </c>
      <c r="AG216">
        <v>4.325</v>
      </c>
      <c r="AH216">
        <v>10.45</v>
      </c>
      <c r="AI216">
        <v>7.575</v>
      </c>
      <c r="AJ216">
        <v>2.6</v>
      </c>
      <c r="AK216">
        <v>6.725</v>
      </c>
      <c r="AL216">
        <v>3</v>
      </c>
      <c r="AM216">
        <v>4.375</v>
      </c>
      <c r="AN216">
        <v>2.7</v>
      </c>
      <c r="AO216">
        <v>4.35</v>
      </c>
      <c r="AP216">
        <v>11.375</v>
      </c>
      <c r="AQ216">
        <v>15.55</v>
      </c>
      <c r="AR216">
        <v>2.6</v>
      </c>
      <c r="AS216">
        <v>5.75</v>
      </c>
      <c r="AT216">
        <v>3.45</v>
      </c>
      <c r="AU216">
        <v>1.35</v>
      </c>
      <c r="AV216">
        <v>2.7</v>
      </c>
      <c r="AW216">
        <v>4.45</v>
      </c>
      <c r="AX216">
        <v>8.7</v>
      </c>
      <c r="AY216">
        <v>5.65</v>
      </c>
      <c r="AZ216">
        <v>0.838</v>
      </c>
      <c r="BA216">
        <v>20</v>
      </c>
      <c r="BC216" t="s">
        <v>443</v>
      </c>
    </row>
    <row r="217" spans="1:55" ht="12.75">
      <c r="A217" s="1">
        <v>36372</v>
      </c>
      <c r="B217" t="s">
        <v>249</v>
      </c>
      <c r="C217" t="s">
        <v>254</v>
      </c>
      <c r="D217" t="s">
        <v>227</v>
      </c>
      <c r="E217" t="s">
        <v>230</v>
      </c>
      <c r="F217" t="s">
        <v>229</v>
      </c>
      <c r="G217" t="s">
        <v>220</v>
      </c>
      <c r="H217">
        <v>0.993</v>
      </c>
      <c r="I217">
        <v>0.206</v>
      </c>
      <c r="J217">
        <v>1.076</v>
      </c>
      <c r="K217">
        <v>1.447</v>
      </c>
      <c r="L217">
        <v>0.952</v>
      </c>
      <c r="M217">
        <v>0.841</v>
      </c>
      <c r="N217">
        <v>1.364</v>
      </c>
      <c r="O217">
        <v>0.932</v>
      </c>
      <c r="P217">
        <v>0.683</v>
      </c>
      <c r="Q217">
        <v>1.911</v>
      </c>
      <c r="R217">
        <v>2.285</v>
      </c>
      <c r="S217">
        <v>1.711</v>
      </c>
      <c r="T217">
        <v>1.936</v>
      </c>
      <c r="U217">
        <v>0.542</v>
      </c>
      <c r="V217">
        <v>0.325</v>
      </c>
      <c r="W217">
        <v>0.29</v>
      </c>
      <c r="X217">
        <v>0.162</v>
      </c>
      <c r="Y217">
        <v>0.574</v>
      </c>
      <c r="Z217">
        <v>0.429</v>
      </c>
      <c r="AA217">
        <v>1.548</v>
      </c>
      <c r="AB217">
        <v>1.01</v>
      </c>
      <c r="AC217">
        <v>0.142</v>
      </c>
      <c r="AD217">
        <v>20</v>
      </c>
      <c r="AE217">
        <v>24.825</v>
      </c>
      <c r="AF217">
        <v>5.15</v>
      </c>
      <c r="AG217">
        <v>26.9</v>
      </c>
      <c r="AH217">
        <v>36.175</v>
      </c>
      <c r="AI217">
        <v>23.8</v>
      </c>
      <c r="AJ217">
        <v>21.025</v>
      </c>
      <c r="AK217">
        <v>34.1</v>
      </c>
      <c r="AL217">
        <v>23.3</v>
      </c>
      <c r="AM217">
        <v>17.075</v>
      </c>
      <c r="AN217">
        <v>47.775</v>
      </c>
      <c r="AO217">
        <v>57.125</v>
      </c>
      <c r="AP217">
        <v>42.775</v>
      </c>
      <c r="AQ217">
        <v>48.4</v>
      </c>
      <c r="AR217">
        <v>13.55</v>
      </c>
      <c r="AS217">
        <v>8.125</v>
      </c>
      <c r="AT217">
        <v>7.225</v>
      </c>
      <c r="AU217">
        <v>4.05</v>
      </c>
      <c r="AV217">
        <v>14.35</v>
      </c>
      <c r="AW217">
        <v>10.725</v>
      </c>
      <c r="AX217">
        <v>38.7</v>
      </c>
      <c r="AY217">
        <v>25.26</v>
      </c>
      <c r="AZ217">
        <v>3.545</v>
      </c>
      <c r="BA217">
        <v>20</v>
      </c>
      <c r="BC217" t="s">
        <v>443</v>
      </c>
    </row>
    <row r="218" spans="1:55" ht="12.75">
      <c r="A218" s="1">
        <v>36372</v>
      </c>
      <c r="B218" t="s">
        <v>249</v>
      </c>
      <c r="C218" t="s">
        <v>254</v>
      </c>
      <c r="D218" t="s">
        <v>227</v>
      </c>
      <c r="E218" t="s">
        <v>230</v>
      </c>
      <c r="F218" t="s">
        <v>219</v>
      </c>
      <c r="G218" t="s">
        <v>220</v>
      </c>
      <c r="H218">
        <v>1.079</v>
      </c>
      <c r="I218">
        <v>0.184</v>
      </c>
      <c r="J218">
        <v>0.745</v>
      </c>
      <c r="K218">
        <v>1.293</v>
      </c>
      <c r="L218">
        <v>1.243</v>
      </c>
      <c r="M218">
        <v>0.453</v>
      </c>
      <c r="N218">
        <v>1.123</v>
      </c>
      <c r="O218">
        <v>0.632</v>
      </c>
      <c r="P218">
        <v>0.543</v>
      </c>
      <c r="Q218">
        <v>1.307</v>
      </c>
      <c r="R218">
        <v>0.858</v>
      </c>
      <c r="S218">
        <v>1.374</v>
      </c>
      <c r="T218">
        <v>1.953</v>
      </c>
      <c r="U218">
        <v>0.648</v>
      </c>
      <c r="V218">
        <v>0.626</v>
      </c>
      <c r="W218">
        <v>0.25</v>
      </c>
      <c r="X218">
        <v>0.099</v>
      </c>
      <c r="Y218">
        <v>0.634</v>
      </c>
      <c r="Z218">
        <v>0.298</v>
      </c>
      <c r="AA218">
        <v>1.791</v>
      </c>
      <c r="AB218">
        <v>0.857</v>
      </c>
      <c r="AC218">
        <v>0.117</v>
      </c>
      <c r="AD218">
        <v>20</v>
      </c>
      <c r="AE218">
        <v>26.975</v>
      </c>
      <c r="AF218">
        <v>4.6</v>
      </c>
      <c r="AG218">
        <v>18.625</v>
      </c>
      <c r="AH218">
        <v>32.325</v>
      </c>
      <c r="AI218">
        <v>31.075</v>
      </c>
      <c r="AJ218">
        <v>11.325</v>
      </c>
      <c r="AK218">
        <v>28.075</v>
      </c>
      <c r="AL218">
        <v>15.8</v>
      </c>
      <c r="AM218">
        <v>13.575</v>
      </c>
      <c r="AN218">
        <v>32.675</v>
      </c>
      <c r="AO218">
        <v>21.45</v>
      </c>
      <c r="AP218">
        <v>34.35</v>
      </c>
      <c r="AQ218">
        <v>48.825</v>
      </c>
      <c r="AR218">
        <v>16.2</v>
      </c>
      <c r="AS218">
        <v>15.65</v>
      </c>
      <c r="AT218">
        <v>6.25</v>
      </c>
      <c r="AU218">
        <v>2.475</v>
      </c>
      <c r="AV218">
        <v>15.85</v>
      </c>
      <c r="AW218">
        <v>7.45</v>
      </c>
      <c r="AX218">
        <v>44.775</v>
      </c>
      <c r="AY218">
        <v>21.42</v>
      </c>
      <c r="AZ218">
        <v>2.92</v>
      </c>
      <c r="BA218">
        <v>20</v>
      </c>
      <c r="BC218" t="s">
        <v>443</v>
      </c>
    </row>
    <row r="219" spans="1:55" ht="12.75">
      <c r="A219" s="1">
        <v>36372</v>
      </c>
      <c r="B219" t="s">
        <v>249</v>
      </c>
      <c r="C219" t="s">
        <v>254</v>
      </c>
      <c r="D219" t="s">
        <v>227</v>
      </c>
      <c r="E219" t="s">
        <v>230</v>
      </c>
      <c r="F219" t="s">
        <v>221</v>
      </c>
      <c r="G219" t="s">
        <v>207</v>
      </c>
      <c r="H219">
        <v>0.095</v>
      </c>
      <c r="I219">
        <v>0</v>
      </c>
      <c r="J219">
        <v>0.031</v>
      </c>
      <c r="K219">
        <v>0.033</v>
      </c>
      <c r="L219">
        <v>0</v>
      </c>
      <c r="M219">
        <v>0</v>
      </c>
      <c r="N219">
        <v>0</v>
      </c>
      <c r="O219">
        <v>0.02</v>
      </c>
      <c r="P219">
        <v>0.009</v>
      </c>
      <c r="Q219">
        <v>0.003</v>
      </c>
      <c r="R219">
        <v>0.016</v>
      </c>
      <c r="S219">
        <v>0.029</v>
      </c>
      <c r="T219">
        <v>0</v>
      </c>
      <c r="U219">
        <v>0.011</v>
      </c>
      <c r="V219">
        <v>0</v>
      </c>
      <c r="W219">
        <v>0</v>
      </c>
      <c r="X219">
        <v>0</v>
      </c>
      <c r="Y219">
        <v>0.013</v>
      </c>
      <c r="Z219">
        <v>0.008</v>
      </c>
      <c r="AA219">
        <v>0.052</v>
      </c>
      <c r="AB219">
        <v>0.016</v>
      </c>
      <c r="AC219">
        <v>0.005</v>
      </c>
      <c r="AD219">
        <v>20</v>
      </c>
      <c r="AE219">
        <v>2.375</v>
      </c>
      <c r="AF219">
        <v>0</v>
      </c>
      <c r="AG219">
        <v>0.775</v>
      </c>
      <c r="AH219">
        <v>0.825</v>
      </c>
      <c r="AI219">
        <v>0</v>
      </c>
      <c r="AJ219">
        <v>0</v>
      </c>
      <c r="AK219">
        <v>0</v>
      </c>
      <c r="AL219">
        <v>0.5</v>
      </c>
      <c r="AM219">
        <v>0.225</v>
      </c>
      <c r="AN219">
        <v>0.075</v>
      </c>
      <c r="AO219">
        <v>0.4</v>
      </c>
      <c r="AP219">
        <v>0.725</v>
      </c>
      <c r="AQ219">
        <v>0</v>
      </c>
      <c r="AR219">
        <v>0.275</v>
      </c>
      <c r="AS219">
        <v>0</v>
      </c>
      <c r="AT219">
        <v>0.075</v>
      </c>
      <c r="AU219">
        <v>0</v>
      </c>
      <c r="AV219">
        <v>0.325</v>
      </c>
      <c r="AW219">
        <v>0.2</v>
      </c>
      <c r="AX219">
        <v>1.3</v>
      </c>
      <c r="AY219">
        <v>0.4</v>
      </c>
      <c r="AZ219">
        <v>0.131</v>
      </c>
      <c r="BA219">
        <v>20</v>
      </c>
      <c r="BC219" t="s">
        <v>443</v>
      </c>
    </row>
    <row r="220" spans="1:55" ht="12.75">
      <c r="A220" s="1">
        <v>36372</v>
      </c>
      <c r="B220" t="s">
        <v>249</v>
      </c>
      <c r="C220" t="s">
        <v>254</v>
      </c>
      <c r="D220" t="s">
        <v>227</v>
      </c>
      <c r="E220" t="s">
        <v>230</v>
      </c>
      <c r="F220" t="s">
        <v>222</v>
      </c>
      <c r="G220" t="s">
        <v>211</v>
      </c>
      <c r="H220">
        <v>3.72</v>
      </c>
      <c r="I220">
        <v>0.793</v>
      </c>
      <c r="J220">
        <v>1.547</v>
      </c>
      <c r="K220">
        <v>5.478</v>
      </c>
      <c r="L220">
        <v>1.394</v>
      </c>
      <c r="M220">
        <v>2.522</v>
      </c>
      <c r="N220">
        <v>3.522</v>
      </c>
      <c r="O220">
        <v>1.92</v>
      </c>
      <c r="P220">
        <v>2.028</v>
      </c>
      <c r="Q220">
        <v>3.703</v>
      </c>
      <c r="R220">
        <v>3.073</v>
      </c>
      <c r="S220">
        <v>3.78</v>
      </c>
      <c r="T220">
        <v>0</v>
      </c>
      <c r="U220">
        <v>0.542</v>
      </c>
      <c r="V220">
        <v>1.573</v>
      </c>
      <c r="W220">
        <v>0.39</v>
      </c>
      <c r="X220">
        <v>0.658</v>
      </c>
      <c r="Y220">
        <v>0.832</v>
      </c>
      <c r="Z220">
        <v>1.123</v>
      </c>
      <c r="AA220">
        <v>3.276</v>
      </c>
      <c r="AB220">
        <v>2.094</v>
      </c>
      <c r="AC220">
        <v>0.329</v>
      </c>
      <c r="AD220">
        <v>20</v>
      </c>
      <c r="AE220">
        <v>93</v>
      </c>
      <c r="AF220">
        <v>19.825</v>
      </c>
      <c r="AG220">
        <v>38.675</v>
      </c>
      <c r="AH220">
        <v>136.95</v>
      </c>
      <c r="AI220">
        <v>34.85</v>
      </c>
      <c r="AJ220">
        <v>63.05</v>
      </c>
      <c r="AK220">
        <v>88.05</v>
      </c>
      <c r="AL220">
        <v>48</v>
      </c>
      <c r="AM220">
        <v>50.7</v>
      </c>
      <c r="AN220">
        <v>92.575</v>
      </c>
      <c r="AO220">
        <v>76.825</v>
      </c>
      <c r="AP220">
        <v>94.5</v>
      </c>
      <c r="AQ220">
        <v>0</v>
      </c>
      <c r="AR220">
        <v>13.55</v>
      </c>
      <c r="AS220">
        <v>39.325</v>
      </c>
      <c r="AT220">
        <v>9.8</v>
      </c>
      <c r="AU220">
        <v>16.45</v>
      </c>
      <c r="AV220">
        <v>20.8</v>
      </c>
      <c r="AW220">
        <v>28.075</v>
      </c>
      <c r="AX220">
        <v>81.9</v>
      </c>
      <c r="AY220">
        <v>52.35</v>
      </c>
      <c r="AZ220">
        <v>8.23</v>
      </c>
      <c r="BA220">
        <v>20</v>
      </c>
      <c r="BC220" t="s">
        <v>443</v>
      </c>
    </row>
    <row r="221" spans="1:55" ht="12.75">
      <c r="A221" s="1">
        <v>36372</v>
      </c>
      <c r="B221" t="s">
        <v>249</v>
      </c>
      <c r="C221" t="s">
        <v>254</v>
      </c>
      <c r="D221" t="s">
        <v>227</v>
      </c>
      <c r="E221" t="s">
        <v>231</v>
      </c>
      <c r="F221" t="s">
        <v>217</v>
      </c>
      <c r="G221" t="s">
        <v>207</v>
      </c>
      <c r="H221">
        <v>0.151</v>
      </c>
      <c r="I221">
        <v>0.042</v>
      </c>
      <c r="J221">
        <v>0.132</v>
      </c>
      <c r="K221">
        <v>0.764</v>
      </c>
      <c r="L221">
        <v>0.205</v>
      </c>
      <c r="M221">
        <v>0.198</v>
      </c>
      <c r="N221">
        <v>0.337</v>
      </c>
      <c r="O221">
        <v>0.115</v>
      </c>
      <c r="P221">
        <v>0</v>
      </c>
      <c r="Q221">
        <v>0.888</v>
      </c>
      <c r="R221">
        <v>0.463</v>
      </c>
      <c r="S221">
        <v>0.188</v>
      </c>
      <c r="T221">
        <v>0.29</v>
      </c>
      <c r="U221">
        <v>0</v>
      </c>
      <c r="V221">
        <v>0.269</v>
      </c>
      <c r="W221">
        <v>0</v>
      </c>
      <c r="X221">
        <v>0.096</v>
      </c>
      <c r="Y221">
        <v>0</v>
      </c>
      <c r="Z221">
        <v>1.033</v>
      </c>
      <c r="AA221">
        <v>0.009</v>
      </c>
      <c r="AB221">
        <v>0.259</v>
      </c>
      <c r="AC221">
        <v>0.068</v>
      </c>
      <c r="AD221">
        <v>20</v>
      </c>
      <c r="AE221">
        <v>3.775</v>
      </c>
      <c r="AF221">
        <v>1.05</v>
      </c>
      <c r="AG221">
        <v>3.3</v>
      </c>
      <c r="AH221">
        <v>19.1</v>
      </c>
      <c r="AI221">
        <v>5.125</v>
      </c>
      <c r="AJ221">
        <v>4.95</v>
      </c>
      <c r="AK221">
        <v>8.425</v>
      </c>
      <c r="AL221">
        <v>2.875</v>
      </c>
      <c r="AM221">
        <v>0</v>
      </c>
      <c r="AN221">
        <v>22.2</v>
      </c>
      <c r="AO221">
        <v>11.575</v>
      </c>
      <c r="AP221">
        <v>4.7</v>
      </c>
      <c r="AQ221">
        <v>7.25</v>
      </c>
      <c r="AR221">
        <v>0</v>
      </c>
      <c r="AS221">
        <v>6.725</v>
      </c>
      <c r="AT221">
        <v>0.075</v>
      </c>
      <c r="AU221">
        <v>2.4</v>
      </c>
      <c r="AV221">
        <v>0</v>
      </c>
      <c r="AW221">
        <v>25.825</v>
      </c>
      <c r="AX221">
        <v>0.225</v>
      </c>
      <c r="AY221">
        <v>6.48</v>
      </c>
      <c r="AZ221">
        <v>1.702</v>
      </c>
      <c r="BA221">
        <v>20</v>
      </c>
      <c r="BC221" t="s">
        <v>443</v>
      </c>
    </row>
    <row r="222" spans="1:55" ht="12.75">
      <c r="A222" s="1">
        <v>36372</v>
      </c>
      <c r="B222" t="s">
        <v>249</v>
      </c>
      <c r="C222" t="s">
        <v>254</v>
      </c>
      <c r="D222" t="s">
        <v>227</v>
      </c>
      <c r="E222" t="s">
        <v>231</v>
      </c>
      <c r="F222" t="s">
        <v>218</v>
      </c>
      <c r="G222" t="s">
        <v>207</v>
      </c>
      <c r="H222">
        <v>0</v>
      </c>
      <c r="I222">
        <v>0</v>
      </c>
      <c r="J222">
        <v>0</v>
      </c>
      <c r="K222">
        <v>0</v>
      </c>
      <c r="L222">
        <v>0</v>
      </c>
      <c r="M222">
        <v>0</v>
      </c>
      <c r="N222">
        <v>0</v>
      </c>
      <c r="O222">
        <v>0</v>
      </c>
      <c r="P222">
        <v>0.612</v>
      </c>
      <c r="Q222">
        <v>0</v>
      </c>
      <c r="R222">
        <v>0</v>
      </c>
      <c r="S222">
        <v>0</v>
      </c>
      <c r="T222">
        <v>0</v>
      </c>
      <c r="U222">
        <v>0</v>
      </c>
      <c r="V222">
        <v>0</v>
      </c>
      <c r="W222">
        <v>0</v>
      </c>
      <c r="X222">
        <v>0</v>
      </c>
      <c r="Y222">
        <v>0</v>
      </c>
      <c r="Z222">
        <v>0</v>
      </c>
      <c r="AA222">
        <v>0</v>
      </c>
      <c r="AB222">
        <v>0.031</v>
      </c>
      <c r="AC222">
        <v>0.031</v>
      </c>
      <c r="AD222">
        <v>20</v>
      </c>
      <c r="AE222">
        <v>0</v>
      </c>
      <c r="AF222">
        <v>0</v>
      </c>
      <c r="AG222">
        <v>0</v>
      </c>
      <c r="AH222">
        <v>0</v>
      </c>
      <c r="AI222">
        <v>0</v>
      </c>
      <c r="AJ222">
        <v>0</v>
      </c>
      <c r="AK222">
        <v>0</v>
      </c>
      <c r="AL222">
        <v>0</v>
      </c>
      <c r="AM222">
        <v>15.3</v>
      </c>
      <c r="AN222">
        <v>0</v>
      </c>
      <c r="AO222">
        <v>0</v>
      </c>
      <c r="AP222">
        <v>0</v>
      </c>
      <c r="AQ222">
        <v>0</v>
      </c>
      <c r="AR222">
        <v>0</v>
      </c>
      <c r="AS222">
        <v>0</v>
      </c>
      <c r="AT222">
        <v>0</v>
      </c>
      <c r="AU222">
        <v>0</v>
      </c>
      <c r="AV222">
        <v>0</v>
      </c>
      <c r="AW222">
        <v>0</v>
      </c>
      <c r="AX222">
        <v>0</v>
      </c>
      <c r="AY222">
        <v>0.77</v>
      </c>
      <c r="AZ222">
        <v>0.765</v>
      </c>
      <c r="BA222">
        <v>20</v>
      </c>
      <c r="BC222" t="s">
        <v>443</v>
      </c>
    </row>
    <row r="223" spans="1:55" ht="12.75">
      <c r="A223" s="1">
        <v>36372</v>
      </c>
      <c r="B223" t="s">
        <v>249</v>
      </c>
      <c r="C223" t="s">
        <v>254</v>
      </c>
      <c r="D223" t="s">
        <v>227</v>
      </c>
      <c r="E223" t="s">
        <v>231</v>
      </c>
      <c r="F223" t="s">
        <v>229</v>
      </c>
      <c r="G223" t="s">
        <v>220</v>
      </c>
      <c r="H223">
        <v>0.383</v>
      </c>
      <c r="I223">
        <v>0.082</v>
      </c>
      <c r="J223">
        <v>0.52</v>
      </c>
      <c r="K223">
        <v>1.559</v>
      </c>
      <c r="L223">
        <v>0.506</v>
      </c>
      <c r="M223">
        <v>1.68</v>
      </c>
      <c r="N223">
        <v>1.056</v>
      </c>
      <c r="O223">
        <v>0.503</v>
      </c>
      <c r="P223">
        <v>0</v>
      </c>
      <c r="Q223">
        <v>4.421</v>
      </c>
      <c r="R223">
        <v>1.707</v>
      </c>
      <c r="S223">
        <v>0.69</v>
      </c>
      <c r="T223">
        <v>0.908</v>
      </c>
      <c r="U223">
        <v>0</v>
      </c>
      <c r="V223">
        <v>2.232</v>
      </c>
      <c r="W223">
        <v>0.04</v>
      </c>
      <c r="X223">
        <v>0.295</v>
      </c>
      <c r="Y223">
        <v>0</v>
      </c>
      <c r="Z223">
        <v>3.228</v>
      </c>
      <c r="AA223">
        <v>0.087</v>
      </c>
      <c r="AB223">
        <v>0.995</v>
      </c>
      <c r="AC223">
        <v>0.265</v>
      </c>
      <c r="AD223">
        <v>20</v>
      </c>
      <c r="AE223">
        <v>9.575</v>
      </c>
      <c r="AF223">
        <v>2.05</v>
      </c>
      <c r="AG223">
        <v>13</v>
      </c>
      <c r="AH223">
        <v>38.975</v>
      </c>
      <c r="AI223">
        <v>12.65</v>
      </c>
      <c r="AJ223">
        <v>42</v>
      </c>
      <c r="AK223">
        <v>26.4</v>
      </c>
      <c r="AL223">
        <v>12.575</v>
      </c>
      <c r="AM223">
        <v>0</v>
      </c>
      <c r="AN223">
        <v>110.525</v>
      </c>
      <c r="AO223">
        <v>42.675</v>
      </c>
      <c r="AP223">
        <v>17.25</v>
      </c>
      <c r="AQ223">
        <v>22.7</v>
      </c>
      <c r="AR223">
        <v>0</v>
      </c>
      <c r="AS223">
        <v>55.8</v>
      </c>
      <c r="AT223">
        <v>1</v>
      </c>
      <c r="AU223">
        <v>7.375</v>
      </c>
      <c r="AV223">
        <v>0</v>
      </c>
      <c r="AW223">
        <v>80.7</v>
      </c>
      <c r="AX223">
        <v>2.175</v>
      </c>
      <c r="AY223">
        <v>24.87</v>
      </c>
      <c r="AZ223">
        <v>6.635</v>
      </c>
      <c r="BA223">
        <v>20</v>
      </c>
      <c r="BC223" t="s">
        <v>443</v>
      </c>
    </row>
    <row r="224" spans="1:55" ht="12.75">
      <c r="A224" s="1">
        <v>36372</v>
      </c>
      <c r="B224" t="s">
        <v>249</v>
      </c>
      <c r="C224" t="s">
        <v>254</v>
      </c>
      <c r="D224" t="s">
        <v>227</v>
      </c>
      <c r="E224" t="s">
        <v>231</v>
      </c>
      <c r="F224" t="s">
        <v>219</v>
      </c>
      <c r="G224" t="s">
        <v>220</v>
      </c>
      <c r="H224">
        <v>0</v>
      </c>
      <c r="I224">
        <v>0.086</v>
      </c>
      <c r="J224">
        <v>0</v>
      </c>
      <c r="K224">
        <v>0</v>
      </c>
      <c r="L224">
        <v>0.347</v>
      </c>
      <c r="M224">
        <v>0</v>
      </c>
      <c r="N224">
        <v>0</v>
      </c>
      <c r="O224">
        <v>0.34</v>
      </c>
      <c r="P224">
        <v>4.442</v>
      </c>
      <c r="Q224">
        <v>0</v>
      </c>
      <c r="R224">
        <v>0</v>
      </c>
      <c r="S224">
        <v>0</v>
      </c>
      <c r="T224">
        <v>0</v>
      </c>
      <c r="U224">
        <v>0</v>
      </c>
      <c r="V224">
        <v>0</v>
      </c>
      <c r="W224">
        <v>0</v>
      </c>
      <c r="X224">
        <v>0</v>
      </c>
      <c r="Y224">
        <v>0</v>
      </c>
      <c r="Z224">
        <v>0</v>
      </c>
      <c r="AA224">
        <v>0</v>
      </c>
      <c r="AB224">
        <v>0.261</v>
      </c>
      <c r="AC224">
        <v>0.221</v>
      </c>
      <c r="AD224">
        <v>20</v>
      </c>
      <c r="AE224">
        <v>0</v>
      </c>
      <c r="AF224">
        <v>2.15</v>
      </c>
      <c r="AG224">
        <v>0</v>
      </c>
      <c r="AH224">
        <v>0</v>
      </c>
      <c r="AI224">
        <v>8.675</v>
      </c>
      <c r="AJ224">
        <v>0</v>
      </c>
      <c r="AK224">
        <v>0</v>
      </c>
      <c r="AL224">
        <v>8.5</v>
      </c>
      <c r="AM224">
        <v>111.05</v>
      </c>
      <c r="AN224">
        <v>0</v>
      </c>
      <c r="AO224">
        <v>0</v>
      </c>
      <c r="AP224">
        <v>0</v>
      </c>
      <c r="AQ224">
        <v>0</v>
      </c>
      <c r="AR224">
        <v>0</v>
      </c>
      <c r="AS224">
        <v>0</v>
      </c>
      <c r="AT224">
        <v>0</v>
      </c>
      <c r="AU224">
        <v>0</v>
      </c>
      <c r="AV224">
        <v>0</v>
      </c>
      <c r="AW224">
        <v>0</v>
      </c>
      <c r="AX224">
        <v>0</v>
      </c>
      <c r="AY224">
        <v>6.52</v>
      </c>
      <c r="AZ224">
        <v>5.533</v>
      </c>
      <c r="BA224">
        <v>20</v>
      </c>
      <c r="BC224" t="s">
        <v>443</v>
      </c>
    </row>
    <row r="225" spans="1:55" ht="12.75">
      <c r="A225" s="1">
        <v>36372</v>
      </c>
      <c r="B225" t="s">
        <v>249</v>
      </c>
      <c r="C225" t="s">
        <v>254</v>
      </c>
      <c r="D225" t="s">
        <v>227</v>
      </c>
      <c r="E225" t="s">
        <v>231</v>
      </c>
      <c r="F225" t="s">
        <v>221</v>
      </c>
      <c r="G225" t="s">
        <v>207</v>
      </c>
      <c r="H225">
        <v>0</v>
      </c>
      <c r="I225">
        <v>0</v>
      </c>
      <c r="J225">
        <v>0</v>
      </c>
      <c r="K225">
        <v>0.005</v>
      </c>
      <c r="L225">
        <v>0</v>
      </c>
      <c r="M225">
        <v>0</v>
      </c>
      <c r="N225">
        <v>0</v>
      </c>
      <c r="O225">
        <v>0</v>
      </c>
      <c r="P225">
        <v>0.015</v>
      </c>
      <c r="Q225">
        <v>0</v>
      </c>
      <c r="R225">
        <v>0.008</v>
      </c>
      <c r="S225">
        <v>0</v>
      </c>
      <c r="T225">
        <v>0</v>
      </c>
      <c r="U225">
        <v>0</v>
      </c>
      <c r="V225">
        <v>0</v>
      </c>
      <c r="W225">
        <v>0</v>
      </c>
      <c r="X225">
        <v>0</v>
      </c>
      <c r="Y225">
        <v>0</v>
      </c>
      <c r="Z225">
        <v>0</v>
      </c>
      <c r="AA225">
        <v>0</v>
      </c>
      <c r="AB225">
        <v>0.001</v>
      </c>
      <c r="AC225">
        <v>0.001</v>
      </c>
      <c r="AD225">
        <v>20</v>
      </c>
      <c r="AE225">
        <v>0</v>
      </c>
      <c r="AF225">
        <v>0</v>
      </c>
      <c r="AG225">
        <v>0</v>
      </c>
      <c r="AH225">
        <v>0.125</v>
      </c>
      <c r="AI225">
        <v>0</v>
      </c>
      <c r="AJ225">
        <v>0</v>
      </c>
      <c r="AK225">
        <v>0</v>
      </c>
      <c r="AL225">
        <v>0</v>
      </c>
      <c r="AM225">
        <v>0.375</v>
      </c>
      <c r="AN225">
        <v>0</v>
      </c>
      <c r="AO225">
        <v>0.2</v>
      </c>
      <c r="AP225">
        <v>0</v>
      </c>
      <c r="AQ225">
        <v>0</v>
      </c>
      <c r="AR225">
        <v>0</v>
      </c>
      <c r="AS225">
        <v>0</v>
      </c>
      <c r="AT225">
        <v>0</v>
      </c>
      <c r="AU225">
        <v>0</v>
      </c>
      <c r="AV225">
        <v>0</v>
      </c>
      <c r="AW225">
        <v>0</v>
      </c>
      <c r="AX225">
        <v>0</v>
      </c>
      <c r="AY225">
        <v>0.04</v>
      </c>
      <c r="AZ225">
        <v>0.021</v>
      </c>
      <c r="BA225">
        <v>20</v>
      </c>
      <c r="BC225" t="s">
        <v>443</v>
      </c>
    </row>
    <row r="226" spans="1:55" ht="12.75">
      <c r="A226" s="1">
        <v>36372</v>
      </c>
      <c r="B226" t="s">
        <v>249</v>
      </c>
      <c r="C226" t="s">
        <v>254</v>
      </c>
      <c r="D226" t="s">
        <v>227</v>
      </c>
      <c r="E226" t="s">
        <v>231</v>
      </c>
      <c r="F226" t="s">
        <v>222</v>
      </c>
      <c r="G226" t="s">
        <v>211</v>
      </c>
      <c r="H226">
        <v>0.203</v>
      </c>
      <c r="I226">
        <v>0.129</v>
      </c>
      <c r="J226">
        <v>0.451</v>
      </c>
      <c r="K226">
        <v>1.332</v>
      </c>
      <c r="L226">
        <v>0.692</v>
      </c>
      <c r="M226">
        <v>2.637</v>
      </c>
      <c r="N226">
        <v>0.523</v>
      </c>
      <c r="O226">
        <v>0.868</v>
      </c>
      <c r="P226">
        <v>4.955</v>
      </c>
      <c r="Q226">
        <v>2.495</v>
      </c>
      <c r="R226">
        <v>0.565</v>
      </c>
      <c r="S226">
        <v>0.854</v>
      </c>
      <c r="T226">
        <v>1.302</v>
      </c>
      <c r="U226">
        <v>0</v>
      </c>
      <c r="V226">
        <v>1.573</v>
      </c>
      <c r="W226">
        <v>0.12</v>
      </c>
      <c r="X226">
        <v>0.149</v>
      </c>
      <c r="Y226">
        <v>0</v>
      </c>
      <c r="Z226">
        <v>4.57</v>
      </c>
      <c r="AA226">
        <v>0.021</v>
      </c>
      <c r="AB226">
        <v>1.172</v>
      </c>
      <c r="AC226">
        <v>0.324</v>
      </c>
      <c r="AD226">
        <v>20</v>
      </c>
      <c r="AE226">
        <v>5.075</v>
      </c>
      <c r="AF226">
        <v>3.225</v>
      </c>
      <c r="AG226">
        <v>11.275</v>
      </c>
      <c r="AH226">
        <v>33.3</v>
      </c>
      <c r="AI226">
        <v>17.3</v>
      </c>
      <c r="AJ226">
        <v>65.925</v>
      </c>
      <c r="AK226">
        <v>13.075</v>
      </c>
      <c r="AL226">
        <v>21.7</v>
      </c>
      <c r="AM226">
        <v>123.875</v>
      </c>
      <c r="AN226">
        <v>62.375</v>
      </c>
      <c r="AO226">
        <v>14.125</v>
      </c>
      <c r="AP226">
        <v>21.35</v>
      </c>
      <c r="AQ226">
        <v>32.55</v>
      </c>
      <c r="AR226">
        <v>0</v>
      </c>
      <c r="AS226">
        <v>39.325</v>
      </c>
      <c r="AT226">
        <v>2.925</v>
      </c>
      <c r="AU226">
        <v>3.725</v>
      </c>
      <c r="AV226">
        <v>0</v>
      </c>
      <c r="AW226">
        <v>114.25</v>
      </c>
      <c r="AX226">
        <v>0.525</v>
      </c>
      <c r="AY226">
        <v>29.3</v>
      </c>
      <c r="AZ226">
        <v>8.106</v>
      </c>
      <c r="BA226">
        <v>20</v>
      </c>
      <c r="BC226" t="s">
        <v>443</v>
      </c>
    </row>
    <row r="227" spans="1:55" ht="12.75">
      <c r="A227" s="1">
        <v>36372</v>
      </c>
      <c r="B227" t="s">
        <v>249</v>
      </c>
      <c r="C227" t="s">
        <v>254</v>
      </c>
      <c r="D227" t="s">
        <v>227</v>
      </c>
      <c r="E227" t="s">
        <v>232</v>
      </c>
      <c r="F227" t="s">
        <v>217</v>
      </c>
      <c r="G227" t="s">
        <v>207</v>
      </c>
      <c r="H227">
        <v>0.068</v>
      </c>
      <c r="I227">
        <v>0.149</v>
      </c>
      <c r="J227">
        <v>0</v>
      </c>
      <c r="K227">
        <v>0.036</v>
      </c>
      <c r="L227">
        <v>0</v>
      </c>
      <c r="M227">
        <v>0.1</v>
      </c>
      <c r="N227">
        <v>0.165</v>
      </c>
      <c r="O227">
        <v>0</v>
      </c>
      <c r="P227">
        <v>0.076</v>
      </c>
      <c r="Q227">
        <v>0.015</v>
      </c>
      <c r="R227">
        <v>0</v>
      </c>
      <c r="S227">
        <v>0.312</v>
      </c>
      <c r="T227">
        <v>0</v>
      </c>
      <c r="U227">
        <v>0.005</v>
      </c>
      <c r="V227">
        <v>0</v>
      </c>
      <c r="W227">
        <v>0.04</v>
      </c>
      <c r="X227">
        <v>0</v>
      </c>
      <c r="Y227">
        <v>0.048</v>
      </c>
      <c r="Z227">
        <v>0.8</v>
      </c>
      <c r="AA227">
        <v>0.348</v>
      </c>
      <c r="AB227">
        <v>0.108</v>
      </c>
      <c r="AC227">
        <v>0.043</v>
      </c>
      <c r="AD227">
        <v>20</v>
      </c>
      <c r="AE227">
        <v>1.7</v>
      </c>
      <c r="AF227">
        <v>3.725</v>
      </c>
      <c r="AG227">
        <v>0</v>
      </c>
      <c r="AH227">
        <v>0.9</v>
      </c>
      <c r="AI227">
        <v>0</v>
      </c>
      <c r="AJ227">
        <v>2.5</v>
      </c>
      <c r="AK227">
        <v>4.125</v>
      </c>
      <c r="AL227">
        <v>0</v>
      </c>
      <c r="AM227">
        <v>1.9</v>
      </c>
      <c r="AN227">
        <v>0.375</v>
      </c>
      <c r="AO227">
        <v>0</v>
      </c>
      <c r="AP227">
        <v>7.8</v>
      </c>
      <c r="AQ227">
        <v>0</v>
      </c>
      <c r="AR227">
        <v>0.125</v>
      </c>
      <c r="AS227">
        <v>0</v>
      </c>
      <c r="AT227">
        <v>0.975</v>
      </c>
      <c r="AU227">
        <v>0</v>
      </c>
      <c r="AV227">
        <v>1.2</v>
      </c>
      <c r="AW227">
        <v>20</v>
      </c>
      <c r="AX227">
        <v>8.7</v>
      </c>
      <c r="AY227">
        <v>2.7</v>
      </c>
      <c r="AZ227">
        <v>1.073</v>
      </c>
      <c r="BA227">
        <v>20</v>
      </c>
      <c r="BC227" t="s">
        <v>443</v>
      </c>
    </row>
    <row r="228" spans="1:55" ht="12.75">
      <c r="A228" s="1">
        <v>36372</v>
      </c>
      <c r="B228" t="s">
        <v>249</v>
      </c>
      <c r="C228" t="s">
        <v>254</v>
      </c>
      <c r="D228" t="s">
        <v>227</v>
      </c>
      <c r="E228" t="s">
        <v>232</v>
      </c>
      <c r="F228" t="s">
        <v>218</v>
      </c>
      <c r="G228" t="s">
        <v>207</v>
      </c>
      <c r="H228">
        <v>0.022</v>
      </c>
      <c r="I228">
        <v>0.043</v>
      </c>
      <c r="J228">
        <v>0</v>
      </c>
      <c r="K228">
        <v>0.008</v>
      </c>
      <c r="L228">
        <v>0</v>
      </c>
      <c r="M228">
        <v>0.01</v>
      </c>
      <c r="N228">
        <v>0.028</v>
      </c>
      <c r="O228">
        <v>0.001</v>
      </c>
      <c r="P228">
        <v>0.012</v>
      </c>
      <c r="Q228">
        <v>0.002</v>
      </c>
      <c r="R228">
        <v>0</v>
      </c>
      <c r="S228">
        <v>0.087</v>
      </c>
      <c r="T228">
        <v>0</v>
      </c>
      <c r="U228">
        <v>0</v>
      </c>
      <c r="V228">
        <v>0</v>
      </c>
      <c r="W228">
        <v>0.02</v>
      </c>
      <c r="X228">
        <v>0</v>
      </c>
      <c r="Y228">
        <v>0.019</v>
      </c>
      <c r="Z228">
        <v>0.303</v>
      </c>
      <c r="AA228">
        <v>0.093</v>
      </c>
      <c r="AB228">
        <v>0.032</v>
      </c>
      <c r="AC228">
        <v>0.015</v>
      </c>
      <c r="AD228">
        <v>20</v>
      </c>
      <c r="AE228">
        <v>0.55</v>
      </c>
      <c r="AF228">
        <v>1.075</v>
      </c>
      <c r="AG228">
        <v>0</v>
      </c>
      <c r="AH228">
        <v>0.2</v>
      </c>
      <c r="AI228">
        <v>0</v>
      </c>
      <c r="AJ228">
        <v>0.25</v>
      </c>
      <c r="AK228">
        <v>0.7</v>
      </c>
      <c r="AL228">
        <v>0.025</v>
      </c>
      <c r="AM228">
        <v>0.3</v>
      </c>
      <c r="AN228">
        <v>0.05</v>
      </c>
      <c r="AO228">
        <v>0</v>
      </c>
      <c r="AP228">
        <v>2.175</v>
      </c>
      <c r="AQ228">
        <v>0</v>
      </c>
      <c r="AR228">
        <v>0</v>
      </c>
      <c r="AS228">
        <v>0</v>
      </c>
      <c r="AT228">
        <v>0.475</v>
      </c>
      <c r="AU228">
        <v>0</v>
      </c>
      <c r="AV228">
        <v>0.475</v>
      </c>
      <c r="AW228">
        <v>7.575</v>
      </c>
      <c r="AX228">
        <v>2.325</v>
      </c>
      <c r="AY228">
        <v>0.81</v>
      </c>
      <c r="AZ228">
        <v>0.387</v>
      </c>
      <c r="BA228">
        <v>20</v>
      </c>
      <c r="BC228" t="s">
        <v>443</v>
      </c>
    </row>
    <row r="229" spans="1:55" ht="12.75">
      <c r="A229" s="1">
        <v>36372</v>
      </c>
      <c r="B229" t="s">
        <v>249</v>
      </c>
      <c r="C229" t="s">
        <v>254</v>
      </c>
      <c r="D229" t="s">
        <v>227</v>
      </c>
      <c r="E229" t="s">
        <v>232</v>
      </c>
      <c r="F229" t="s">
        <v>229</v>
      </c>
      <c r="G229" t="s">
        <v>220</v>
      </c>
      <c r="H229">
        <v>0.073</v>
      </c>
      <c r="I229">
        <v>0.14</v>
      </c>
      <c r="J229">
        <v>0</v>
      </c>
      <c r="K229">
        <v>0.043</v>
      </c>
      <c r="L229">
        <v>0</v>
      </c>
      <c r="M229">
        <v>0.154</v>
      </c>
      <c r="N229">
        <v>0.087</v>
      </c>
      <c r="O229">
        <v>0.007</v>
      </c>
      <c r="P229">
        <v>0.103</v>
      </c>
      <c r="Q229">
        <v>0.005</v>
      </c>
      <c r="R229">
        <v>0</v>
      </c>
      <c r="S229">
        <v>0.29</v>
      </c>
      <c r="T229">
        <v>0</v>
      </c>
      <c r="U229">
        <v>0.009</v>
      </c>
      <c r="V229">
        <v>0</v>
      </c>
      <c r="W229">
        <v>0.04</v>
      </c>
      <c r="X229">
        <v>0</v>
      </c>
      <c r="Y229">
        <v>0.051</v>
      </c>
      <c r="Z229">
        <v>0.553</v>
      </c>
      <c r="AA229">
        <v>0.635</v>
      </c>
      <c r="AB229">
        <v>0.109</v>
      </c>
      <c r="AC229">
        <v>0.041</v>
      </c>
      <c r="AD229">
        <v>20</v>
      </c>
      <c r="AE229">
        <v>1.825</v>
      </c>
      <c r="AF229">
        <v>3.5</v>
      </c>
      <c r="AG229">
        <v>0</v>
      </c>
      <c r="AH229">
        <v>1.075</v>
      </c>
      <c r="AI229">
        <v>0</v>
      </c>
      <c r="AJ229">
        <v>3.85</v>
      </c>
      <c r="AK229">
        <v>2.175</v>
      </c>
      <c r="AL229">
        <v>0.175</v>
      </c>
      <c r="AM229">
        <v>2.575</v>
      </c>
      <c r="AN229">
        <v>0.125</v>
      </c>
      <c r="AO229">
        <v>0</v>
      </c>
      <c r="AP229">
        <v>7.25</v>
      </c>
      <c r="AQ229">
        <v>0</v>
      </c>
      <c r="AR229">
        <v>0.225</v>
      </c>
      <c r="AS229">
        <v>0</v>
      </c>
      <c r="AT229">
        <v>0.975</v>
      </c>
      <c r="AU229">
        <v>0</v>
      </c>
      <c r="AV229">
        <v>1.275</v>
      </c>
      <c r="AW229">
        <v>13.825</v>
      </c>
      <c r="AX229">
        <v>15.875</v>
      </c>
      <c r="AY229">
        <v>2.74</v>
      </c>
      <c r="AZ229">
        <v>1.015</v>
      </c>
      <c r="BA229">
        <v>20</v>
      </c>
      <c r="BC229" t="s">
        <v>443</v>
      </c>
    </row>
    <row r="230" spans="1:55" ht="12.75">
      <c r="A230" s="1">
        <v>36372</v>
      </c>
      <c r="B230" t="s">
        <v>249</v>
      </c>
      <c r="C230" t="s">
        <v>254</v>
      </c>
      <c r="D230" t="s">
        <v>227</v>
      </c>
      <c r="E230" t="s">
        <v>232</v>
      </c>
      <c r="F230" t="s">
        <v>219</v>
      </c>
      <c r="G230" t="s">
        <v>220</v>
      </c>
      <c r="H230">
        <v>0.142</v>
      </c>
      <c r="I230">
        <v>0.202</v>
      </c>
      <c r="J230">
        <v>0</v>
      </c>
      <c r="K230">
        <v>0.037</v>
      </c>
      <c r="L230">
        <v>0</v>
      </c>
      <c r="M230">
        <v>0.186</v>
      </c>
      <c r="N230">
        <v>0.159</v>
      </c>
      <c r="O230">
        <v>0.008</v>
      </c>
      <c r="P230">
        <v>0.171</v>
      </c>
      <c r="Q230">
        <v>0.005</v>
      </c>
      <c r="R230">
        <v>0</v>
      </c>
      <c r="S230">
        <v>0.362</v>
      </c>
      <c r="T230">
        <v>0</v>
      </c>
      <c r="U230">
        <v>0</v>
      </c>
      <c r="V230">
        <v>0</v>
      </c>
      <c r="W230">
        <v>0.09</v>
      </c>
      <c r="X230">
        <v>0</v>
      </c>
      <c r="Y230">
        <v>0.094</v>
      </c>
      <c r="Z230">
        <v>0.45</v>
      </c>
      <c r="AA230">
        <v>0.77</v>
      </c>
      <c r="AB230">
        <v>0.134</v>
      </c>
      <c r="AC230">
        <v>0.044</v>
      </c>
      <c r="AD230">
        <v>20</v>
      </c>
      <c r="AE230">
        <v>3.55</v>
      </c>
      <c r="AF230">
        <v>5.05</v>
      </c>
      <c r="AG230">
        <v>0</v>
      </c>
      <c r="AH230">
        <v>0.925</v>
      </c>
      <c r="AI230">
        <v>0</v>
      </c>
      <c r="AJ230">
        <v>4.65</v>
      </c>
      <c r="AK230">
        <v>3.975</v>
      </c>
      <c r="AL230">
        <v>0.2</v>
      </c>
      <c r="AM230">
        <v>4.275</v>
      </c>
      <c r="AN230">
        <v>0.125</v>
      </c>
      <c r="AO230">
        <v>0</v>
      </c>
      <c r="AP230">
        <v>9.05</v>
      </c>
      <c r="AQ230">
        <v>0</v>
      </c>
      <c r="AR230">
        <v>0</v>
      </c>
      <c r="AS230">
        <v>0</v>
      </c>
      <c r="AT230">
        <v>2.125</v>
      </c>
      <c r="AU230">
        <v>0</v>
      </c>
      <c r="AV230">
        <v>2.35</v>
      </c>
      <c r="AW230">
        <v>11.25</v>
      </c>
      <c r="AX230">
        <v>19.25</v>
      </c>
      <c r="AY230">
        <v>3.34</v>
      </c>
      <c r="AZ230">
        <v>1.101</v>
      </c>
      <c r="BA230">
        <v>20</v>
      </c>
      <c r="BC230" t="s">
        <v>443</v>
      </c>
    </row>
    <row r="231" spans="1:55" ht="12.75">
      <c r="A231" s="1">
        <v>36372</v>
      </c>
      <c r="B231" t="s">
        <v>249</v>
      </c>
      <c r="C231" t="s">
        <v>254</v>
      </c>
      <c r="D231" t="s">
        <v>227</v>
      </c>
      <c r="E231" t="s">
        <v>232</v>
      </c>
      <c r="F231" t="s">
        <v>221</v>
      </c>
      <c r="G231" t="s">
        <v>207</v>
      </c>
      <c r="H231">
        <v>0</v>
      </c>
      <c r="I231">
        <v>0</v>
      </c>
      <c r="J231">
        <v>0</v>
      </c>
      <c r="K231">
        <v>0</v>
      </c>
      <c r="L231">
        <v>0</v>
      </c>
      <c r="M231">
        <v>0</v>
      </c>
      <c r="N231">
        <v>0.01</v>
      </c>
      <c r="O231">
        <v>0</v>
      </c>
      <c r="P231">
        <v>0.008</v>
      </c>
      <c r="Q231">
        <v>0</v>
      </c>
      <c r="R231">
        <v>0</v>
      </c>
      <c r="S231">
        <v>0</v>
      </c>
      <c r="T231">
        <v>0</v>
      </c>
      <c r="U231">
        <v>0</v>
      </c>
      <c r="V231">
        <v>0</v>
      </c>
      <c r="W231">
        <v>0</v>
      </c>
      <c r="X231">
        <v>0</v>
      </c>
      <c r="Y231">
        <v>0</v>
      </c>
      <c r="Z231">
        <v>0.021</v>
      </c>
      <c r="AA231">
        <v>0.017</v>
      </c>
      <c r="AB231">
        <v>0.003</v>
      </c>
      <c r="AC231">
        <v>0.001</v>
      </c>
      <c r="AD231">
        <v>20</v>
      </c>
      <c r="AE231">
        <v>0</v>
      </c>
      <c r="AF231">
        <v>0</v>
      </c>
      <c r="AG231">
        <v>0</v>
      </c>
      <c r="AH231">
        <v>0</v>
      </c>
      <c r="AI231">
        <v>0</v>
      </c>
      <c r="AJ231">
        <v>0</v>
      </c>
      <c r="AK231">
        <v>0.25</v>
      </c>
      <c r="AL231">
        <v>0</v>
      </c>
      <c r="AM231">
        <v>0.2</v>
      </c>
      <c r="AN231">
        <v>0</v>
      </c>
      <c r="AO231">
        <v>0</v>
      </c>
      <c r="AP231">
        <v>0</v>
      </c>
      <c r="AQ231">
        <v>0</v>
      </c>
      <c r="AR231">
        <v>0</v>
      </c>
      <c r="AS231">
        <v>0</v>
      </c>
      <c r="AT231">
        <v>0</v>
      </c>
      <c r="AU231">
        <v>0</v>
      </c>
      <c r="AV231">
        <v>0</v>
      </c>
      <c r="AW231">
        <v>0.525</v>
      </c>
      <c r="AX231">
        <v>0.425</v>
      </c>
      <c r="AY231">
        <v>0.07</v>
      </c>
      <c r="AZ231">
        <v>0.035</v>
      </c>
      <c r="BA231">
        <v>20</v>
      </c>
      <c r="BC231" t="s">
        <v>443</v>
      </c>
    </row>
    <row r="232" spans="1:55" ht="12.75">
      <c r="A232" s="1">
        <v>36372</v>
      </c>
      <c r="B232" t="s">
        <v>249</v>
      </c>
      <c r="C232" t="s">
        <v>254</v>
      </c>
      <c r="D232" t="s">
        <v>227</v>
      </c>
      <c r="E232" t="s">
        <v>232</v>
      </c>
      <c r="F232" t="s">
        <v>222</v>
      </c>
      <c r="G232" t="s">
        <v>211</v>
      </c>
      <c r="H232">
        <v>0.046</v>
      </c>
      <c r="I232">
        <v>0.124</v>
      </c>
      <c r="J232">
        <v>0</v>
      </c>
      <c r="K232">
        <v>0</v>
      </c>
      <c r="L232">
        <v>0</v>
      </c>
      <c r="M232">
        <v>0</v>
      </c>
      <c r="N232">
        <v>0</v>
      </c>
      <c r="O232">
        <v>0.017</v>
      </c>
      <c r="P232">
        <v>0.058</v>
      </c>
      <c r="Q232">
        <v>0</v>
      </c>
      <c r="R232">
        <v>0</v>
      </c>
      <c r="S232">
        <v>0.91</v>
      </c>
      <c r="T232">
        <v>0</v>
      </c>
      <c r="U232">
        <v>0</v>
      </c>
      <c r="V232">
        <v>0</v>
      </c>
      <c r="W232">
        <v>0.23</v>
      </c>
      <c r="X232">
        <v>0</v>
      </c>
      <c r="Y232">
        <v>0.827</v>
      </c>
      <c r="Z232">
        <v>0.36</v>
      </c>
      <c r="AA232">
        <v>0.529</v>
      </c>
      <c r="AB232">
        <v>0.155</v>
      </c>
      <c r="AC232">
        <v>0.063</v>
      </c>
      <c r="AD232">
        <v>20</v>
      </c>
      <c r="AE232">
        <v>1.15</v>
      </c>
      <c r="AF232">
        <v>3.1</v>
      </c>
      <c r="AG232">
        <v>0</v>
      </c>
      <c r="AH232">
        <v>0</v>
      </c>
      <c r="AI232">
        <v>0</v>
      </c>
      <c r="AJ232">
        <v>0</v>
      </c>
      <c r="AK232">
        <v>0</v>
      </c>
      <c r="AL232">
        <v>0.425</v>
      </c>
      <c r="AM232">
        <v>1.45</v>
      </c>
      <c r="AN232">
        <v>0</v>
      </c>
      <c r="AO232">
        <v>0</v>
      </c>
      <c r="AP232">
        <v>22.75</v>
      </c>
      <c r="AQ232">
        <v>0</v>
      </c>
      <c r="AR232">
        <v>0</v>
      </c>
      <c r="AS232">
        <v>0</v>
      </c>
      <c r="AT232">
        <v>5.8</v>
      </c>
      <c r="AU232">
        <v>0</v>
      </c>
      <c r="AV232">
        <v>20.675</v>
      </c>
      <c r="AW232">
        <v>9</v>
      </c>
      <c r="AX232">
        <v>13.225</v>
      </c>
      <c r="AY232">
        <v>3.88</v>
      </c>
      <c r="AZ232">
        <v>1.579</v>
      </c>
      <c r="BA232">
        <v>20</v>
      </c>
      <c r="BC232" t="s">
        <v>443</v>
      </c>
    </row>
    <row r="233" spans="1:55" ht="12.75">
      <c r="A233" s="1">
        <v>36372</v>
      </c>
      <c r="B233" t="s">
        <v>249</v>
      </c>
      <c r="C233" t="s">
        <v>254</v>
      </c>
      <c r="D233" t="s">
        <v>227</v>
      </c>
      <c r="E233" t="s">
        <v>233</v>
      </c>
      <c r="F233" t="s">
        <v>217</v>
      </c>
      <c r="G233" t="s">
        <v>207</v>
      </c>
      <c r="H233">
        <v>0</v>
      </c>
      <c r="I233">
        <v>0</v>
      </c>
      <c r="J233">
        <v>0</v>
      </c>
      <c r="K233">
        <v>0</v>
      </c>
      <c r="L233">
        <v>0.149</v>
      </c>
      <c r="M233">
        <v>0</v>
      </c>
      <c r="N233">
        <v>0</v>
      </c>
      <c r="O233">
        <v>0.029</v>
      </c>
      <c r="P233">
        <v>0.037</v>
      </c>
      <c r="Q233">
        <v>0</v>
      </c>
      <c r="R233">
        <v>0</v>
      </c>
      <c r="S233">
        <v>0.283</v>
      </c>
      <c r="T233">
        <v>0.47</v>
      </c>
      <c r="U233">
        <v>0.102</v>
      </c>
      <c r="V233">
        <v>0.219</v>
      </c>
      <c r="W233">
        <v>0</v>
      </c>
      <c r="X233">
        <v>0.204</v>
      </c>
      <c r="Y233">
        <v>0.072</v>
      </c>
      <c r="Z233">
        <v>0</v>
      </c>
      <c r="AA233">
        <v>0.285</v>
      </c>
      <c r="AB233">
        <v>0.093</v>
      </c>
      <c r="AC233">
        <v>0.03</v>
      </c>
      <c r="AD233">
        <v>20</v>
      </c>
      <c r="AE233">
        <v>0</v>
      </c>
      <c r="AF233">
        <v>0</v>
      </c>
      <c r="AG233">
        <v>0</v>
      </c>
      <c r="AH233">
        <v>0</v>
      </c>
      <c r="AI233">
        <v>3.725</v>
      </c>
      <c r="AJ233">
        <v>0</v>
      </c>
      <c r="AK233">
        <v>0</v>
      </c>
      <c r="AL233">
        <v>0.725</v>
      </c>
      <c r="AM233">
        <v>0.925</v>
      </c>
      <c r="AN233">
        <v>0</v>
      </c>
      <c r="AO233">
        <v>0</v>
      </c>
      <c r="AP233">
        <v>7.075</v>
      </c>
      <c r="AQ233">
        <v>11.75</v>
      </c>
      <c r="AR233">
        <v>2.55</v>
      </c>
      <c r="AS233">
        <v>5.475</v>
      </c>
      <c r="AT233">
        <v>0</v>
      </c>
      <c r="AU233">
        <v>5.1</v>
      </c>
      <c r="AV233">
        <v>1.8</v>
      </c>
      <c r="AW233">
        <v>0</v>
      </c>
      <c r="AX233">
        <v>7.125</v>
      </c>
      <c r="AY233">
        <v>2.31</v>
      </c>
      <c r="AZ233">
        <v>0.749</v>
      </c>
      <c r="BA233">
        <v>20</v>
      </c>
      <c r="BC233" t="s">
        <v>443</v>
      </c>
    </row>
    <row r="234" spans="1:55" ht="12.75">
      <c r="A234" s="1">
        <v>36372</v>
      </c>
      <c r="B234" t="s">
        <v>249</v>
      </c>
      <c r="C234" t="s">
        <v>254</v>
      </c>
      <c r="D234" t="s">
        <v>227</v>
      </c>
      <c r="E234" t="s">
        <v>233</v>
      </c>
      <c r="F234" t="s">
        <v>218</v>
      </c>
      <c r="G234" t="s">
        <v>207</v>
      </c>
      <c r="H234">
        <v>0</v>
      </c>
      <c r="I234">
        <v>0</v>
      </c>
      <c r="J234">
        <v>0</v>
      </c>
      <c r="K234">
        <v>0</v>
      </c>
      <c r="L234">
        <v>0.058</v>
      </c>
      <c r="M234">
        <v>0</v>
      </c>
      <c r="N234">
        <v>0</v>
      </c>
      <c r="O234">
        <v>0.005</v>
      </c>
      <c r="P234">
        <v>0.012</v>
      </c>
      <c r="Q234">
        <v>0</v>
      </c>
      <c r="R234">
        <v>0</v>
      </c>
      <c r="S234">
        <v>0.103</v>
      </c>
      <c r="T234">
        <v>0.158</v>
      </c>
      <c r="U234">
        <v>0.036</v>
      </c>
      <c r="V234">
        <v>0.049</v>
      </c>
      <c r="W234">
        <v>0</v>
      </c>
      <c r="X234">
        <v>0.061</v>
      </c>
      <c r="Y234">
        <v>0.022</v>
      </c>
      <c r="Z234">
        <v>0</v>
      </c>
      <c r="AA234">
        <v>0.057</v>
      </c>
      <c r="AB234">
        <v>0.028</v>
      </c>
      <c r="AC234">
        <v>0.01</v>
      </c>
      <c r="AD234">
        <v>20</v>
      </c>
      <c r="AE234">
        <v>0</v>
      </c>
      <c r="AF234">
        <v>0</v>
      </c>
      <c r="AG234">
        <v>0</v>
      </c>
      <c r="AH234">
        <v>0</v>
      </c>
      <c r="AI234">
        <v>1.45</v>
      </c>
      <c r="AJ234">
        <v>0</v>
      </c>
      <c r="AK234">
        <v>0</v>
      </c>
      <c r="AL234">
        <v>0.125</v>
      </c>
      <c r="AM234">
        <v>0.3</v>
      </c>
      <c r="AN234">
        <v>0</v>
      </c>
      <c r="AO234">
        <v>0</v>
      </c>
      <c r="AP234">
        <v>2.575</v>
      </c>
      <c r="AQ234">
        <v>3.95</v>
      </c>
      <c r="AR234">
        <v>0.9</v>
      </c>
      <c r="AS234">
        <v>1.225</v>
      </c>
      <c r="AT234">
        <v>0</v>
      </c>
      <c r="AU234">
        <v>1.525</v>
      </c>
      <c r="AV234">
        <v>0.55</v>
      </c>
      <c r="AW234">
        <v>0</v>
      </c>
      <c r="AX234">
        <v>1.425</v>
      </c>
      <c r="AY234">
        <v>0.7</v>
      </c>
      <c r="AZ234">
        <v>0.238</v>
      </c>
      <c r="BA234">
        <v>20</v>
      </c>
      <c r="BC234" t="s">
        <v>443</v>
      </c>
    </row>
    <row r="235" spans="1:55" ht="12.75">
      <c r="A235" s="1">
        <v>36372</v>
      </c>
      <c r="B235" t="s">
        <v>249</v>
      </c>
      <c r="C235" t="s">
        <v>254</v>
      </c>
      <c r="D235" t="s">
        <v>227</v>
      </c>
      <c r="E235" t="s">
        <v>233</v>
      </c>
      <c r="F235" t="s">
        <v>229</v>
      </c>
      <c r="G235" t="s">
        <v>220</v>
      </c>
      <c r="H235">
        <v>0</v>
      </c>
      <c r="I235">
        <v>0</v>
      </c>
      <c r="J235">
        <v>0</v>
      </c>
      <c r="K235">
        <v>0</v>
      </c>
      <c r="L235">
        <v>0.26</v>
      </c>
      <c r="M235">
        <v>0</v>
      </c>
      <c r="N235">
        <v>0</v>
      </c>
      <c r="O235">
        <v>0.054</v>
      </c>
      <c r="P235">
        <v>0.043</v>
      </c>
      <c r="Q235">
        <v>0</v>
      </c>
      <c r="R235">
        <v>0</v>
      </c>
      <c r="S235">
        <v>0.239</v>
      </c>
      <c r="T235">
        <v>0.518</v>
      </c>
      <c r="U235">
        <v>0.253</v>
      </c>
      <c r="V235">
        <v>0.024</v>
      </c>
      <c r="W235">
        <v>0</v>
      </c>
      <c r="X235">
        <v>0.309</v>
      </c>
      <c r="Y235">
        <v>0.07</v>
      </c>
      <c r="Z235">
        <v>0</v>
      </c>
      <c r="AA235">
        <v>0.514</v>
      </c>
      <c r="AB235">
        <v>0.114</v>
      </c>
      <c r="AC235">
        <v>0.039</v>
      </c>
      <c r="AD235">
        <v>20</v>
      </c>
      <c r="AE235">
        <v>0</v>
      </c>
      <c r="AF235">
        <v>0</v>
      </c>
      <c r="AG235">
        <v>0</v>
      </c>
      <c r="AH235">
        <v>0</v>
      </c>
      <c r="AI235">
        <v>6.5</v>
      </c>
      <c r="AJ235">
        <v>0</v>
      </c>
      <c r="AK235">
        <v>0</v>
      </c>
      <c r="AL235">
        <v>1.35</v>
      </c>
      <c r="AM235">
        <v>1.075</v>
      </c>
      <c r="AN235">
        <v>0</v>
      </c>
      <c r="AO235">
        <v>0</v>
      </c>
      <c r="AP235">
        <v>5.975</v>
      </c>
      <c r="AQ235">
        <v>12.95</v>
      </c>
      <c r="AR235">
        <v>6.325</v>
      </c>
      <c r="AS235">
        <v>0.6</v>
      </c>
      <c r="AT235">
        <v>0</v>
      </c>
      <c r="AU235">
        <v>7.725</v>
      </c>
      <c r="AV235">
        <v>1.75</v>
      </c>
      <c r="AW235">
        <v>0</v>
      </c>
      <c r="AX235">
        <v>12.85</v>
      </c>
      <c r="AY235">
        <v>2.86</v>
      </c>
      <c r="AZ235">
        <v>0.965</v>
      </c>
      <c r="BA235">
        <v>20</v>
      </c>
      <c r="BC235" t="s">
        <v>443</v>
      </c>
    </row>
    <row r="236" spans="1:55" ht="12.75">
      <c r="A236" s="1">
        <v>36372</v>
      </c>
      <c r="B236" t="s">
        <v>249</v>
      </c>
      <c r="C236" t="s">
        <v>254</v>
      </c>
      <c r="D236" t="s">
        <v>227</v>
      </c>
      <c r="E236" t="s">
        <v>233</v>
      </c>
      <c r="F236" t="s">
        <v>219</v>
      </c>
      <c r="G236" t="s">
        <v>220</v>
      </c>
      <c r="H236">
        <v>0</v>
      </c>
      <c r="I236">
        <v>0</v>
      </c>
      <c r="J236">
        <v>0</v>
      </c>
      <c r="K236">
        <v>0</v>
      </c>
      <c r="L236">
        <v>0.222</v>
      </c>
      <c r="M236">
        <v>0</v>
      </c>
      <c r="N236">
        <v>0</v>
      </c>
      <c r="O236">
        <v>0.051</v>
      </c>
      <c r="P236">
        <v>0.039</v>
      </c>
      <c r="Q236">
        <v>0</v>
      </c>
      <c r="R236">
        <v>0</v>
      </c>
      <c r="S236">
        <v>0.27</v>
      </c>
      <c r="T236">
        <v>1.34</v>
      </c>
      <c r="U236">
        <v>0.578</v>
      </c>
      <c r="V236">
        <v>0.176</v>
      </c>
      <c r="W236">
        <v>0</v>
      </c>
      <c r="X236">
        <v>0.16</v>
      </c>
      <c r="Y236">
        <v>0.058</v>
      </c>
      <c r="Z236">
        <v>0</v>
      </c>
      <c r="AA236">
        <v>0.597</v>
      </c>
      <c r="AB236">
        <v>0.175</v>
      </c>
      <c r="AC236">
        <v>0.074</v>
      </c>
      <c r="AD236">
        <v>20</v>
      </c>
      <c r="AE236">
        <v>0</v>
      </c>
      <c r="AF236">
        <v>0</v>
      </c>
      <c r="AG236">
        <v>0</v>
      </c>
      <c r="AH236">
        <v>0</v>
      </c>
      <c r="AI236">
        <v>5.55</v>
      </c>
      <c r="AJ236">
        <v>0</v>
      </c>
      <c r="AK236">
        <v>0</v>
      </c>
      <c r="AL236">
        <v>1.275</v>
      </c>
      <c r="AM236">
        <v>0.975</v>
      </c>
      <c r="AN236">
        <v>0</v>
      </c>
      <c r="AO236">
        <v>0</v>
      </c>
      <c r="AP236">
        <v>6.75</v>
      </c>
      <c r="AQ236">
        <v>33.5</v>
      </c>
      <c r="AR236">
        <v>14.45</v>
      </c>
      <c r="AS236">
        <v>4.4</v>
      </c>
      <c r="AT236">
        <v>0</v>
      </c>
      <c r="AU236">
        <v>4</v>
      </c>
      <c r="AV236">
        <v>1.45</v>
      </c>
      <c r="AW236">
        <v>0</v>
      </c>
      <c r="AX236">
        <v>14.925</v>
      </c>
      <c r="AY236">
        <v>4.36</v>
      </c>
      <c r="AZ236">
        <v>1.842</v>
      </c>
      <c r="BA236">
        <v>20</v>
      </c>
      <c r="BC236" t="s">
        <v>443</v>
      </c>
    </row>
    <row r="237" spans="1:55" ht="12.75">
      <c r="A237" s="1">
        <v>36372</v>
      </c>
      <c r="B237" t="s">
        <v>249</v>
      </c>
      <c r="C237" t="s">
        <v>254</v>
      </c>
      <c r="D237" t="s">
        <v>227</v>
      </c>
      <c r="E237" t="s">
        <v>233</v>
      </c>
      <c r="F237" t="s">
        <v>221</v>
      </c>
      <c r="G237" t="s">
        <v>207</v>
      </c>
      <c r="H237">
        <v>0</v>
      </c>
      <c r="I237">
        <v>0</v>
      </c>
      <c r="J237">
        <v>0</v>
      </c>
      <c r="K237">
        <v>0</v>
      </c>
      <c r="L237">
        <v>0</v>
      </c>
      <c r="M237">
        <v>0</v>
      </c>
      <c r="N237">
        <v>0</v>
      </c>
      <c r="O237">
        <v>0</v>
      </c>
      <c r="P237">
        <v>0.003</v>
      </c>
      <c r="Q237">
        <v>0</v>
      </c>
      <c r="R237">
        <v>0</v>
      </c>
      <c r="S237">
        <v>0.013</v>
      </c>
      <c r="T237">
        <v>0</v>
      </c>
      <c r="U237">
        <v>0</v>
      </c>
      <c r="V237">
        <v>0</v>
      </c>
      <c r="W237">
        <v>0</v>
      </c>
      <c r="X237">
        <v>0.005</v>
      </c>
      <c r="Y237">
        <v>0</v>
      </c>
      <c r="Z237">
        <v>0</v>
      </c>
      <c r="AA237">
        <v>0</v>
      </c>
      <c r="AB237">
        <v>0.001</v>
      </c>
      <c r="AC237">
        <v>0.001</v>
      </c>
      <c r="AD237">
        <v>20</v>
      </c>
      <c r="AE237">
        <v>0</v>
      </c>
      <c r="AF237">
        <v>0</v>
      </c>
      <c r="AG237">
        <v>0</v>
      </c>
      <c r="AH237">
        <v>0</v>
      </c>
      <c r="AI237">
        <v>0</v>
      </c>
      <c r="AJ237">
        <v>0</v>
      </c>
      <c r="AK237">
        <v>0</v>
      </c>
      <c r="AL237">
        <v>0</v>
      </c>
      <c r="AM237">
        <v>0.075</v>
      </c>
      <c r="AN237">
        <v>0</v>
      </c>
      <c r="AO237">
        <v>0</v>
      </c>
      <c r="AP237">
        <v>0.325</v>
      </c>
      <c r="AQ237">
        <v>0</v>
      </c>
      <c r="AR237">
        <v>0</v>
      </c>
      <c r="AS237">
        <v>0</v>
      </c>
      <c r="AT237">
        <v>0</v>
      </c>
      <c r="AU237">
        <v>0.125</v>
      </c>
      <c r="AV237">
        <v>0</v>
      </c>
      <c r="AW237">
        <v>0</v>
      </c>
      <c r="AX237">
        <v>0</v>
      </c>
      <c r="AY237">
        <v>0.03</v>
      </c>
      <c r="AZ237">
        <v>0.017</v>
      </c>
      <c r="BA237">
        <v>20</v>
      </c>
      <c r="BC237" t="s">
        <v>443</v>
      </c>
    </row>
    <row r="238" spans="1:55" ht="12.75">
      <c r="A238" s="1">
        <v>36372</v>
      </c>
      <c r="B238" t="s">
        <v>249</v>
      </c>
      <c r="C238" t="s">
        <v>254</v>
      </c>
      <c r="D238" t="s">
        <v>227</v>
      </c>
      <c r="E238" t="s">
        <v>233</v>
      </c>
      <c r="F238" t="s">
        <v>222</v>
      </c>
      <c r="G238" t="s">
        <v>211</v>
      </c>
      <c r="H238">
        <v>0</v>
      </c>
      <c r="I238">
        <v>0</v>
      </c>
      <c r="J238">
        <v>0</v>
      </c>
      <c r="K238">
        <v>0</v>
      </c>
      <c r="L238">
        <v>0.834</v>
      </c>
      <c r="M238">
        <v>0</v>
      </c>
      <c r="N238">
        <v>0</v>
      </c>
      <c r="O238">
        <v>0.695</v>
      </c>
      <c r="P238">
        <v>0.093</v>
      </c>
      <c r="Q238">
        <v>0</v>
      </c>
      <c r="R238">
        <v>0</v>
      </c>
      <c r="S238">
        <v>0.986</v>
      </c>
      <c r="T238">
        <v>1.427</v>
      </c>
      <c r="U238">
        <v>0.128</v>
      </c>
      <c r="V238">
        <v>0.705</v>
      </c>
      <c r="W238">
        <v>0</v>
      </c>
      <c r="X238">
        <v>0.891</v>
      </c>
      <c r="Y238">
        <v>0.177</v>
      </c>
      <c r="Z238">
        <v>0</v>
      </c>
      <c r="AA238">
        <v>0.866</v>
      </c>
      <c r="AB238">
        <v>0.34</v>
      </c>
      <c r="AC238">
        <v>0.102</v>
      </c>
      <c r="AD238">
        <v>20</v>
      </c>
      <c r="AE238">
        <v>0</v>
      </c>
      <c r="AF238">
        <v>0</v>
      </c>
      <c r="AG238">
        <v>0</v>
      </c>
      <c r="AH238">
        <v>0</v>
      </c>
      <c r="AI238">
        <v>20.85</v>
      </c>
      <c r="AJ238">
        <v>0</v>
      </c>
      <c r="AK238">
        <v>0</v>
      </c>
      <c r="AL238">
        <v>17.375</v>
      </c>
      <c r="AM238">
        <v>2.325</v>
      </c>
      <c r="AN238">
        <v>0</v>
      </c>
      <c r="AO238">
        <v>0</v>
      </c>
      <c r="AP238">
        <v>24.65</v>
      </c>
      <c r="AQ238">
        <v>35.675</v>
      </c>
      <c r="AR238">
        <v>3.2</v>
      </c>
      <c r="AS238">
        <v>17.625</v>
      </c>
      <c r="AT238">
        <v>0</v>
      </c>
      <c r="AU238">
        <v>22.275</v>
      </c>
      <c r="AV238">
        <v>4.425</v>
      </c>
      <c r="AW238">
        <v>0</v>
      </c>
      <c r="AX238">
        <v>21.65</v>
      </c>
      <c r="AY238">
        <v>8.5</v>
      </c>
      <c r="AZ238">
        <v>2.556</v>
      </c>
      <c r="BA238">
        <v>20</v>
      </c>
      <c r="BC238" t="s">
        <v>443</v>
      </c>
    </row>
    <row r="239" spans="1:55" ht="12.75">
      <c r="A239" s="1">
        <v>36372</v>
      </c>
      <c r="B239" t="s">
        <v>249</v>
      </c>
      <c r="C239" t="s">
        <v>254</v>
      </c>
      <c r="D239" t="s">
        <v>227</v>
      </c>
      <c r="E239" t="s">
        <v>234</v>
      </c>
      <c r="F239" t="s">
        <v>217</v>
      </c>
      <c r="G239" t="s">
        <v>207</v>
      </c>
      <c r="H239">
        <v>0</v>
      </c>
      <c r="I239">
        <v>0</v>
      </c>
      <c r="J239">
        <v>0</v>
      </c>
      <c r="K239">
        <v>0</v>
      </c>
      <c r="L239">
        <v>0</v>
      </c>
      <c r="M239">
        <v>0</v>
      </c>
      <c r="N239">
        <v>0</v>
      </c>
      <c r="O239">
        <v>0</v>
      </c>
      <c r="P239">
        <v>0</v>
      </c>
      <c r="Q239">
        <v>0</v>
      </c>
      <c r="R239">
        <v>0</v>
      </c>
      <c r="S239">
        <v>0</v>
      </c>
      <c r="T239">
        <v>0</v>
      </c>
      <c r="U239">
        <v>0</v>
      </c>
      <c r="V239">
        <v>0</v>
      </c>
      <c r="W239">
        <v>0</v>
      </c>
      <c r="X239">
        <v>0</v>
      </c>
      <c r="Y239">
        <v>0</v>
      </c>
      <c r="Z239">
        <v>0</v>
      </c>
      <c r="AA239">
        <v>0</v>
      </c>
      <c r="AB239">
        <v>0</v>
      </c>
      <c r="AC239">
        <v>0</v>
      </c>
      <c r="AD239">
        <v>20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c r="AX239">
        <v>0</v>
      </c>
      <c r="AY239">
        <v>0</v>
      </c>
      <c r="AZ239">
        <v>0</v>
      </c>
      <c r="BA239">
        <v>20</v>
      </c>
      <c r="BC239" t="s">
        <v>443</v>
      </c>
    </row>
    <row r="240" spans="1:55" ht="12.75">
      <c r="A240" s="1">
        <v>36372</v>
      </c>
      <c r="B240" t="s">
        <v>249</v>
      </c>
      <c r="C240" t="s">
        <v>254</v>
      </c>
      <c r="D240" t="s">
        <v>227</v>
      </c>
      <c r="E240" t="s">
        <v>234</v>
      </c>
      <c r="F240" t="s">
        <v>218</v>
      </c>
      <c r="G240" t="s">
        <v>207</v>
      </c>
      <c r="H240">
        <v>0</v>
      </c>
      <c r="I240">
        <v>0</v>
      </c>
      <c r="J240">
        <v>0</v>
      </c>
      <c r="K240">
        <v>0</v>
      </c>
      <c r="L240">
        <v>0</v>
      </c>
      <c r="M240">
        <v>0</v>
      </c>
      <c r="N240">
        <v>0</v>
      </c>
      <c r="O240">
        <v>0</v>
      </c>
      <c r="P240">
        <v>0</v>
      </c>
      <c r="Q240">
        <v>0</v>
      </c>
      <c r="R240">
        <v>0</v>
      </c>
      <c r="S240">
        <v>0</v>
      </c>
      <c r="T240">
        <v>0</v>
      </c>
      <c r="U240">
        <v>0</v>
      </c>
      <c r="V240">
        <v>0</v>
      </c>
      <c r="W240">
        <v>0</v>
      </c>
      <c r="X240">
        <v>0</v>
      </c>
      <c r="Y240">
        <v>0</v>
      </c>
      <c r="Z240">
        <v>0</v>
      </c>
      <c r="AA240">
        <v>0</v>
      </c>
      <c r="AB240">
        <v>0</v>
      </c>
      <c r="AC240">
        <v>0</v>
      </c>
      <c r="AD240">
        <v>20</v>
      </c>
      <c r="AE240">
        <v>0</v>
      </c>
      <c r="AF240">
        <v>0</v>
      </c>
      <c r="AG240">
        <v>0</v>
      </c>
      <c r="AH240">
        <v>0</v>
      </c>
      <c r="AI240">
        <v>0</v>
      </c>
      <c r="AJ240">
        <v>0</v>
      </c>
      <c r="AK240">
        <v>0</v>
      </c>
      <c r="AL240">
        <v>0</v>
      </c>
      <c r="AM240">
        <v>0</v>
      </c>
      <c r="AN240">
        <v>0</v>
      </c>
      <c r="AO240">
        <v>0</v>
      </c>
      <c r="AP240">
        <v>0</v>
      </c>
      <c r="AQ240">
        <v>0</v>
      </c>
      <c r="AR240">
        <v>0</v>
      </c>
      <c r="AS240">
        <v>0</v>
      </c>
      <c r="AT240">
        <v>0</v>
      </c>
      <c r="AU240">
        <v>0</v>
      </c>
      <c r="AV240">
        <v>0</v>
      </c>
      <c r="AW240">
        <v>0</v>
      </c>
      <c r="AX240">
        <v>0</v>
      </c>
      <c r="AY240">
        <v>0</v>
      </c>
      <c r="AZ240">
        <v>0</v>
      </c>
      <c r="BA240">
        <v>20</v>
      </c>
      <c r="BC240" t="s">
        <v>443</v>
      </c>
    </row>
    <row r="241" spans="1:55" ht="12.75">
      <c r="A241" s="1">
        <v>36372</v>
      </c>
      <c r="B241" t="s">
        <v>249</v>
      </c>
      <c r="C241" t="s">
        <v>254</v>
      </c>
      <c r="D241" t="s">
        <v>227</v>
      </c>
      <c r="E241" t="s">
        <v>234</v>
      </c>
      <c r="F241" t="s">
        <v>229</v>
      </c>
      <c r="G241" t="s">
        <v>220</v>
      </c>
      <c r="H241">
        <v>0</v>
      </c>
      <c r="I241">
        <v>0</v>
      </c>
      <c r="J241">
        <v>0</v>
      </c>
      <c r="K241">
        <v>0</v>
      </c>
      <c r="L241">
        <v>0</v>
      </c>
      <c r="M241">
        <v>0</v>
      </c>
      <c r="N241">
        <v>0</v>
      </c>
      <c r="O241">
        <v>0</v>
      </c>
      <c r="P241">
        <v>0</v>
      </c>
      <c r="Q241">
        <v>0</v>
      </c>
      <c r="R241">
        <v>0</v>
      </c>
      <c r="S241">
        <v>0</v>
      </c>
      <c r="T241">
        <v>0</v>
      </c>
      <c r="U241">
        <v>0</v>
      </c>
      <c r="V241">
        <v>0</v>
      </c>
      <c r="W241">
        <v>0</v>
      </c>
      <c r="X241">
        <v>0</v>
      </c>
      <c r="Y241">
        <v>0</v>
      </c>
      <c r="Z241">
        <v>0</v>
      </c>
      <c r="AA241">
        <v>0</v>
      </c>
      <c r="AB241">
        <v>0</v>
      </c>
      <c r="AC241">
        <v>0</v>
      </c>
      <c r="AD241">
        <v>20</v>
      </c>
      <c r="AE241">
        <v>0</v>
      </c>
      <c r="AF241">
        <v>0</v>
      </c>
      <c r="AG241">
        <v>0</v>
      </c>
      <c r="AH241">
        <v>0</v>
      </c>
      <c r="AI241">
        <v>0</v>
      </c>
      <c r="AJ241">
        <v>0</v>
      </c>
      <c r="AK241">
        <v>0</v>
      </c>
      <c r="AL241">
        <v>0</v>
      </c>
      <c r="AM241">
        <v>0</v>
      </c>
      <c r="AN241">
        <v>0</v>
      </c>
      <c r="AO241">
        <v>0</v>
      </c>
      <c r="AP241">
        <v>0</v>
      </c>
      <c r="AQ241">
        <v>0</v>
      </c>
      <c r="AR241">
        <v>0</v>
      </c>
      <c r="AS241">
        <v>0</v>
      </c>
      <c r="AT241">
        <v>0</v>
      </c>
      <c r="AU241">
        <v>0</v>
      </c>
      <c r="AV241">
        <v>0</v>
      </c>
      <c r="AW241">
        <v>0</v>
      </c>
      <c r="AX241">
        <v>0</v>
      </c>
      <c r="AY241">
        <v>0</v>
      </c>
      <c r="AZ241">
        <v>0</v>
      </c>
      <c r="BA241">
        <v>20</v>
      </c>
      <c r="BC241" t="s">
        <v>443</v>
      </c>
    </row>
    <row r="242" spans="1:55" ht="12.75">
      <c r="A242" s="1">
        <v>36372</v>
      </c>
      <c r="B242" t="s">
        <v>249</v>
      </c>
      <c r="C242" t="s">
        <v>254</v>
      </c>
      <c r="D242" t="s">
        <v>227</v>
      </c>
      <c r="E242" t="s">
        <v>234</v>
      </c>
      <c r="F242" t="s">
        <v>219</v>
      </c>
      <c r="G242" t="s">
        <v>220</v>
      </c>
      <c r="H242">
        <v>0</v>
      </c>
      <c r="I242">
        <v>0</v>
      </c>
      <c r="J242">
        <v>0</v>
      </c>
      <c r="K242">
        <v>0</v>
      </c>
      <c r="L242">
        <v>0</v>
      </c>
      <c r="M242">
        <v>0</v>
      </c>
      <c r="N242">
        <v>0</v>
      </c>
      <c r="O242">
        <v>0</v>
      </c>
      <c r="P242">
        <v>0</v>
      </c>
      <c r="Q242">
        <v>0</v>
      </c>
      <c r="R242">
        <v>0</v>
      </c>
      <c r="S242">
        <v>0</v>
      </c>
      <c r="T242">
        <v>0</v>
      </c>
      <c r="U242">
        <v>0</v>
      </c>
      <c r="V242">
        <v>0</v>
      </c>
      <c r="W242">
        <v>0</v>
      </c>
      <c r="X242">
        <v>0</v>
      </c>
      <c r="Y242">
        <v>0</v>
      </c>
      <c r="Z242">
        <v>0</v>
      </c>
      <c r="AA242">
        <v>0</v>
      </c>
      <c r="AB242">
        <v>0</v>
      </c>
      <c r="AC242">
        <v>0</v>
      </c>
      <c r="AD242">
        <v>20</v>
      </c>
      <c r="AE242">
        <v>0</v>
      </c>
      <c r="AF242">
        <v>0</v>
      </c>
      <c r="AG242">
        <v>0</v>
      </c>
      <c r="AH242">
        <v>0</v>
      </c>
      <c r="AI242">
        <v>0</v>
      </c>
      <c r="AJ242">
        <v>0</v>
      </c>
      <c r="AK242">
        <v>0</v>
      </c>
      <c r="AL242">
        <v>0</v>
      </c>
      <c r="AM242">
        <v>0</v>
      </c>
      <c r="AN242">
        <v>0</v>
      </c>
      <c r="AO242">
        <v>0</v>
      </c>
      <c r="AP242">
        <v>0</v>
      </c>
      <c r="AQ242">
        <v>0</v>
      </c>
      <c r="AR242">
        <v>0</v>
      </c>
      <c r="AS242">
        <v>0</v>
      </c>
      <c r="AT242">
        <v>0</v>
      </c>
      <c r="AU242">
        <v>0</v>
      </c>
      <c r="AV242">
        <v>0</v>
      </c>
      <c r="AW242">
        <v>0</v>
      </c>
      <c r="AX242">
        <v>0</v>
      </c>
      <c r="AY242">
        <v>0</v>
      </c>
      <c r="AZ242">
        <v>0</v>
      </c>
      <c r="BA242">
        <v>20</v>
      </c>
      <c r="BC242" t="s">
        <v>443</v>
      </c>
    </row>
    <row r="243" spans="1:55" ht="12.75">
      <c r="A243" s="1">
        <v>36372</v>
      </c>
      <c r="B243" t="s">
        <v>249</v>
      </c>
      <c r="C243" t="s">
        <v>254</v>
      </c>
      <c r="D243" t="s">
        <v>227</v>
      </c>
      <c r="E243" t="s">
        <v>234</v>
      </c>
      <c r="F243" t="s">
        <v>221</v>
      </c>
      <c r="G243" t="s">
        <v>207</v>
      </c>
      <c r="H243">
        <v>0</v>
      </c>
      <c r="I243">
        <v>0</v>
      </c>
      <c r="J243">
        <v>0</v>
      </c>
      <c r="K243">
        <v>0</v>
      </c>
      <c r="L243">
        <v>0</v>
      </c>
      <c r="M243">
        <v>0</v>
      </c>
      <c r="N243">
        <v>0</v>
      </c>
      <c r="O243">
        <v>0</v>
      </c>
      <c r="P243">
        <v>0</v>
      </c>
      <c r="Q243">
        <v>0</v>
      </c>
      <c r="R243">
        <v>0</v>
      </c>
      <c r="S243">
        <v>0</v>
      </c>
      <c r="T243">
        <v>0</v>
      </c>
      <c r="U243">
        <v>0</v>
      </c>
      <c r="V243">
        <v>0</v>
      </c>
      <c r="W243">
        <v>0</v>
      </c>
      <c r="X243">
        <v>0</v>
      </c>
      <c r="Y243">
        <v>0</v>
      </c>
      <c r="Z243">
        <v>0</v>
      </c>
      <c r="AA243">
        <v>0</v>
      </c>
      <c r="AB243">
        <v>0</v>
      </c>
      <c r="AC243">
        <v>0</v>
      </c>
      <c r="AD243">
        <v>20</v>
      </c>
      <c r="AE243">
        <v>0</v>
      </c>
      <c r="AF243">
        <v>0</v>
      </c>
      <c r="AG243">
        <v>0</v>
      </c>
      <c r="AH243">
        <v>0</v>
      </c>
      <c r="AI243">
        <v>0</v>
      </c>
      <c r="AJ243">
        <v>0</v>
      </c>
      <c r="AK243">
        <v>0</v>
      </c>
      <c r="AL243">
        <v>0</v>
      </c>
      <c r="AM243">
        <v>0</v>
      </c>
      <c r="AN243">
        <v>0</v>
      </c>
      <c r="AO243">
        <v>0</v>
      </c>
      <c r="AP243">
        <v>0</v>
      </c>
      <c r="AQ243">
        <v>0</v>
      </c>
      <c r="AR243">
        <v>0</v>
      </c>
      <c r="AS243">
        <v>0</v>
      </c>
      <c r="AT243">
        <v>0</v>
      </c>
      <c r="AU243">
        <v>0</v>
      </c>
      <c r="AV243">
        <v>0</v>
      </c>
      <c r="AW243">
        <v>0</v>
      </c>
      <c r="AX243">
        <v>0</v>
      </c>
      <c r="AY243">
        <v>0</v>
      </c>
      <c r="AZ243">
        <v>0</v>
      </c>
      <c r="BA243">
        <v>20</v>
      </c>
      <c r="BC243" t="s">
        <v>443</v>
      </c>
    </row>
    <row r="244" spans="1:55" ht="12.75">
      <c r="A244" s="1">
        <v>36372</v>
      </c>
      <c r="B244" t="s">
        <v>249</v>
      </c>
      <c r="C244" t="s">
        <v>254</v>
      </c>
      <c r="D244" t="s">
        <v>227</v>
      </c>
      <c r="E244" t="s">
        <v>234</v>
      </c>
      <c r="F244" t="s">
        <v>222</v>
      </c>
      <c r="G244" t="s">
        <v>211</v>
      </c>
      <c r="H244">
        <v>0</v>
      </c>
      <c r="I244">
        <v>0</v>
      </c>
      <c r="J244">
        <v>0</v>
      </c>
      <c r="K244">
        <v>0</v>
      </c>
      <c r="L244">
        <v>0</v>
      </c>
      <c r="M244">
        <v>0</v>
      </c>
      <c r="N244">
        <v>0</v>
      </c>
      <c r="O244">
        <v>0</v>
      </c>
      <c r="P244">
        <v>0</v>
      </c>
      <c r="Q244">
        <v>0</v>
      </c>
      <c r="R244">
        <v>0</v>
      </c>
      <c r="S244">
        <v>0</v>
      </c>
      <c r="T244">
        <v>0</v>
      </c>
      <c r="U244">
        <v>0</v>
      </c>
      <c r="V244">
        <v>0</v>
      </c>
      <c r="W244">
        <v>0</v>
      </c>
      <c r="X244">
        <v>0</v>
      </c>
      <c r="Y244">
        <v>0</v>
      </c>
      <c r="Z244">
        <v>0</v>
      </c>
      <c r="AA244">
        <v>0</v>
      </c>
      <c r="AB244">
        <v>0</v>
      </c>
      <c r="AC244">
        <v>0</v>
      </c>
      <c r="AD244">
        <v>20</v>
      </c>
      <c r="AE244">
        <v>0</v>
      </c>
      <c r="AF244">
        <v>0</v>
      </c>
      <c r="AG244">
        <v>0</v>
      </c>
      <c r="AH244">
        <v>0</v>
      </c>
      <c r="AI244">
        <v>0</v>
      </c>
      <c r="AJ244">
        <v>0</v>
      </c>
      <c r="AK244">
        <v>0</v>
      </c>
      <c r="AL244">
        <v>0</v>
      </c>
      <c r="AM244">
        <v>0</v>
      </c>
      <c r="AN244">
        <v>0</v>
      </c>
      <c r="AO244">
        <v>0</v>
      </c>
      <c r="AP244">
        <v>0</v>
      </c>
      <c r="AQ244">
        <v>0</v>
      </c>
      <c r="AR244">
        <v>0</v>
      </c>
      <c r="AS244">
        <v>0</v>
      </c>
      <c r="AT244">
        <v>0</v>
      </c>
      <c r="AU244">
        <v>0</v>
      </c>
      <c r="AV244">
        <v>0</v>
      </c>
      <c r="AW244">
        <v>0</v>
      </c>
      <c r="AX244">
        <v>0</v>
      </c>
      <c r="AY244">
        <v>0</v>
      </c>
      <c r="AZ244">
        <v>0</v>
      </c>
      <c r="BA244">
        <v>20</v>
      </c>
      <c r="BC244" t="s">
        <v>443</v>
      </c>
    </row>
    <row r="245" spans="1:55" ht="12.75">
      <c r="A245" s="1">
        <v>36372</v>
      </c>
      <c r="B245" t="s">
        <v>249</v>
      </c>
      <c r="C245" t="s">
        <v>254</v>
      </c>
      <c r="D245" t="s">
        <v>235</v>
      </c>
      <c r="E245" t="s">
        <v>236</v>
      </c>
      <c r="F245" t="s">
        <v>207</v>
      </c>
      <c r="G245" t="s">
        <v>207</v>
      </c>
      <c r="H245">
        <v>0.342</v>
      </c>
      <c r="I245">
        <v>0.104</v>
      </c>
      <c r="J245">
        <v>0</v>
      </c>
      <c r="K245">
        <v>0</v>
      </c>
      <c r="L245">
        <v>0</v>
      </c>
      <c r="M245">
        <v>0</v>
      </c>
      <c r="N245">
        <v>0</v>
      </c>
      <c r="O245">
        <v>0</v>
      </c>
      <c r="P245">
        <v>0</v>
      </c>
      <c r="Q245">
        <v>0</v>
      </c>
      <c r="R245">
        <v>0</v>
      </c>
      <c r="S245">
        <v>0.062</v>
      </c>
      <c r="T245">
        <v>0</v>
      </c>
      <c r="U245">
        <v>0</v>
      </c>
      <c r="V245">
        <v>0.183</v>
      </c>
      <c r="W245">
        <v>0</v>
      </c>
      <c r="X245">
        <v>0.399</v>
      </c>
      <c r="Y245">
        <v>0.041</v>
      </c>
      <c r="Z245">
        <v>0.019</v>
      </c>
      <c r="AA245">
        <v>0</v>
      </c>
      <c r="AB245">
        <v>0.058</v>
      </c>
      <c r="AC245">
        <v>0.026</v>
      </c>
      <c r="AD245">
        <v>20</v>
      </c>
      <c r="AE245">
        <v>8.55</v>
      </c>
      <c r="AF245">
        <v>2.6</v>
      </c>
      <c r="AG245">
        <v>0</v>
      </c>
      <c r="AH245">
        <v>0</v>
      </c>
      <c r="AI245">
        <v>0</v>
      </c>
      <c r="AJ245">
        <v>0</v>
      </c>
      <c r="AK245">
        <v>0</v>
      </c>
      <c r="AL245">
        <v>0</v>
      </c>
      <c r="AM245">
        <v>0</v>
      </c>
      <c r="AN245">
        <v>0</v>
      </c>
      <c r="AO245">
        <v>0</v>
      </c>
      <c r="AP245">
        <v>1.55</v>
      </c>
      <c r="AQ245">
        <v>0</v>
      </c>
      <c r="AR245">
        <v>0</v>
      </c>
      <c r="AS245">
        <v>4.575</v>
      </c>
      <c r="AT245">
        <v>0</v>
      </c>
      <c r="AU245">
        <v>9.975</v>
      </c>
      <c r="AV245">
        <v>1.025</v>
      </c>
      <c r="AW245">
        <v>0.475</v>
      </c>
      <c r="AX245">
        <v>0</v>
      </c>
      <c r="AY245">
        <v>1.44</v>
      </c>
      <c r="AZ245">
        <v>0.654</v>
      </c>
      <c r="BA245">
        <v>20</v>
      </c>
      <c r="BC245" t="s">
        <v>443</v>
      </c>
    </row>
    <row r="246" spans="1:55" ht="12.75">
      <c r="A246" s="1">
        <v>36372</v>
      </c>
      <c r="B246" t="s">
        <v>249</v>
      </c>
      <c r="C246" t="s">
        <v>254</v>
      </c>
      <c r="D246" t="s">
        <v>235</v>
      </c>
      <c r="E246" t="s">
        <v>236</v>
      </c>
      <c r="F246" t="s">
        <v>211</v>
      </c>
      <c r="G246" t="s">
        <v>211</v>
      </c>
      <c r="H246">
        <v>1.925</v>
      </c>
      <c r="I246">
        <v>0</v>
      </c>
      <c r="J246">
        <v>0</v>
      </c>
      <c r="K246">
        <v>0</v>
      </c>
      <c r="L246">
        <v>0</v>
      </c>
      <c r="M246">
        <v>0</v>
      </c>
      <c r="N246">
        <v>0</v>
      </c>
      <c r="O246">
        <v>0</v>
      </c>
      <c r="P246">
        <v>0</v>
      </c>
      <c r="Q246">
        <v>0</v>
      </c>
      <c r="R246">
        <v>0</v>
      </c>
      <c r="S246">
        <v>0.171</v>
      </c>
      <c r="T246">
        <v>0</v>
      </c>
      <c r="U246">
        <v>0</v>
      </c>
      <c r="V246">
        <v>0.928</v>
      </c>
      <c r="W246">
        <v>0</v>
      </c>
      <c r="X246">
        <v>1.006</v>
      </c>
      <c r="Y246">
        <v>0.11</v>
      </c>
      <c r="Z246">
        <v>0</v>
      </c>
      <c r="AA246">
        <v>0</v>
      </c>
      <c r="AB246">
        <v>0.207</v>
      </c>
      <c r="AC246">
        <v>0.112</v>
      </c>
      <c r="AD246">
        <v>20</v>
      </c>
      <c r="AE246">
        <v>48.125</v>
      </c>
      <c r="AF246">
        <v>0</v>
      </c>
      <c r="AG246">
        <v>0</v>
      </c>
      <c r="AH246">
        <v>0</v>
      </c>
      <c r="AI246">
        <v>0</v>
      </c>
      <c r="AJ246">
        <v>0</v>
      </c>
      <c r="AK246">
        <v>0</v>
      </c>
      <c r="AL246">
        <v>0</v>
      </c>
      <c r="AM246">
        <v>0</v>
      </c>
      <c r="AN246">
        <v>0</v>
      </c>
      <c r="AO246">
        <v>0</v>
      </c>
      <c r="AP246">
        <v>4.275</v>
      </c>
      <c r="AQ246">
        <v>0</v>
      </c>
      <c r="AR246">
        <v>0</v>
      </c>
      <c r="AS246">
        <v>23.2</v>
      </c>
      <c r="AT246">
        <v>0</v>
      </c>
      <c r="AU246">
        <v>25.15</v>
      </c>
      <c r="AV246">
        <v>2.75</v>
      </c>
      <c r="AW246">
        <v>0</v>
      </c>
      <c r="AX246">
        <v>0</v>
      </c>
      <c r="AY246">
        <v>5.18</v>
      </c>
      <c r="AZ246">
        <v>2.799</v>
      </c>
      <c r="BA246">
        <v>20</v>
      </c>
      <c r="BC246" t="s">
        <v>443</v>
      </c>
    </row>
    <row r="247" spans="1:55" ht="12.75">
      <c r="A247" s="1">
        <v>36372</v>
      </c>
      <c r="B247" t="s">
        <v>249</v>
      </c>
      <c r="C247" t="s">
        <v>254</v>
      </c>
      <c r="D247" t="s">
        <v>235</v>
      </c>
      <c r="E247" t="s">
        <v>253</v>
      </c>
      <c r="F247" t="s">
        <v>207</v>
      </c>
      <c r="G247" t="s">
        <v>207</v>
      </c>
      <c r="H247">
        <v>0.129</v>
      </c>
      <c r="I247">
        <v>0.124</v>
      </c>
      <c r="J247">
        <v>0.391</v>
      </c>
      <c r="K247">
        <v>0.119</v>
      </c>
      <c r="L247">
        <v>0</v>
      </c>
      <c r="M247">
        <v>0</v>
      </c>
      <c r="N247">
        <v>0.032</v>
      </c>
      <c r="O247">
        <v>0</v>
      </c>
      <c r="P247">
        <v>0</v>
      </c>
      <c r="Q247">
        <v>0</v>
      </c>
      <c r="R247">
        <v>0</v>
      </c>
      <c r="S247">
        <v>0.063</v>
      </c>
      <c r="T247">
        <v>0</v>
      </c>
      <c r="U247">
        <v>0</v>
      </c>
      <c r="V247">
        <v>0.035</v>
      </c>
      <c r="W247">
        <v>0</v>
      </c>
      <c r="X247">
        <v>0.053</v>
      </c>
      <c r="Y247">
        <v>0</v>
      </c>
      <c r="Z247">
        <v>0.124</v>
      </c>
      <c r="AA247">
        <v>0</v>
      </c>
      <c r="AB247">
        <v>0.054</v>
      </c>
      <c r="AC247">
        <v>0.021</v>
      </c>
      <c r="AD247">
        <v>20</v>
      </c>
      <c r="AE247">
        <v>3.225</v>
      </c>
      <c r="AF247">
        <v>3.1</v>
      </c>
      <c r="AG247">
        <v>9.775</v>
      </c>
      <c r="AH247">
        <v>2.975</v>
      </c>
      <c r="AI247">
        <v>0</v>
      </c>
      <c r="AJ247">
        <v>0</v>
      </c>
      <c r="AK247">
        <v>0.8</v>
      </c>
      <c r="AL247">
        <v>0</v>
      </c>
      <c r="AM247">
        <v>0</v>
      </c>
      <c r="AN247">
        <v>0</v>
      </c>
      <c r="AO247">
        <v>0</v>
      </c>
      <c r="AP247">
        <v>1.575</v>
      </c>
      <c r="AQ247">
        <v>0</v>
      </c>
      <c r="AR247">
        <v>0</v>
      </c>
      <c r="AS247">
        <v>0.875</v>
      </c>
      <c r="AT247">
        <v>0</v>
      </c>
      <c r="AU247">
        <v>1.325</v>
      </c>
      <c r="AV247">
        <v>0</v>
      </c>
      <c r="AW247">
        <v>3.1</v>
      </c>
      <c r="AX247">
        <v>0</v>
      </c>
      <c r="AY247">
        <v>1.34</v>
      </c>
      <c r="AZ247">
        <v>0.523</v>
      </c>
      <c r="BA247">
        <v>20</v>
      </c>
      <c r="BB247" t="s">
        <v>441</v>
      </c>
      <c r="BC247" t="s">
        <v>443</v>
      </c>
    </row>
    <row r="248" spans="1:55" ht="12.75">
      <c r="A248" s="1">
        <v>36372</v>
      </c>
      <c r="B248" t="s">
        <v>249</v>
      </c>
      <c r="C248" t="s">
        <v>254</v>
      </c>
      <c r="D248" t="s">
        <v>235</v>
      </c>
      <c r="E248" t="s">
        <v>253</v>
      </c>
      <c r="F248" t="s">
        <v>211</v>
      </c>
      <c r="G248" t="s">
        <v>211</v>
      </c>
      <c r="H248">
        <v>0.108</v>
      </c>
      <c r="I248">
        <v>0.267</v>
      </c>
      <c r="J248">
        <v>0.013</v>
      </c>
      <c r="K248">
        <v>0.169</v>
      </c>
      <c r="L248">
        <v>0</v>
      </c>
      <c r="M248">
        <v>0</v>
      </c>
      <c r="N248">
        <v>0</v>
      </c>
      <c r="O248">
        <v>0</v>
      </c>
      <c r="P248">
        <v>0</v>
      </c>
      <c r="Q248">
        <v>0</v>
      </c>
      <c r="R248">
        <v>0</v>
      </c>
      <c r="S248">
        <v>0.08</v>
      </c>
      <c r="T248">
        <v>0.03</v>
      </c>
      <c r="U248">
        <v>0</v>
      </c>
      <c r="V248">
        <v>0.088</v>
      </c>
      <c r="W248">
        <v>0</v>
      </c>
      <c r="X248">
        <v>0.015</v>
      </c>
      <c r="Y248">
        <v>0</v>
      </c>
      <c r="Z248">
        <v>0.098</v>
      </c>
      <c r="AA248">
        <v>0</v>
      </c>
      <c r="AB248">
        <v>0.043</v>
      </c>
      <c r="AC248">
        <v>0.016</v>
      </c>
      <c r="AD248">
        <v>20</v>
      </c>
      <c r="AE248">
        <v>2.7</v>
      </c>
      <c r="AF248">
        <v>6.675</v>
      </c>
      <c r="AG248">
        <v>0.325</v>
      </c>
      <c r="AH248">
        <v>4.225</v>
      </c>
      <c r="AI248">
        <v>0</v>
      </c>
      <c r="AJ248">
        <v>0</v>
      </c>
      <c r="AK248">
        <v>0</v>
      </c>
      <c r="AL248">
        <v>0</v>
      </c>
      <c r="AM248">
        <v>0</v>
      </c>
      <c r="AN248">
        <v>0</v>
      </c>
      <c r="AO248">
        <v>0</v>
      </c>
      <c r="AP248">
        <v>2</v>
      </c>
      <c r="AQ248">
        <v>0.75</v>
      </c>
      <c r="AR248">
        <v>0</v>
      </c>
      <c r="AS248">
        <v>2.2</v>
      </c>
      <c r="AT248">
        <v>0</v>
      </c>
      <c r="AU248">
        <v>0.375</v>
      </c>
      <c r="AV248">
        <v>0</v>
      </c>
      <c r="AW248">
        <v>2.45</v>
      </c>
      <c r="AX248">
        <v>0</v>
      </c>
      <c r="AY248">
        <v>1.09</v>
      </c>
      <c r="AZ248">
        <v>0.403</v>
      </c>
      <c r="BA248">
        <v>20</v>
      </c>
      <c r="BB248" t="s">
        <v>441</v>
      </c>
      <c r="BC248" t="s">
        <v>443</v>
      </c>
    </row>
    <row r="249" spans="1:55" ht="12.75">
      <c r="A249" s="1">
        <v>36372</v>
      </c>
      <c r="B249" t="s">
        <v>249</v>
      </c>
      <c r="C249" t="s">
        <v>254</v>
      </c>
      <c r="D249" t="s">
        <v>240</v>
      </c>
      <c r="E249" t="s">
        <v>241</v>
      </c>
      <c r="F249" t="s">
        <v>242</v>
      </c>
      <c r="G249" t="s">
        <v>243</v>
      </c>
      <c r="H249">
        <v>6.095</v>
      </c>
      <c r="I249">
        <v>11.482</v>
      </c>
      <c r="J249">
        <v>4.26</v>
      </c>
      <c r="K249">
        <v>0.387</v>
      </c>
      <c r="L249">
        <v>3.4</v>
      </c>
      <c r="M249">
        <v>0</v>
      </c>
      <c r="N249">
        <v>0.024</v>
      </c>
      <c r="O249">
        <v>6.731</v>
      </c>
      <c r="P249">
        <v>2.492</v>
      </c>
      <c r="Q249">
        <v>0</v>
      </c>
      <c r="R249">
        <v>0</v>
      </c>
      <c r="S249">
        <v>6.034</v>
      </c>
      <c r="T249">
        <v>0.06</v>
      </c>
      <c r="U249">
        <v>0.004</v>
      </c>
      <c r="V249">
        <v>1.55</v>
      </c>
      <c r="W249">
        <v>4.54</v>
      </c>
      <c r="X249">
        <v>7.817</v>
      </c>
      <c r="Y249">
        <v>3.804</v>
      </c>
      <c r="Z249">
        <v>7.698</v>
      </c>
      <c r="AA249">
        <v>1.079</v>
      </c>
      <c r="AB249">
        <v>3.373</v>
      </c>
      <c r="AC249">
        <v>0.758</v>
      </c>
      <c r="AD249">
        <v>20</v>
      </c>
      <c r="AE249">
        <v>152.375</v>
      </c>
      <c r="AF249">
        <v>287.05</v>
      </c>
      <c r="AG249">
        <v>106.5</v>
      </c>
      <c r="AH249">
        <v>9.675</v>
      </c>
      <c r="AI249">
        <v>85</v>
      </c>
      <c r="AJ249">
        <v>0</v>
      </c>
      <c r="AK249">
        <v>0.6</v>
      </c>
      <c r="AL249">
        <v>168.275</v>
      </c>
      <c r="AM249">
        <v>62.3</v>
      </c>
      <c r="AN249">
        <v>0</v>
      </c>
      <c r="AO249">
        <v>0</v>
      </c>
      <c r="AP249">
        <v>150.85</v>
      </c>
      <c r="AQ249">
        <v>1.5</v>
      </c>
      <c r="AR249">
        <v>0.1</v>
      </c>
      <c r="AS249">
        <v>38.75</v>
      </c>
      <c r="AT249">
        <v>113.5</v>
      </c>
      <c r="AU249">
        <v>195.425</v>
      </c>
      <c r="AV249">
        <v>95.1</v>
      </c>
      <c r="AW249">
        <v>192.45</v>
      </c>
      <c r="AX249">
        <v>26.975</v>
      </c>
      <c r="AY249">
        <v>84.32</v>
      </c>
      <c r="AZ249">
        <v>18.947</v>
      </c>
      <c r="BA249">
        <v>20</v>
      </c>
      <c r="BC249" t="s">
        <v>443</v>
      </c>
    </row>
    <row r="250" spans="1:55" ht="12.75">
      <c r="A250" s="1">
        <v>36372</v>
      </c>
      <c r="B250" t="s">
        <v>249</v>
      </c>
      <c r="C250" t="s">
        <v>254</v>
      </c>
      <c r="D250" t="s">
        <v>240</v>
      </c>
      <c r="E250" t="s">
        <v>244</v>
      </c>
      <c r="F250" t="s">
        <v>242</v>
      </c>
      <c r="G250" t="s">
        <v>243</v>
      </c>
      <c r="H250">
        <v>0.853</v>
      </c>
      <c r="I250">
        <v>0.896</v>
      </c>
      <c r="J250">
        <v>1.223</v>
      </c>
      <c r="K250">
        <v>3.233</v>
      </c>
      <c r="L250">
        <v>1.437</v>
      </c>
      <c r="M250">
        <v>4.045</v>
      </c>
      <c r="N250">
        <v>5.884</v>
      </c>
      <c r="O250">
        <v>3.779</v>
      </c>
      <c r="P250">
        <v>3.536</v>
      </c>
      <c r="Q250">
        <v>7.3</v>
      </c>
      <c r="R250">
        <v>1.887</v>
      </c>
      <c r="S250">
        <v>2.497</v>
      </c>
      <c r="T250">
        <v>4.32</v>
      </c>
      <c r="U250">
        <v>1.103</v>
      </c>
      <c r="V250">
        <v>7.834</v>
      </c>
      <c r="W250">
        <v>0.34</v>
      </c>
      <c r="X250">
        <v>2.492</v>
      </c>
      <c r="Y250">
        <v>0.576</v>
      </c>
      <c r="Z250">
        <v>0.571</v>
      </c>
      <c r="AA250">
        <v>3.097</v>
      </c>
      <c r="AB250">
        <v>2.845</v>
      </c>
      <c r="AC250">
        <v>0.493</v>
      </c>
      <c r="AD250">
        <v>20</v>
      </c>
      <c r="AE250">
        <v>21.325</v>
      </c>
      <c r="AF250">
        <v>22.4</v>
      </c>
      <c r="AG250">
        <v>30.575</v>
      </c>
      <c r="AH250">
        <v>80.825</v>
      </c>
      <c r="AI250">
        <v>35.925</v>
      </c>
      <c r="AJ250">
        <v>101.125</v>
      </c>
      <c r="AK250">
        <v>147.1</v>
      </c>
      <c r="AL250">
        <v>94.475</v>
      </c>
      <c r="AM250">
        <v>88.4</v>
      </c>
      <c r="AN250">
        <v>182.5</v>
      </c>
      <c r="AO250">
        <v>47.175</v>
      </c>
      <c r="AP250">
        <v>62.425</v>
      </c>
      <c r="AQ250">
        <v>108</v>
      </c>
      <c r="AR250">
        <v>27.575</v>
      </c>
      <c r="AS250">
        <v>195.85</v>
      </c>
      <c r="AT250">
        <v>8.475</v>
      </c>
      <c r="AU250">
        <v>62.3</v>
      </c>
      <c r="AV250">
        <v>14.4</v>
      </c>
      <c r="AW250">
        <v>14.275</v>
      </c>
      <c r="AX250">
        <v>77.425</v>
      </c>
      <c r="AY250">
        <v>71.13</v>
      </c>
      <c r="AZ250">
        <v>12.323</v>
      </c>
      <c r="BA250">
        <v>20</v>
      </c>
      <c r="BC250" t="s">
        <v>443</v>
      </c>
    </row>
    <row r="251" spans="1:55" ht="12.75">
      <c r="A251" s="1">
        <v>36372</v>
      </c>
      <c r="B251" t="s">
        <v>249</v>
      </c>
      <c r="C251" t="s">
        <v>254</v>
      </c>
      <c r="D251" t="s">
        <v>245</v>
      </c>
      <c r="E251" t="s">
        <v>246</v>
      </c>
      <c r="F251" t="s">
        <v>247</v>
      </c>
      <c r="G251" t="s">
        <v>243</v>
      </c>
      <c r="H251">
        <v>0.503</v>
      </c>
      <c r="I251">
        <v>0</v>
      </c>
      <c r="J251">
        <v>0.957</v>
      </c>
      <c r="K251">
        <v>0.575</v>
      </c>
      <c r="L251">
        <v>0.157</v>
      </c>
      <c r="M251">
        <v>10</v>
      </c>
      <c r="N251">
        <v>10.456</v>
      </c>
      <c r="O251">
        <v>0</v>
      </c>
      <c r="P251">
        <v>0.443</v>
      </c>
      <c r="Q251">
        <v>6.726</v>
      </c>
      <c r="R251">
        <v>3.696</v>
      </c>
      <c r="S251">
        <v>0</v>
      </c>
      <c r="T251">
        <v>1.436</v>
      </c>
      <c r="U251">
        <v>0.02</v>
      </c>
      <c r="V251">
        <v>2.085</v>
      </c>
      <c r="W251">
        <v>0.26</v>
      </c>
      <c r="X251">
        <v>0.041</v>
      </c>
      <c r="Y251">
        <v>0.022</v>
      </c>
      <c r="Z251">
        <v>0.002</v>
      </c>
      <c r="AA251">
        <v>0.215</v>
      </c>
      <c r="AB251">
        <v>1.88</v>
      </c>
      <c r="AC251">
        <v>0.736</v>
      </c>
      <c r="AD251">
        <v>20</v>
      </c>
      <c r="AE251">
        <v>12.575</v>
      </c>
      <c r="AF251">
        <v>0</v>
      </c>
      <c r="AG251">
        <v>23.925</v>
      </c>
      <c r="AH251">
        <v>14.375</v>
      </c>
      <c r="AI251">
        <v>3.925</v>
      </c>
      <c r="AJ251">
        <v>250</v>
      </c>
      <c r="AK251">
        <v>261.4</v>
      </c>
      <c r="AL251">
        <v>0</v>
      </c>
      <c r="AM251">
        <v>11.075</v>
      </c>
      <c r="AN251">
        <v>168.15</v>
      </c>
      <c r="AO251">
        <v>92.4</v>
      </c>
      <c r="AP251">
        <v>0</v>
      </c>
      <c r="AQ251">
        <v>35.9</v>
      </c>
      <c r="AR251">
        <v>0.5</v>
      </c>
      <c r="AS251">
        <v>52.125</v>
      </c>
      <c r="AT251">
        <v>6.55</v>
      </c>
      <c r="AU251">
        <v>1.025</v>
      </c>
      <c r="AV251">
        <v>0.55</v>
      </c>
      <c r="AW251">
        <v>0.05</v>
      </c>
      <c r="AX251">
        <v>5.375</v>
      </c>
      <c r="AY251">
        <v>47</v>
      </c>
      <c r="AZ251">
        <v>18.398</v>
      </c>
      <c r="BA251">
        <v>20</v>
      </c>
      <c r="BC251" t="s">
        <v>443</v>
      </c>
    </row>
    <row r="252" spans="1:55" ht="12.75">
      <c r="A252" s="1">
        <v>36372</v>
      </c>
      <c r="B252" t="s">
        <v>249</v>
      </c>
      <c r="C252" t="s">
        <v>255</v>
      </c>
      <c r="D252" t="s">
        <v>204</v>
      </c>
      <c r="E252" t="s">
        <v>205</v>
      </c>
      <c r="F252" t="s">
        <v>206</v>
      </c>
      <c r="G252" t="s">
        <v>207</v>
      </c>
      <c r="H252">
        <v>4.579</v>
      </c>
      <c r="I252">
        <v>1.075</v>
      </c>
      <c r="J252">
        <v>0.753</v>
      </c>
      <c r="K252">
        <v>1.793</v>
      </c>
      <c r="L252">
        <v>0.527</v>
      </c>
      <c r="M252">
        <v>3.766</v>
      </c>
      <c r="N252">
        <v>1.407</v>
      </c>
      <c r="O252">
        <v>9.358</v>
      </c>
      <c r="P252">
        <v>1.557</v>
      </c>
      <c r="Q252">
        <v>3.268</v>
      </c>
      <c r="R252">
        <v>1.144</v>
      </c>
      <c r="S252">
        <v>1.649</v>
      </c>
      <c r="T252">
        <v>0.039</v>
      </c>
      <c r="U252">
        <v>0</v>
      </c>
      <c r="V252">
        <v>0.37</v>
      </c>
      <c r="W252">
        <v>1.71</v>
      </c>
      <c r="X252">
        <v>1.235</v>
      </c>
      <c r="Y252">
        <v>5.256</v>
      </c>
      <c r="Z252">
        <v>2.741</v>
      </c>
      <c r="AA252">
        <v>0.237</v>
      </c>
      <c r="AB252">
        <v>2.123</v>
      </c>
      <c r="AC252">
        <v>0.504</v>
      </c>
      <c r="AD252">
        <v>20</v>
      </c>
      <c r="AE252">
        <v>114.475</v>
      </c>
      <c r="AF252">
        <v>26.875</v>
      </c>
      <c r="AG252">
        <v>18.825</v>
      </c>
      <c r="AH252">
        <v>44.825</v>
      </c>
      <c r="AI252">
        <v>13.175</v>
      </c>
      <c r="AJ252">
        <v>94.15</v>
      </c>
      <c r="AK252">
        <v>35.175</v>
      </c>
      <c r="AL252">
        <v>233.95</v>
      </c>
      <c r="AM252">
        <v>38.925</v>
      </c>
      <c r="AN252">
        <v>81.7</v>
      </c>
      <c r="AO252">
        <v>28.6</v>
      </c>
      <c r="AP252">
        <v>41.225</v>
      </c>
      <c r="AQ252">
        <v>0.975</v>
      </c>
      <c r="AR252">
        <v>0</v>
      </c>
      <c r="AS252">
        <v>9.25</v>
      </c>
      <c r="AT252">
        <v>42.825</v>
      </c>
      <c r="AU252">
        <v>30.875</v>
      </c>
      <c r="AV252">
        <v>131.4</v>
      </c>
      <c r="AW252">
        <v>68.525</v>
      </c>
      <c r="AX252">
        <v>5.925</v>
      </c>
      <c r="AY252">
        <v>53.08</v>
      </c>
      <c r="AZ252">
        <v>12.609</v>
      </c>
      <c r="BA252">
        <v>20</v>
      </c>
      <c r="BC252" t="s">
        <v>449</v>
      </c>
    </row>
    <row r="253" spans="1:55" ht="12.75">
      <c r="A253" s="1">
        <v>36372</v>
      </c>
      <c r="B253" t="s">
        <v>249</v>
      </c>
      <c r="C253" t="s">
        <v>255</v>
      </c>
      <c r="D253" t="s">
        <v>204</v>
      </c>
      <c r="E253" t="s">
        <v>205</v>
      </c>
      <c r="F253" t="s">
        <v>208</v>
      </c>
      <c r="G253" t="s">
        <v>207</v>
      </c>
      <c r="H253">
        <v>3.107</v>
      </c>
      <c r="I253">
        <v>0.347</v>
      </c>
      <c r="J253">
        <v>0.606</v>
      </c>
      <c r="K253">
        <v>0.826</v>
      </c>
      <c r="L253">
        <v>0.327</v>
      </c>
      <c r="M253">
        <v>2.183</v>
      </c>
      <c r="N253">
        <v>1.186</v>
      </c>
      <c r="O253">
        <v>7.476</v>
      </c>
      <c r="P253">
        <v>0.837</v>
      </c>
      <c r="Q253">
        <v>1.95</v>
      </c>
      <c r="R253">
        <v>0.743</v>
      </c>
      <c r="S253">
        <v>0.995</v>
      </c>
      <c r="T253">
        <v>0.008</v>
      </c>
      <c r="U253">
        <v>0</v>
      </c>
      <c r="V253">
        <v>0.073</v>
      </c>
      <c r="W253">
        <v>0.81</v>
      </c>
      <c r="X253">
        <v>0.767</v>
      </c>
      <c r="Y253">
        <v>5.063</v>
      </c>
      <c r="Z253">
        <v>2.239</v>
      </c>
      <c r="AA253">
        <v>0.049</v>
      </c>
      <c r="AB253">
        <v>1.48</v>
      </c>
      <c r="AC253">
        <v>0.42</v>
      </c>
      <c r="AD253">
        <v>20</v>
      </c>
      <c r="AE253">
        <v>77.675</v>
      </c>
      <c r="AF253">
        <v>8.675</v>
      </c>
      <c r="AG253">
        <v>15.15</v>
      </c>
      <c r="AH253">
        <v>20.65</v>
      </c>
      <c r="AI253">
        <v>8.175</v>
      </c>
      <c r="AJ253">
        <v>54.575</v>
      </c>
      <c r="AK253">
        <v>29.65</v>
      </c>
      <c r="AL253">
        <v>186.9</v>
      </c>
      <c r="AM253">
        <v>20.925</v>
      </c>
      <c r="AN253">
        <v>48.75</v>
      </c>
      <c r="AO253">
        <v>18.575</v>
      </c>
      <c r="AP253">
        <v>24.875</v>
      </c>
      <c r="AQ253">
        <v>0.2</v>
      </c>
      <c r="AR253">
        <v>0</v>
      </c>
      <c r="AS253">
        <v>1.825</v>
      </c>
      <c r="AT253">
        <v>20.275</v>
      </c>
      <c r="AU253">
        <v>19.175</v>
      </c>
      <c r="AV253">
        <v>126.575</v>
      </c>
      <c r="AW253">
        <v>55.975</v>
      </c>
      <c r="AX253">
        <v>1.225</v>
      </c>
      <c r="AY253">
        <v>36.99</v>
      </c>
      <c r="AZ253">
        <v>10.509</v>
      </c>
      <c r="BA253">
        <v>20</v>
      </c>
      <c r="BC253" t="s">
        <v>449</v>
      </c>
    </row>
    <row r="254" spans="1:55" ht="12.75">
      <c r="A254" s="1">
        <v>36372</v>
      </c>
      <c r="B254" t="s">
        <v>249</v>
      </c>
      <c r="C254" t="s">
        <v>255</v>
      </c>
      <c r="D254" t="s">
        <v>204</v>
      </c>
      <c r="E254" t="s">
        <v>205</v>
      </c>
      <c r="F254" t="s">
        <v>209</v>
      </c>
      <c r="G254" t="s">
        <v>207</v>
      </c>
      <c r="H254">
        <v>0.175</v>
      </c>
      <c r="I254">
        <v>0</v>
      </c>
      <c r="J254">
        <v>0.403</v>
      </c>
      <c r="K254">
        <v>0</v>
      </c>
      <c r="L254">
        <v>0</v>
      </c>
      <c r="M254">
        <v>0</v>
      </c>
      <c r="N254">
        <v>0</v>
      </c>
      <c r="O254">
        <v>0.359</v>
      </c>
      <c r="P254">
        <v>0.085</v>
      </c>
      <c r="Q254">
        <v>0.198</v>
      </c>
      <c r="R254">
        <v>0</v>
      </c>
      <c r="S254">
        <v>0</v>
      </c>
      <c r="T254">
        <v>0</v>
      </c>
      <c r="U254">
        <v>0</v>
      </c>
      <c r="V254">
        <v>0.027</v>
      </c>
      <c r="W254">
        <v>0</v>
      </c>
      <c r="X254">
        <v>0</v>
      </c>
      <c r="Y254">
        <v>0.141</v>
      </c>
      <c r="Z254">
        <v>0</v>
      </c>
      <c r="AA254">
        <v>0</v>
      </c>
      <c r="AB254">
        <v>0.069</v>
      </c>
      <c r="AC254">
        <v>0.028</v>
      </c>
      <c r="AD254">
        <v>20</v>
      </c>
      <c r="AE254">
        <v>4.375</v>
      </c>
      <c r="AF254">
        <v>0</v>
      </c>
      <c r="AG254">
        <v>10.075</v>
      </c>
      <c r="AH254">
        <v>0</v>
      </c>
      <c r="AI254">
        <v>0</v>
      </c>
      <c r="AJ254">
        <v>0</v>
      </c>
      <c r="AK254">
        <v>0</v>
      </c>
      <c r="AL254">
        <v>8.975</v>
      </c>
      <c r="AM254">
        <v>2.125</v>
      </c>
      <c r="AN254">
        <v>4.95</v>
      </c>
      <c r="AO254">
        <v>0</v>
      </c>
      <c r="AP254">
        <v>0</v>
      </c>
      <c r="AQ254">
        <v>0</v>
      </c>
      <c r="AR254">
        <v>0</v>
      </c>
      <c r="AS254">
        <v>0.675</v>
      </c>
      <c r="AT254">
        <v>0</v>
      </c>
      <c r="AU254">
        <v>0</v>
      </c>
      <c r="AV254">
        <v>3.525</v>
      </c>
      <c r="AW254">
        <v>0</v>
      </c>
      <c r="AX254">
        <v>0</v>
      </c>
      <c r="AY254">
        <v>1.74</v>
      </c>
      <c r="AZ254">
        <v>0.694</v>
      </c>
      <c r="BA254">
        <v>20</v>
      </c>
      <c r="BC254" t="s">
        <v>449</v>
      </c>
    </row>
    <row r="255" spans="1:55" ht="12.75">
      <c r="A255" s="1">
        <v>36372</v>
      </c>
      <c r="B255" t="s">
        <v>249</v>
      </c>
      <c r="C255" t="s">
        <v>255</v>
      </c>
      <c r="D255" t="s">
        <v>204</v>
      </c>
      <c r="E255" t="s">
        <v>205</v>
      </c>
      <c r="F255" t="s">
        <v>210</v>
      </c>
      <c r="G255" t="s">
        <v>211</v>
      </c>
      <c r="H255">
        <v>2.81</v>
      </c>
      <c r="I255">
        <v>0.739</v>
      </c>
      <c r="J255">
        <v>0.904</v>
      </c>
      <c r="K255">
        <v>1.075</v>
      </c>
      <c r="L255">
        <v>0.111</v>
      </c>
      <c r="M255">
        <v>3.112</v>
      </c>
      <c r="N255">
        <v>1.404</v>
      </c>
      <c r="O255">
        <v>6.471</v>
      </c>
      <c r="P255">
        <v>1.541</v>
      </c>
      <c r="Q255">
        <v>1.117</v>
      </c>
      <c r="R255">
        <v>0.824</v>
      </c>
      <c r="S255">
        <v>0.946</v>
      </c>
      <c r="T255">
        <v>0.017</v>
      </c>
      <c r="U255">
        <v>0</v>
      </c>
      <c r="V255">
        <v>0</v>
      </c>
      <c r="W255">
        <v>0.42</v>
      </c>
      <c r="X255">
        <v>1.959</v>
      </c>
      <c r="Y255">
        <v>5.996</v>
      </c>
      <c r="Z255">
        <v>1.313</v>
      </c>
      <c r="AA255">
        <v>0.474</v>
      </c>
      <c r="AB255">
        <v>1.562</v>
      </c>
      <c r="AC255">
        <v>0.405</v>
      </c>
      <c r="AD255">
        <v>20</v>
      </c>
      <c r="AE255">
        <v>70.25</v>
      </c>
      <c r="AF255">
        <v>18.475</v>
      </c>
      <c r="AG255">
        <v>22.6</v>
      </c>
      <c r="AH255">
        <v>26.875</v>
      </c>
      <c r="AI255">
        <v>2.775</v>
      </c>
      <c r="AJ255">
        <v>77.8</v>
      </c>
      <c r="AK255">
        <v>35.1</v>
      </c>
      <c r="AL255">
        <v>161.775</v>
      </c>
      <c r="AM255">
        <v>38.525</v>
      </c>
      <c r="AN255">
        <v>27.925</v>
      </c>
      <c r="AO255">
        <v>20.6</v>
      </c>
      <c r="AP255">
        <v>23.65</v>
      </c>
      <c r="AQ255">
        <v>0.425</v>
      </c>
      <c r="AR255">
        <v>0</v>
      </c>
      <c r="AS255">
        <v>0</v>
      </c>
      <c r="AT255">
        <v>10.55</v>
      </c>
      <c r="AU255">
        <v>48.975</v>
      </c>
      <c r="AV255">
        <v>149.9</v>
      </c>
      <c r="AW255">
        <v>32.825</v>
      </c>
      <c r="AX255">
        <v>11.85</v>
      </c>
      <c r="AY255">
        <v>39.04</v>
      </c>
      <c r="AZ255">
        <v>10.122</v>
      </c>
      <c r="BA255">
        <v>20</v>
      </c>
      <c r="BC255" t="s">
        <v>449</v>
      </c>
    </row>
    <row r="256" spans="1:55" ht="12.75">
      <c r="A256" s="1">
        <v>36372</v>
      </c>
      <c r="B256" t="s">
        <v>249</v>
      </c>
      <c r="C256" t="s">
        <v>255</v>
      </c>
      <c r="D256" t="s">
        <v>204</v>
      </c>
      <c r="E256" t="s">
        <v>212</v>
      </c>
      <c r="F256" t="s">
        <v>206</v>
      </c>
      <c r="G256" t="s">
        <v>207</v>
      </c>
      <c r="H256">
        <v>0</v>
      </c>
      <c r="I256">
        <v>0</v>
      </c>
      <c r="J256">
        <v>0</v>
      </c>
      <c r="K256">
        <v>0</v>
      </c>
      <c r="L256">
        <v>0</v>
      </c>
      <c r="M256">
        <v>0</v>
      </c>
      <c r="N256">
        <v>0.106</v>
      </c>
      <c r="O256">
        <v>0.269</v>
      </c>
      <c r="P256">
        <v>0.036</v>
      </c>
      <c r="Q256">
        <v>0</v>
      </c>
      <c r="R256">
        <v>0</v>
      </c>
      <c r="S256">
        <v>0.147</v>
      </c>
      <c r="T256">
        <v>7.217</v>
      </c>
      <c r="U256">
        <v>0.451</v>
      </c>
      <c r="V256">
        <v>0.002</v>
      </c>
      <c r="W256">
        <v>0.14</v>
      </c>
      <c r="X256">
        <v>0.009</v>
      </c>
      <c r="Y256">
        <v>0</v>
      </c>
      <c r="Z256">
        <v>0</v>
      </c>
      <c r="AA256">
        <v>0.013</v>
      </c>
      <c r="AB256">
        <v>0.419</v>
      </c>
      <c r="AC256">
        <v>0.359</v>
      </c>
      <c r="AD256">
        <v>20</v>
      </c>
      <c r="AE256">
        <v>0</v>
      </c>
      <c r="AF256">
        <v>0</v>
      </c>
      <c r="AG256">
        <v>0</v>
      </c>
      <c r="AH256">
        <v>0</v>
      </c>
      <c r="AI256">
        <v>0</v>
      </c>
      <c r="AJ256">
        <v>0</v>
      </c>
      <c r="AK256">
        <v>2.65</v>
      </c>
      <c r="AL256">
        <v>6.725</v>
      </c>
      <c r="AM256">
        <v>0.9</v>
      </c>
      <c r="AN256">
        <v>0</v>
      </c>
      <c r="AO256">
        <v>0</v>
      </c>
      <c r="AP256">
        <v>3.675</v>
      </c>
      <c r="AQ256">
        <v>180.425</v>
      </c>
      <c r="AR256">
        <v>11.275</v>
      </c>
      <c r="AS256">
        <v>0.05</v>
      </c>
      <c r="AT256">
        <v>3.375</v>
      </c>
      <c r="AU256">
        <v>0.225</v>
      </c>
      <c r="AV256">
        <v>0</v>
      </c>
      <c r="AW256">
        <v>0</v>
      </c>
      <c r="AX256">
        <v>0.325</v>
      </c>
      <c r="AY256">
        <v>10.48</v>
      </c>
      <c r="AZ256">
        <v>8.968</v>
      </c>
      <c r="BA256">
        <v>20</v>
      </c>
      <c r="BC256" t="s">
        <v>449</v>
      </c>
    </row>
    <row r="257" spans="1:55" ht="12.75">
      <c r="A257" s="1">
        <v>36372</v>
      </c>
      <c r="B257" t="s">
        <v>249</v>
      </c>
      <c r="C257" t="s">
        <v>255</v>
      </c>
      <c r="D257" t="s">
        <v>204</v>
      </c>
      <c r="E257" t="s">
        <v>212</v>
      </c>
      <c r="F257" t="s">
        <v>208</v>
      </c>
      <c r="G257" t="s">
        <v>207</v>
      </c>
      <c r="H257">
        <v>0</v>
      </c>
      <c r="I257">
        <v>0</v>
      </c>
      <c r="J257">
        <v>0</v>
      </c>
      <c r="K257">
        <v>0</v>
      </c>
      <c r="L257">
        <v>0</v>
      </c>
      <c r="M257">
        <v>0</v>
      </c>
      <c r="N257">
        <v>0.026</v>
      </c>
      <c r="O257">
        <v>0.053</v>
      </c>
      <c r="P257">
        <v>0.031</v>
      </c>
      <c r="Q257">
        <v>0</v>
      </c>
      <c r="R257">
        <v>0</v>
      </c>
      <c r="S257">
        <v>0.063</v>
      </c>
      <c r="T257">
        <v>1.896</v>
      </c>
      <c r="U257">
        <v>0.174</v>
      </c>
      <c r="V257">
        <v>0.005</v>
      </c>
      <c r="W257">
        <v>0.1</v>
      </c>
      <c r="X257">
        <v>0.011</v>
      </c>
      <c r="Y257">
        <v>0</v>
      </c>
      <c r="Z257">
        <v>0</v>
      </c>
      <c r="AA257">
        <v>0</v>
      </c>
      <c r="AB257">
        <v>0.118</v>
      </c>
      <c r="AC257">
        <v>0.094</v>
      </c>
      <c r="AD257">
        <v>20</v>
      </c>
      <c r="AE257">
        <v>0</v>
      </c>
      <c r="AF257">
        <v>0</v>
      </c>
      <c r="AG257">
        <v>0</v>
      </c>
      <c r="AH257">
        <v>0</v>
      </c>
      <c r="AI257">
        <v>0</v>
      </c>
      <c r="AJ257">
        <v>0</v>
      </c>
      <c r="AK257">
        <v>0.65</v>
      </c>
      <c r="AL257">
        <v>1.325</v>
      </c>
      <c r="AM257">
        <v>0.775</v>
      </c>
      <c r="AN257">
        <v>0</v>
      </c>
      <c r="AO257">
        <v>0</v>
      </c>
      <c r="AP257">
        <v>1.575</v>
      </c>
      <c r="AQ257">
        <v>47.4</v>
      </c>
      <c r="AR257">
        <v>4.35</v>
      </c>
      <c r="AS257">
        <v>0.125</v>
      </c>
      <c r="AT257">
        <v>2.525</v>
      </c>
      <c r="AU257">
        <v>0.275</v>
      </c>
      <c r="AV257">
        <v>0</v>
      </c>
      <c r="AW257">
        <v>0</v>
      </c>
      <c r="AX257">
        <v>0</v>
      </c>
      <c r="AY257">
        <v>2.95</v>
      </c>
      <c r="AZ257">
        <v>2.353</v>
      </c>
      <c r="BA257">
        <v>20</v>
      </c>
      <c r="BC257" t="s">
        <v>449</v>
      </c>
    </row>
    <row r="258" spans="1:55" ht="12.75">
      <c r="A258" s="1">
        <v>36372</v>
      </c>
      <c r="B258" t="s">
        <v>249</v>
      </c>
      <c r="C258" t="s">
        <v>255</v>
      </c>
      <c r="D258" t="s">
        <v>204</v>
      </c>
      <c r="E258" t="s">
        <v>212</v>
      </c>
      <c r="F258" t="s">
        <v>209</v>
      </c>
      <c r="G258" t="s">
        <v>207</v>
      </c>
      <c r="H258">
        <v>0</v>
      </c>
      <c r="I258">
        <v>0</v>
      </c>
      <c r="J258">
        <v>0</v>
      </c>
      <c r="K258">
        <v>0</v>
      </c>
      <c r="L258">
        <v>0</v>
      </c>
      <c r="M258">
        <v>0</v>
      </c>
      <c r="N258">
        <v>0</v>
      </c>
      <c r="O258">
        <v>0</v>
      </c>
      <c r="P258">
        <v>0</v>
      </c>
      <c r="Q258">
        <v>0</v>
      </c>
      <c r="R258">
        <v>0</v>
      </c>
      <c r="S258">
        <v>0.021</v>
      </c>
      <c r="T258">
        <v>0.499</v>
      </c>
      <c r="U258">
        <v>0.183</v>
      </c>
      <c r="V258">
        <v>0.008</v>
      </c>
      <c r="W258">
        <v>0</v>
      </c>
      <c r="X258">
        <v>0</v>
      </c>
      <c r="Y258">
        <v>0</v>
      </c>
      <c r="Z258">
        <v>0</v>
      </c>
      <c r="AA258">
        <v>0</v>
      </c>
      <c r="AB258">
        <v>0.036</v>
      </c>
      <c r="AC258">
        <v>0.026</v>
      </c>
      <c r="AD258">
        <v>20</v>
      </c>
      <c r="AE258">
        <v>0</v>
      </c>
      <c r="AF258">
        <v>0</v>
      </c>
      <c r="AG258">
        <v>0</v>
      </c>
      <c r="AH258">
        <v>0</v>
      </c>
      <c r="AI258">
        <v>0</v>
      </c>
      <c r="AJ258">
        <v>0</v>
      </c>
      <c r="AK258">
        <v>0</v>
      </c>
      <c r="AL258">
        <v>0</v>
      </c>
      <c r="AM258">
        <v>0</v>
      </c>
      <c r="AN258">
        <v>0</v>
      </c>
      <c r="AO258">
        <v>0</v>
      </c>
      <c r="AP258">
        <v>0.525</v>
      </c>
      <c r="AQ258">
        <v>12.475</v>
      </c>
      <c r="AR258">
        <v>4.575</v>
      </c>
      <c r="AS258">
        <v>0.2</v>
      </c>
      <c r="AT258">
        <v>0</v>
      </c>
      <c r="AU258">
        <v>0</v>
      </c>
      <c r="AV258">
        <v>0</v>
      </c>
      <c r="AW258">
        <v>0</v>
      </c>
      <c r="AX258">
        <v>0</v>
      </c>
      <c r="AY258">
        <v>0.89</v>
      </c>
      <c r="AZ258">
        <v>0.651</v>
      </c>
      <c r="BA258">
        <v>20</v>
      </c>
      <c r="BC258" t="s">
        <v>449</v>
      </c>
    </row>
    <row r="259" spans="1:55" ht="12.75">
      <c r="A259" s="1">
        <v>36372</v>
      </c>
      <c r="B259" t="s">
        <v>249</v>
      </c>
      <c r="C259" t="s">
        <v>255</v>
      </c>
      <c r="D259" t="s">
        <v>204</v>
      </c>
      <c r="E259" t="s">
        <v>212</v>
      </c>
      <c r="F259" t="s">
        <v>210</v>
      </c>
      <c r="G259" t="s">
        <v>211</v>
      </c>
      <c r="H259">
        <v>0</v>
      </c>
      <c r="I259">
        <v>0</v>
      </c>
      <c r="J259">
        <v>0</v>
      </c>
      <c r="K259">
        <v>0</v>
      </c>
      <c r="L259">
        <v>0</v>
      </c>
      <c r="M259">
        <v>0</v>
      </c>
      <c r="N259">
        <v>0.201</v>
      </c>
      <c r="O259">
        <v>1.303</v>
      </c>
      <c r="P259">
        <v>0.816</v>
      </c>
      <c r="Q259">
        <v>0</v>
      </c>
      <c r="R259">
        <v>0</v>
      </c>
      <c r="S259">
        <v>0.04</v>
      </c>
      <c r="T259">
        <v>18.273</v>
      </c>
      <c r="U259">
        <v>1.665</v>
      </c>
      <c r="V259">
        <v>0.021</v>
      </c>
      <c r="W259">
        <v>0.95</v>
      </c>
      <c r="X259">
        <v>0.057</v>
      </c>
      <c r="Y259">
        <v>0</v>
      </c>
      <c r="Z259">
        <v>0</v>
      </c>
      <c r="AA259">
        <v>0</v>
      </c>
      <c r="AB259">
        <v>1.166</v>
      </c>
      <c r="AC259">
        <v>0.907</v>
      </c>
      <c r="AD259">
        <v>20</v>
      </c>
      <c r="AE259">
        <v>0</v>
      </c>
      <c r="AF259">
        <v>0</v>
      </c>
      <c r="AG259">
        <v>0</v>
      </c>
      <c r="AH259">
        <v>0</v>
      </c>
      <c r="AI259">
        <v>0</v>
      </c>
      <c r="AJ259">
        <v>0</v>
      </c>
      <c r="AK259">
        <v>5.025</v>
      </c>
      <c r="AL259">
        <v>32.575</v>
      </c>
      <c r="AM259">
        <v>20.4</v>
      </c>
      <c r="AN259">
        <v>0</v>
      </c>
      <c r="AO259">
        <v>0</v>
      </c>
      <c r="AP259">
        <v>1</v>
      </c>
      <c r="AQ259">
        <v>456.825</v>
      </c>
      <c r="AR259">
        <v>41.625</v>
      </c>
      <c r="AS259">
        <v>0.525</v>
      </c>
      <c r="AT259">
        <v>23.75</v>
      </c>
      <c r="AU259">
        <v>1.425</v>
      </c>
      <c r="AV259">
        <v>0</v>
      </c>
      <c r="AW259">
        <v>0</v>
      </c>
      <c r="AX259">
        <v>0</v>
      </c>
      <c r="AY259">
        <v>29.16</v>
      </c>
      <c r="AZ259">
        <v>22.681</v>
      </c>
      <c r="BA259">
        <v>20</v>
      </c>
      <c r="BC259" t="s">
        <v>449</v>
      </c>
    </row>
    <row r="260" spans="1:55" ht="12.75">
      <c r="A260" s="1">
        <v>36372</v>
      </c>
      <c r="B260" t="s">
        <v>249</v>
      </c>
      <c r="C260" t="s">
        <v>255</v>
      </c>
      <c r="D260" t="s">
        <v>204</v>
      </c>
      <c r="E260" t="s">
        <v>251</v>
      </c>
      <c r="F260" t="s">
        <v>206</v>
      </c>
      <c r="G260" t="s">
        <v>207</v>
      </c>
      <c r="H260">
        <v>0</v>
      </c>
      <c r="I260">
        <v>0</v>
      </c>
      <c r="J260">
        <v>0.049</v>
      </c>
      <c r="K260">
        <v>0</v>
      </c>
      <c r="L260">
        <v>0</v>
      </c>
      <c r="M260">
        <v>0</v>
      </c>
      <c r="N260">
        <v>0</v>
      </c>
      <c r="O260">
        <v>0</v>
      </c>
      <c r="P260">
        <v>0</v>
      </c>
      <c r="Q260">
        <v>0</v>
      </c>
      <c r="R260">
        <v>0</v>
      </c>
      <c r="S260">
        <v>0</v>
      </c>
      <c r="T260">
        <v>0</v>
      </c>
      <c r="U260">
        <v>0</v>
      </c>
      <c r="V260">
        <v>0</v>
      </c>
      <c r="W260">
        <v>0</v>
      </c>
      <c r="X260">
        <v>0</v>
      </c>
      <c r="Y260">
        <v>0</v>
      </c>
      <c r="Z260">
        <v>0</v>
      </c>
      <c r="AA260">
        <v>0</v>
      </c>
      <c r="AB260">
        <v>0.002</v>
      </c>
      <c r="AC260">
        <v>0.002</v>
      </c>
      <c r="AD260">
        <v>20</v>
      </c>
      <c r="AE260">
        <v>0</v>
      </c>
      <c r="AF260">
        <v>0</v>
      </c>
      <c r="AG260">
        <v>1.225</v>
      </c>
      <c r="AH260">
        <v>0</v>
      </c>
      <c r="AI260">
        <v>0</v>
      </c>
      <c r="AJ260">
        <v>0</v>
      </c>
      <c r="AK260">
        <v>0</v>
      </c>
      <c r="AL260">
        <v>0</v>
      </c>
      <c r="AM260">
        <v>0</v>
      </c>
      <c r="AN260">
        <v>0</v>
      </c>
      <c r="AO260">
        <v>0</v>
      </c>
      <c r="AP260">
        <v>0</v>
      </c>
      <c r="AQ260">
        <v>0</v>
      </c>
      <c r="AR260">
        <v>0</v>
      </c>
      <c r="AS260">
        <v>0</v>
      </c>
      <c r="AT260">
        <v>0</v>
      </c>
      <c r="AU260">
        <v>0</v>
      </c>
      <c r="AV260">
        <v>0</v>
      </c>
      <c r="AW260">
        <v>0</v>
      </c>
      <c r="AX260">
        <v>0</v>
      </c>
      <c r="AY260">
        <v>0.06</v>
      </c>
      <c r="AZ260">
        <v>0.061</v>
      </c>
      <c r="BA260">
        <v>20</v>
      </c>
      <c r="BB260" t="s">
        <v>448</v>
      </c>
      <c r="BC260" t="s">
        <v>449</v>
      </c>
    </row>
    <row r="261" spans="1:55" ht="12.75">
      <c r="A261" s="1">
        <v>36372</v>
      </c>
      <c r="B261" t="s">
        <v>249</v>
      </c>
      <c r="C261" t="s">
        <v>255</v>
      </c>
      <c r="D261" t="s">
        <v>204</v>
      </c>
      <c r="E261" t="s">
        <v>251</v>
      </c>
      <c r="F261" t="s">
        <v>208</v>
      </c>
      <c r="G261" t="s">
        <v>207</v>
      </c>
      <c r="H261">
        <v>0</v>
      </c>
      <c r="I261">
        <v>0</v>
      </c>
      <c r="J261">
        <v>0.012</v>
      </c>
      <c r="K261">
        <v>0</v>
      </c>
      <c r="L261">
        <v>0</v>
      </c>
      <c r="M261">
        <v>0</v>
      </c>
      <c r="N261">
        <v>0</v>
      </c>
      <c r="O261">
        <v>0</v>
      </c>
      <c r="P261">
        <v>0</v>
      </c>
      <c r="Q261">
        <v>0</v>
      </c>
      <c r="R261">
        <v>0</v>
      </c>
      <c r="S261">
        <v>0</v>
      </c>
      <c r="T261">
        <v>0</v>
      </c>
      <c r="U261">
        <v>0</v>
      </c>
      <c r="V261">
        <v>0</v>
      </c>
      <c r="W261">
        <v>0</v>
      </c>
      <c r="X261">
        <v>0</v>
      </c>
      <c r="Y261">
        <v>0</v>
      </c>
      <c r="Z261">
        <v>0</v>
      </c>
      <c r="AA261">
        <v>0</v>
      </c>
      <c r="AB261">
        <v>0.001</v>
      </c>
      <c r="AC261">
        <v>0.001</v>
      </c>
      <c r="AD261">
        <v>20</v>
      </c>
      <c r="AE261">
        <v>0</v>
      </c>
      <c r="AF261">
        <v>0</v>
      </c>
      <c r="AG261">
        <v>0.3</v>
      </c>
      <c r="AH261">
        <v>0</v>
      </c>
      <c r="AI261">
        <v>0</v>
      </c>
      <c r="AJ261">
        <v>0</v>
      </c>
      <c r="AK261">
        <v>0</v>
      </c>
      <c r="AL261">
        <v>0</v>
      </c>
      <c r="AM261">
        <v>0</v>
      </c>
      <c r="AN261">
        <v>0</v>
      </c>
      <c r="AO261">
        <v>0</v>
      </c>
      <c r="AP261">
        <v>0</v>
      </c>
      <c r="AQ261">
        <v>0</v>
      </c>
      <c r="AR261">
        <v>0</v>
      </c>
      <c r="AS261">
        <v>0</v>
      </c>
      <c r="AT261">
        <v>0</v>
      </c>
      <c r="AU261">
        <v>0</v>
      </c>
      <c r="AV261">
        <v>0</v>
      </c>
      <c r="AW261">
        <v>0</v>
      </c>
      <c r="AX261">
        <v>0</v>
      </c>
      <c r="AY261">
        <v>0.02</v>
      </c>
      <c r="AZ261">
        <v>0.015</v>
      </c>
      <c r="BA261">
        <v>20</v>
      </c>
      <c r="BB261" t="s">
        <v>448</v>
      </c>
      <c r="BC261" t="s">
        <v>449</v>
      </c>
    </row>
    <row r="262" spans="1:55" ht="12.75">
      <c r="A262" s="1">
        <v>36372</v>
      </c>
      <c r="B262" t="s">
        <v>249</v>
      </c>
      <c r="C262" t="s">
        <v>255</v>
      </c>
      <c r="D262" t="s">
        <v>204</v>
      </c>
      <c r="E262" t="s">
        <v>251</v>
      </c>
      <c r="F262" t="s">
        <v>209</v>
      </c>
      <c r="G262" t="s">
        <v>207</v>
      </c>
      <c r="H262">
        <v>0</v>
      </c>
      <c r="I262">
        <v>0</v>
      </c>
      <c r="J262">
        <v>0.005</v>
      </c>
      <c r="K262">
        <v>0</v>
      </c>
      <c r="L262">
        <v>0</v>
      </c>
      <c r="M262">
        <v>0</v>
      </c>
      <c r="N262">
        <v>0</v>
      </c>
      <c r="O262">
        <v>0</v>
      </c>
      <c r="P262">
        <v>0</v>
      </c>
      <c r="Q262">
        <v>0</v>
      </c>
      <c r="R262">
        <v>0</v>
      </c>
      <c r="S262">
        <v>0</v>
      </c>
      <c r="T262">
        <v>0</v>
      </c>
      <c r="U262">
        <v>0</v>
      </c>
      <c r="V262">
        <v>0</v>
      </c>
      <c r="W262">
        <v>0</v>
      </c>
      <c r="X262">
        <v>0</v>
      </c>
      <c r="Y262">
        <v>0</v>
      </c>
      <c r="Z262">
        <v>0</v>
      </c>
      <c r="AA262">
        <v>0</v>
      </c>
      <c r="AB262">
        <v>0</v>
      </c>
      <c r="AC262">
        <v>0</v>
      </c>
      <c r="AD262">
        <v>20</v>
      </c>
      <c r="AE262">
        <v>0</v>
      </c>
      <c r="AF262">
        <v>0</v>
      </c>
      <c r="AG262">
        <v>0.125</v>
      </c>
      <c r="AH262">
        <v>0</v>
      </c>
      <c r="AI262">
        <v>0</v>
      </c>
      <c r="AJ262">
        <v>0</v>
      </c>
      <c r="AK262">
        <v>0</v>
      </c>
      <c r="AL262">
        <v>0</v>
      </c>
      <c r="AM262">
        <v>0</v>
      </c>
      <c r="AN262">
        <v>0</v>
      </c>
      <c r="AO262">
        <v>0</v>
      </c>
      <c r="AP262">
        <v>0</v>
      </c>
      <c r="AQ262">
        <v>0</v>
      </c>
      <c r="AR262">
        <v>0</v>
      </c>
      <c r="AS262">
        <v>0</v>
      </c>
      <c r="AT262">
        <v>0</v>
      </c>
      <c r="AU262">
        <v>0</v>
      </c>
      <c r="AV262">
        <v>0</v>
      </c>
      <c r="AW262">
        <v>0</v>
      </c>
      <c r="AX262">
        <v>0</v>
      </c>
      <c r="AY262">
        <v>0.01</v>
      </c>
      <c r="AZ262">
        <v>0.006</v>
      </c>
      <c r="BA262">
        <v>20</v>
      </c>
      <c r="BB262" t="s">
        <v>448</v>
      </c>
      <c r="BC262" t="s">
        <v>449</v>
      </c>
    </row>
    <row r="263" spans="1:55" ht="12.75">
      <c r="A263" s="1">
        <v>36372</v>
      </c>
      <c r="B263" t="s">
        <v>249</v>
      </c>
      <c r="C263" t="s">
        <v>255</v>
      </c>
      <c r="D263" t="s">
        <v>204</v>
      </c>
      <c r="E263" t="s">
        <v>251</v>
      </c>
      <c r="F263" t="s">
        <v>210</v>
      </c>
      <c r="G263" t="s">
        <v>211</v>
      </c>
      <c r="H263">
        <v>0</v>
      </c>
      <c r="I263">
        <v>0</v>
      </c>
      <c r="J263">
        <v>0.024</v>
      </c>
      <c r="K263">
        <v>0</v>
      </c>
      <c r="L263">
        <v>0</v>
      </c>
      <c r="M263">
        <v>0</v>
      </c>
      <c r="N263">
        <v>0</v>
      </c>
      <c r="O263">
        <v>0</v>
      </c>
      <c r="P263">
        <v>0</v>
      </c>
      <c r="Q263">
        <v>0</v>
      </c>
      <c r="R263">
        <v>0</v>
      </c>
      <c r="S263">
        <v>0</v>
      </c>
      <c r="T263">
        <v>0</v>
      </c>
      <c r="U263">
        <v>0</v>
      </c>
      <c r="V263">
        <v>0</v>
      </c>
      <c r="W263">
        <v>0</v>
      </c>
      <c r="X263">
        <v>0</v>
      </c>
      <c r="Y263">
        <v>0</v>
      </c>
      <c r="Z263">
        <v>0</v>
      </c>
      <c r="AA263">
        <v>0</v>
      </c>
      <c r="AB263">
        <v>0.001</v>
      </c>
      <c r="AC263">
        <v>0.001</v>
      </c>
      <c r="AD263">
        <v>20</v>
      </c>
      <c r="AE263">
        <v>0</v>
      </c>
      <c r="AF263">
        <v>0</v>
      </c>
      <c r="AG263">
        <v>0.6</v>
      </c>
      <c r="AH263">
        <v>0</v>
      </c>
      <c r="AI263">
        <v>0</v>
      </c>
      <c r="AJ263">
        <v>0</v>
      </c>
      <c r="AK263">
        <v>0</v>
      </c>
      <c r="AL263">
        <v>0</v>
      </c>
      <c r="AM263">
        <v>0</v>
      </c>
      <c r="AN263">
        <v>0</v>
      </c>
      <c r="AO263">
        <v>0</v>
      </c>
      <c r="AP263">
        <v>0</v>
      </c>
      <c r="AQ263">
        <v>0</v>
      </c>
      <c r="AR263">
        <v>0</v>
      </c>
      <c r="AS263">
        <v>0</v>
      </c>
      <c r="AT263">
        <v>0</v>
      </c>
      <c r="AU263">
        <v>0</v>
      </c>
      <c r="AV263">
        <v>0</v>
      </c>
      <c r="AW263">
        <v>0</v>
      </c>
      <c r="AX263">
        <v>0</v>
      </c>
      <c r="AY263">
        <v>0.03</v>
      </c>
      <c r="AZ263">
        <v>0.03</v>
      </c>
      <c r="BA263">
        <v>20</v>
      </c>
      <c r="BB263" t="s">
        <v>448</v>
      </c>
      <c r="BC263" t="s">
        <v>449</v>
      </c>
    </row>
    <row r="264" spans="1:55" ht="12.75">
      <c r="A264" s="1">
        <v>36372</v>
      </c>
      <c r="B264" t="s">
        <v>249</v>
      </c>
      <c r="C264" t="s">
        <v>255</v>
      </c>
      <c r="D264" t="s">
        <v>215</v>
      </c>
      <c r="E264" t="s">
        <v>216</v>
      </c>
      <c r="F264" t="s">
        <v>217</v>
      </c>
      <c r="G264" t="s">
        <v>207</v>
      </c>
      <c r="H264">
        <v>1.633</v>
      </c>
      <c r="I264">
        <v>5.334</v>
      </c>
      <c r="J264">
        <v>1.103</v>
      </c>
      <c r="K264">
        <v>5.63</v>
      </c>
      <c r="L264">
        <v>2.994</v>
      </c>
      <c r="M264">
        <v>1.902</v>
      </c>
      <c r="N264">
        <v>3.4</v>
      </c>
      <c r="O264">
        <v>0</v>
      </c>
      <c r="P264">
        <v>1.18</v>
      </c>
      <c r="Q264">
        <v>0.288</v>
      </c>
      <c r="R264">
        <v>5.015</v>
      </c>
      <c r="S264">
        <v>0.075</v>
      </c>
      <c r="T264">
        <v>1.092</v>
      </c>
      <c r="U264">
        <v>0.188</v>
      </c>
      <c r="V264">
        <v>0.183</v>
      </c>
      <c r="W264">
        <v>0.49</v>
      </c>
      <c r="X264">
        <v>2.57</v>
      </c>
      <c r="Y264">
        <v>1.116</v>
      </c>
      <c r="Z264">
        <v>6.088</v>
      </c>
      <c r="AA264">
        <v>1.441</v>
      </c>
      <c r="AB264">
        <v>2.086</v>
      </c>
      <c r="AC264">
        <v>0.448</v>
      </c>
      <c r="AD264">
        <v>20</v>
      </c>
      <c r="AE264">
        <v>40.825</v>
      </c>
      <c r="AF264">
        <v>133.35</v>
      </c>
      <c r="AG264">
        <v>27.575</v>
      </c>
      <c r="AH264">
        <v>140.75</v>
      </c>
      <c r="AI264">
        <v>74.85</v>
      </c>
      <c r="AJ264">
        <v>47.55</v>
      </c>
      <c r="AK264">
        <v>85</v>
      </c>
      <c r="AL264">
        <v>0</v>
      </c>
      <c r="AM264">
        <v>29.5</v>
      </c>
      <c r="AN264">
        <v>7.2</v>
      </c>
      <c r="AO264">
        <v>125.375</v>
      </c>
      <c r="AP264">
        <v>1.875</v>
      </c>
      <c r="AQ264">
        <v>27.3</v>
      </c>
      <c r="AR264">
        <v>4.7</v>
      </c>
      <c r="AS264">
        <v>4.575</v>
      </c>
      <c r="AT264">
        <v>12.3</v>
      </c>
      <c r="AU264">
        <v>64.25</v>
      </c>
      <c r="AV264">
        <v>27.9</v>
      </c>
      <c r="AW264">
        <v>152.2</v>
      </c>
      <c r="AX264">
        <v>36.025</v>
      </c>
      <c r="AY264">
        <v>52.16</v>
      </c>
      <c r="AZ264">
        <v>11.199</v>
      </c>
      <c r="BA264">
        <v>20</v>
      </c>
      <c r="BC264" t="s">
        <v>449</v>
      </c>
    </row>
    <row r="265" spans="1:55" ht="12.75">
      <c r="A265" s="1">
        <v>36372</v>
      </c>
      <c r="B265" t="s">
        <v>249</v>
      </c>
      <c r="C265" t="s">
        <v>255</v>
      </c>
      <c r="D265" t="s">
        <v>215</v>
      </c>
      <c r="E265" t="s">
        <v>216</v>
      </c>
      <c r="F265" t="s">
        <v>218</v>
      </c>
      <c r="G265" t="s">
        <v>207</v>
      </c>
      <c r="H265">
        <v>0.609</v>
      </c>
      <c r="I265">
        <v>3.65</v>
      </c>
      <c r="J265">
        <v>0.759</v>
      </c>
      <c r="K265">
        <v>3.688</v>
      </c>
      <c r="L265">
        <v>1.176</v>
      </c>
      <c r="M265">
        <v>1.505</v>
      </c>
      <c r="N265">
        <v>2.316</v>
      </c>
      <c r="O265">
        <v>0</v>
      </c>
      <c r="P265">
        <v>0.799</v>
      </c>
      <c r="Q265">
        <v>0.388</v>
      </c>
      <c r="R265">
        <v>1.935</v>
      </c>
      <c r="S265">
        <v>0.015</v>
      </c>
      <c r="T265">
        <v>0.441</v>
      </c>
      <c r="U265">
        <v>0.075</v>
      </c>
      <c r="V265">
        <v>0.077</v>
      </c>
      <c r="W265">
        <v>0.64</v>
      </c>
      <c r="X265">
        <v>1.53</v>
      </c>
      <c r="Y265">
        <v>0.726</v>
      </c>
      <c r="Z265">
        <v>3.454</v>
      </c>
      <c r="AA265">
        <v>0.898</v>
      </c>
      <c r="AB265">
        <v>1.234</v>
      </c>
      <c r="AC265">
        <v>0.267</v>
      </c>
      <c r="AD265">
        <v>20</v>
      </c>
      <c r="AE265">
        <v>15.225</v>
      </c>
      <c r="AF265">
        <v>91.25</v>
      </c>
      <c r="AG265">
        <v>18.975</v>
      </c>
      <c r="AH265">
        <v>92.2</v>
      </c>
      <c r="AI265">
        <v>29.4</v>
      </c>
      <c r="AJ265">
        <v>37.625</v>
      </c>
      <c r="AK265">
        <v>57.9</v>
      </c>
      <c r="AL265">
        <v>0</v>
      </c>
      <c r="AM265">
        <v>19.975</v>
      </c>
      <c r="AN265">
        <v>9.7</v>
      </c>
      <c r="AO265">
        <v>48.375</v>
      </c>
      <c r="AP265">
        <v>0.375</v>
      </c>
      <c r="AQ265">
        <v>11.025</v>
      </c>
      <c r="AR265">
        <v>1.875</v>
      </c>
      <c r="AS265">
        <v>1.925</v>
      </c>
      <c r="AT265">
        <v>16.075</v>
      </c>
      <c r="AU265">
        <v>38.25</v>
      </c>
      <c r="AV265">
        <v>18.15</v>
      </c>
      <c r="AW265">
        <v>86.35</v>
      </c>
      <c r="AX265">
        <v>22.45</v>
      </c>
      <c r="AY265">
        <v>30.86</v>
      </c>
      <c r="AZ265">
        <v>6.685</v>
      </c>
      <c r="BA265">
        <v>20</v>
      </c>
      <c r="BC265" t="s">
        <v>449</v>
      </c>
    </row>
    <row r="266" spans="1:55" ht="12.75">
      <c r="A266" s="1">
        <v>36372</v>
      </c>
      <c r="B266" t="s">
        <v>249</v>
      </c>
      <c r="C266" t="s">
        <v>255</v>
      </c>
      <c r="D266" t="s">
        <v>215</v>
      </c>
      <c r="E266" t="s">
        <v>216</v>
      </c>
      <c r="F266" t="s">
        <v>219</v>
      </c>
      <c r="G266" t="s">
        <v>220</v>
      </c>
      <c r="H266">
        <v>3.041</v>
      </c>
      <c r="I266">
        <v>19.904</v>
      </c>
      <c r="J266">
        <v>2.223</v>
      </c>
      <c r="K266">
        <v>6.982</v>
      </c>
      <c r="L266">
        <v>7.15</v>
      </c>
      <c r="M266">
        <v>3.792</v>
      </c>
      <c r="N266">
        <v>8.505</v>
      </c>
      <c r="O266">
        <v>0</v>
      </c>
      <c r="P266">
        <v>6.006</v>
      </c>
      <c r="Q266">
        <v>0.095</v>
      </c>
      <c r="R266">
        <v>13.455</v>
      </c>
      <c r="S266">
        <v>0.208</v>
      </c>
      <c r="T266">
        <v>2.19</v>
      </c>
      <c r="U266">
        <v>0.116</v>
      </c>
      <c r="V266">
        <v>0.105</v>
      </c>
      <c r="W266">
        <v>2.89</v>
      </c>
      <c r="X266">
        <v>5.493</v>
      </c>
      <c r="Y266">
        <v>1.596</v>
      </c>
      <c r="Z266">
        <v>10.611</v>
      </c>
      <c r="AA266">
        <v>4.321</v>
      </c>
      <c r="AB266">
        <v>4.934</v>
      </c>
      <c r="AC266">
        <v>1.152</v>
      </c>
      <c r="AD266">
        <v>20</v>
      </c>
      <c r="AE266">
        <v>76.025</v>
      </c>
      <c r="AF266">
        <v>497.6</v>
      </c>
      <c r="AG266">
        <v>55.575</v>
      </c>
      <c r="AH266">
        <v>174.55</v>
      </c>
      <c r="AI266">
        <v>178.75</v>
      </c>
      <c r="AJ266">
        <v>94.8</v>
      </c>
      <c r="AK266">
        <v>212.625</v>
      </c>
      <c r="AL266">
        <v>0</v>
      </c>
      <c r="AM266">
        <v>150.15</v>
      </c>
      <c r="AN266">
        <v>2.375</v>
      </c>
      <c r="AO266">
        <v>336.375</v>
      </c>
      <c r="AP266">
        <v>5.2</v>
      </c>
      <c r="AQ266">
        <v>54.75</v>
      </c>
      <c r="AR266">
        <v>2.9</v>
      </c>
      <c r="AS266">
        <v>2.625</v>
      </c>
      <c r="AT266">
        <v>72.25</v>
      </c>
      <c r="AU266">
        <v>137.325</v>
      </c>
      <c r="AV266">
        <v>39.9</v>
      </c>
      <c r="AW266">
        <v>265.275</v>
      </c>
      <c r="AX266">
        <v>108.025</v>
      </c>
      <c r="AY266">
        <v>123.35</v>
      </c>
      <c r="AZ266">
        <v>28.801</v>
      </c>
      <c r="BA266">
        <v>20</v>
      </c>
      <c r="BC266" t="s">
        <v>449</v>
      </c>
    </row>
    <row r="267" spans="1:55" ht="12.75">
      <c r="A267" s="1">
        <v>36372</v>
      </c>
      <c r="B267" t="s">
        <v>249</v>
      </c>
      <c r="C267" t="s">
        <v>255</v>
      </c>
      <c r="D267" t="s">
        <v>215</v>
      </c>
      <c r="E267" t="s">
        <v>216</v>
      </c>
      <c r="F267" t="s">
        <v>221</v>
      </c>
      <c r="G267" t="s">
        <v>207</v>
      </c>
      <c r="H267">
        <v>0</v>
      </c>
      <c r="I267">
        <v>0.126</v>
      </c>
      <c r="J267">
        <v>0.074</v>
      </c>
      <c r="K267">
        <v>0</v>
      </c>
      <c r="L267">
        <v>0.042</v>
      </c>
      <c r="M267">
        <v>0</v>
      </c>
      <c r="N267">
        <v>0</v>
      </c>
      <c r="O267">
        <v>0</v>
      </c>
      <c r="P267">
        <v>0</v>
      </c>
      <c r="Q267">
        <v>0</v>
      </c>
      <c r="R267">
        <v>0.024</v>
      </c>
      <c r="S267">
        <v>0</v>
      </c>
      <c r="T267">
        <v>0</v>
      </c>
      <c r="U267">
        <v>0</v>
      </c>
      <c r="V267">
        <v>0</v>
      </c>
      <c r="W267">
        <v>0.02</v>
      </c>
      <c r="X267">
        <v>0.053</v>
      </c>
      <c r="Y267">
        <v>0</v>
      </c>
      <c r="Z267">
        <v>0.062</v>
      </c>
      <c r="AA267">
        <v>0.109</v>
      </c>
      <c r="AB267">
        <v>0.025</v>
      </c>
      <c r="AC267">
        <v>0.009</v>
      </c>
      <c r="AD267">
        <v>20</v>
      </c>
      <c r="AE267">
        <v>0</v>
      </c>
      <c r="AF267">
        <v>3.15</v>
      </c>
      <c r="AG267">
        <v>1.85</v>
      </c>
      <c r="AH267">
        <v>0</v>
      </c>
      <c r="AI267">
        <v>1.05</v>
      </c>
      <c r="AJ267">
        <v>0</v>
      </c>
      <c r="AK267">
        <v>0</v>
      </c>
      <c r="AL267">
        <v>0</v>
      </c>
      <c r="AM267">
        <v>0</v>
      </c>
      <c r="AN267">
        <v>0</v>
      </c>
      <c r="AO267">
        <v>0.6</v>
      </c>
      <c r="AP267">
        <v>0</v>
      </c>
      <c r="AQ267">
        <v>0</v>
      </c>
      <c r="AR267">
        <v>0</v>
      </c>
      <c r="AS267">
        <v>0</v>
      </c>
      <c r="AT267">
        <v>0.4</v>
      </c>
      <c r="AU267">
        <v>1.325</v>
      </c>
      <c r="AV267">
        <v>0</v>
      </c>
      <c r="AW267">
        <v>1.55</v>
      </c>
      <c r="AX267">
        <v>2.725</v>
      </c>
      <c r="AY267">
        <v>0.63</v>
      </c>
      <c r="AZ267">
        <v>0.221</v>
      </c>
      <c r="BA267">
        <v>20</v>
      </c>
      <c r="BC267" t="s">
        <v>449</v>
      </c>
    </row>
    <row r="268" spans="1:55" ht="12.75">
      <c r="A268" s="1">
        <v>36372</v>
      </c>
      <c r="B268" t="s">
        <v>249</v>
      </c>
      <c r="C268" t="s">
        <v>255</v>
      </c>
      <c r="D268" t="s">
        <v>215</v>
      </c>
      <c r="E268" t="s">
        <v>216</v>
      </c>
      <c r="F268" t="s">
        <v>222</v>
      </c>
      <c r="G268" t="s">
        <v>211</v>
      </c>
      <c r="H268">
        <v>0.699</v>
      </c>
      <c r="I268">
        <v>11.217</v>
      </c>
      <c r="J268">
        <v>0</v>
      </c>
      <c r="K268">
        <v>3.635</v>
      </c>
      <c r="L268">
        <v>22.117</v>
      </c>
      <c r="M268">
        <v>2.949</v>
      </c>
      <c r="N268">
        <v>8.164</v>
      </c>
      <c r="O268">
        <v>0</v>
      </c>
      <c r="P268">
        <v>2.794</v>
      </c>
      <c r="Q268">
        <v>0</v>
      </c>
      <c r="R268">
        <v>1.54</v>
      </c>
      <c r="S268">
        <v>0.095</v>
      </c>
      <c r="T268">
        <v>1.503</v>
      </c>
      <c r="U268">
        <v>0</v>
      </c>
      <c r="V268">
        <v>0.645</v>
      </c>
      <c r="W268">
        <v>10.1</v>
      </c>
      <c r="X268">
        <v>1.646</v>
      </c>
      <c r="Y268">
        <v>1.173</v>
      </c>
      <c r="Z268">
        <v>29.422</v>
      </c>
      <c r="AA268">
        <v>9.406</v>
      </c>
      <c r="AB268">
        <v>5.355</v>
      </c>
      <c r="AC268">
        <v>1.78</v>
      </c>
      <c r="AD268">
        <v>20</v>
      </c>
      <c r="AE268">
        <v>17.475</v>
      </c>
      <c r="AF268">
        <v>280.425</v>
      </c>
      <c r="AG268">
        <v>0</v>
      </c>
      <c r="AH268">
        <v>90.875</v>
      </c>
      <c r="AI268">
        <v>552.925</v>
      </c>
      <c r="AJ268">
        <v>73.725</v>
      </c>
      <c r="AK268">
        <v>204.1</v>
      </c>
      <c r="AL268">
        <v>0</v>
      </c>
      <c r="AM268">
        <v>69.85</v>
      </c>
      <c r="AN268">
        <v>0</v>
      </c>
      <c r="AO268">
        <v>38.5</v>
      </c>
      <c r="AP268">
        <v>2.375</v>
      </c>
      <c r="AQ268">
        <v>37.575</v>
      </c>
      <c r="AR268">
        <v>0</v>
      </c>
      <c r="AS268">
        <v>16.125</v>
      </c>
      <c r="AT268">
        <v>252.6</v>
      </c>
      <c r="AU268">
        <v>41.15</v>
      </c>
      <c r="AV268">
        <v>29.325</v>
      </c>
      <c r="AW268">
        <v>735.55</v>
      </c>
      <c r="AX268">
        <v>235.15</v>
      </c>
      <c r="AY268">
        <v>133.89</v>
      </c>
      <c r="AZ268">
        <v>44.492</v>
      </c>
      <c r="BA268">
        <v>20</v>
      </c>
      <c r="BC268" t="s">
        <v>449</v>
      </c>
    </row>
    <row r="269" spans="1:55" ht="12.75">
      <c r="A269" s="1">
        <v>36372</v>
      </c>
      <c r="B269" t="s">
        <v>249</v>
      </c>
      <c r="C269" t="s">
        <v>255</v>
      </c>
      <c r="D269" t="s">
        <v>215</v>
      </c>
      <c r="E269" t="s">
        <v>223</v>
      </c>
      <c r="F269" t="s">
        <v>217</v>
      </c>
      <c r="G269" t="s">
        <v>207</v>
      </c>
      <c r="H269">
        <v>0</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20</v>
      </c>
      <c r="AE269">
        <v>0</v>
      </c>
      <c r="AF269">
        <v>0</v>
      </c>
      <c r="AG269">
        <v>0</v>
      </c>
      <c r="AH269">
        <v>0</v>
      </c>
      <c r="AI269">
        <v>0</v>
      </c>
      <c r="AJ269">
        <v>0</v>
      </c>
      <c r="AK269">
        <v>0</v>
      </c>
      <c r="AL269">
        <v>0</v>
      </c>
      <c r="AM269">
        <v>0</v>
      </c>
      <c r="AN269">
        <v>0</v>
      </c>
      <c r="AO269">
        <v>0</v>
      </c>
      <c r="AP269">
        <v>0</v>
      </c>
      <c r="AQ269">
        <v>0</v>
      </c>
      <c r="AR269">
        <v>0</v>
      </c>
      <c r="AS269">
        <v>0</v>
      </c>
      <c r="AT269">
        <v>0</v>
      </c>
      <c r="AU269">
        <v>0</v>
      </c>
      <c r="AV269">
        <v>0</v>
      </c>
      <c r="AW269">
        <v>0</v>
      </c>
      <c r="AX269">
        <v>0</v>
      </c>
      <c r="AY269">
        <v>0</v>
      </c>
      <c r="AZ269">
        <v>0</v>
      </c>
      <c r="BA269">
        <v>20</v>
      </c>
      <c r="BC269" t="s">
        <v>449</v>
      </c>
    </row>
    <row r="270" spans="1:55" ht="12.75">
      <c r="A270" s="1">
        <v>36372</v>
      </c>
      <c r="B270" t="s">
        <v>249</v>
      </c>
      <c r="C270" t="s">
        <v>255</v>
      </c>
      <c r="D270" t="s">
        <v>215</v>
      </c>
      <c r="E270" t="s">
        <v>223</v>
      </c>
      <c r="F270" t="s">
        <v>218</v>
      </c>
      <c r="G270" t="s">
        <v>207</v>
      </c>
      <c r="H270">
        <v>0</v>
      </c>
      <c r="I270">
        <v>0</v>
      </c>
      <c r="J270">
        <v>0</v>
      </c>
      <c r="K270">
        <v>0</v>
      </c>
      <c r="L270">
        <v>0</v>
      </c>
      <c r="M270">
        <v>0</v>
      </c>
      <c r="N270">
        <v>0</v>
      </c>
      <c r="O270">
        <v>0</v>
      </c>
      <c r="P270">
        <v>0</v>
      </c>
      <c r="Q270">
        <v>0</v>
      </c>
      <c r="R270">
        <v>0</v>
      </c>
      <c r="S270">
        <v>0</v>
      </c>
      <c r="T270">
        <v>0</v>
      </c>
      <c r="U270">
        <v>0</v>
      </c>
      <c r="V270">
        <v>0</v>
      </c>
      <c r="W270">
        <v>0</v>
      </c>
      <c r="X270">
        <v>0</v>
      </c>
      <c r="Y270">
        <v>0</v>
      </c>
      <c r="Z270">
        <v>0</v>
      </c>
      <c r="AA270">
        <v>0</v>
      </c>
      <c r="AB270">
        <v>0</v>
      </c>
      <c r="AC270">
        <v>0</v>
      </c>
      <c r="AD270">
        <v>20</v>
      </c>
      <c r="AE270">
        <v>0</v>
      </c>
      <c r="AF270">
        <v>0</v>
      </c>
      <c r="AG270">
        <v>0</v>
      </c>
      <c r="AH270">
        <v>0</v>
      </c>
      <c r="AI270">
        <v>0</v>
      </c>
      <c r="AJ270">
        <v>0</v>
      </c>
      <c r="AK270">
        <v>0</v>
      </c>
      <c r="AL270">
        <v>0</v>
      </c>
      <c r="AM270">
        <v>0</v>
      </c>
      <c r="AN270">
        <v>0</v>
      </c>
      <c r="AO270">
        <v>0</v>
      </c>
      <c r="AP270">
        <v>0</v>
      </c>
      <c r="AQ270">
        <v>0</v>
      </c>
      <c r="AR270">
        <v>0</v>
      </c>
      <c r="AS270">
        <v>0</v>
      </c>
      <c r="AT270">
        <v>0</v>
      </c>
      <c r="AU270">
        <v>0</v>
      </c>
      <c r="AV270">
        <v>0</v>
      </c>
      <c r="AW270">
        <v>0</v>
      </c>
      <c r="AX270">
        <v>0</v>
      </c>
      <c r="AY270">
        <v>0</v>
      </c>
      <c r="AZ270">
        <v>0</v>
      </c>
      <c r="BA270">
        <v>20</v>
      </c>
      <c r="BC270" t="s">
        <v>449</v>
      </c>
    </row>
    <row r="271" spans="1:55" ht="12.75">
      <c r="A271" s="1">
        <v>36372</v>
      </c>
      <c r="B271" t="s">
        <v>249</v>
      </c>
      <c r="C271" t="s">
        <v>255</v>
      </c>
      <c r="D271" t="s">
        <v>215</v>
      </c>
      <c r="E271" t="s">
        <v>223</v>
      </c>
      <c r="F271" t="s">
        <v>219</v>
      </c>
      <c r="G271" t="s">
        <v>220</v>
      </c>
      <c r="H271">
        <v>0</v>
      </c>
      <c r="I271">
        <v>0</v>
      </c>
      <c r="J271">
        <v>0</v>
      </c>
      <c r="K271">
        <v>0</v>
      </c>
      <c r="L271">
        <v>0</v>
      </c>
      <c r="M271">
        <v>0</v>
      </c>
      <c r="N271">
        <v>0</v>
      </c>
      <c r="O271">
        <v>0</v>
      </c>
      <c r="P271">
        <v>0</v>
      </c>
      <c r="Q271">
        <v>0</v>
      </c>
      <c r="R271">
        <v>0</v>
      </c>
      <c r="S271">
        <v>0</v>
      </c>
      <c r="T271">
        <v>0</v>
      </c>
      <c r="U271">
        <v>0</v>
      </c>
      <c r="V271">
        <v>0</v>
      </c>
      <c r="W271">
        <v>0</v>
      </c>
      <c r="X271">
        <v>0</v>
      </c>
      <c r="Y271">
        <v>0</v>
      </c>
      <c r="Z271">
        <v>0</v>
      </c>
      <c r="AA271">
        <v>0</v>
      </c>
      <c r="AB271">
        <v>0</v>
      </c>
      <c r="AC271">
        <v>0</v>
      </c>
      <c r="AD271">
        <v>20</v>
      </c>
      <c r="AE271">
        <v>0</v>
      </c>
      <c r="AF271">
        <v>0</v>
      </c>
      <c r="AG271">
        <v>0</v>
      </c>
      <c r="AH271">
        <v>0</v>
      </c>
      <c r="AI271">
        <v>0</v>
      </c>
      <c r="AJ271">
        <v>0</v>
      </c>
      <c r="AK271">
        <v>0</v>
      </c>
      <c r="AL271">
        <v>0</v>
      </c>
      <c r="AM271">
        <v>0</v>
      </c>
      <c r="AN271">
        <v>0</v>
      </c>
      <c r="AO271">
        <v>0</v>
      </c>
      <c r="AP271">
        <v>0</v>
      </c>
      <c r="AQ271">
        <v>0</v>
      </c>
      <c r="AR271">
        <v>0</v>
      </c>
      <c r="AS271">
        <v>0</v>
      </c>
      <c r="AT271">
        <v>0</v>
      </c>
      <c r="AU271">
        <v>0</v>
      </c>
      <c r="AV271">
        <v>0</v>
      </c>
      <c r="AW271">
        <v>0</v>
      </c>
      <c r="AX271">
        <v>0</v>
      </c>
      <c r="AY271">
        <v>0</v>
      </c>
      <c r="AZ271">
        <v>0</v>
      </c>
      <c r="BA271">
        <v>20</v>
      </c>
      <c r="BC271" t="s">
        <v>449</v>
      </c>
    </row>
    <row r="272" spans="1:55" ht="12.75">
      <c r="A272" s="1">
        <v>36372</v>
      </c>
      <c r="B272" t="s">
        <v>249</v>
      </c>
      <c r="C272" t="s">
        <v>255</v>
      </c>
      <c r="D272" t="s">
        <v>215</v>
      </c>
      <c r="E272" t="s">
        <v>223</v>
      </c>
      <c r="F272" t="s">
        <v>221</v>
      </c>
      <c r="G272" t="s">
        <v>207</v>
      </c>
      <c r="H272">
        <v>0</v>
      </c>
      <c r="I272">
        <v>0</v>
      </c>
      <c r="J272">
        <v>0</v>
      </c>
      <c r="K272">
        <v>0</v>
      </c>
      <c r="L272">
        <v>0</v>
      </c>
      <c r="M272">
        <v>0</v>
      </c>
      <c r="N272">
        <v>0</v>
      </c>
      <c r="O272">
        <v>0</v>
      </c>
      <c r="P272">
        <v>0</v>
      </c>
      <c r="Q272">
        <v>0</v>
      </c>
      <c r="R272">
        <v>0</v>
      </c>
      <c r="S272">
        <v>0</v>
      </c>
      <c r="T272">
        <v>0</v>
      </c>
      <c r="U272">
        <v>0</v>
      </c>
      <c r="V272">
        <v>0</v>
      </c>
      <c r="W272">
        <v>0</v>
      </c>
      <c r="X272">
        <v>0</v>
      </c>
      <c r="Y272">
        <v>0</v>
      </c>
      <c r="Z272">
        <v>0</v>
      </c>
      <c r="AA272">
        <v>0</v>
      </c>
      <c r="AB272">
        <v>0</v>
      </c>
      <c r="AC272">
        <v>0</v>
      </c>
      <c r="AD272">
        <v>20</v>
      </c>
      <c r="AE272">
        <v>0</v>
      </c>
      <c r="AF272">
        <v>0</v>
      </c>
      <c r="AG272">
        <v>0</v>
      </c>
      <c r="AH272">
        <v>0</v>
      </c>
      <c r="AI272">
        <v>0</v>
      </c>
      <c r="AJ272">
        <v>0</v>
      </c>
      <c r="AK272">
        <v>0</v>
      </c>
      <c r="AL272">
        <v>0</v>
      </c>
      <c r="AM272">
        <v>0</v>
      </c>
      <c r="AN272">
        <v>0</v>
      </c>
      <c r="AO272">
        <v>0</v>
      </c>
      <c r="AP272">
        <v>0</v>
      </c>
      <c r="AQ272">
        <v>0</v>
      </c>
      <c r="AR272">
        <v>0</v>
      </c>
      <c r="AS272">
        <v>0</v>
      </c>
      <c r="AT272">
        <v>0</v>
      </c>
      <c r="AU272">
        <v>0</v>
      </c>
      <c r="AV272">
        <v>0</v>
      </c>
      <c r="AW272">
        <v>0</v>
      </c>
      <c r="AX272">
        <v>0</v>
      </c>
      <c r="AY272">
        <v>0</v>
      </c>
      <c r="AZ272">
        <v>0</v>
      </c>
      <c r="BA272">
        <v>20</v>
      </c>
      <c r="BC272" t="s">
        <v>449</v>
      </c>
    </row>
    <row r="273" spans="1:55" ht="12.75">
      <c r="A273" s="1">
        <v>36372</v>
      </c>
      <c r="B273" t="s">
        <v>249</v>
      </c>
      <c r="C273" t="s">
        <v>255</v>
      </c>
      <c r="D273" t="s">
        <v>215</v>
      </c>
      <c r="E273" t="s">
        <v>223</v>
      </c>
      <c r="F273" t="s">
        <v>222</v>
      </c>
      <c r="G273" t="s">
        <v>211</v>
      </c>
      <c r="H273">
        <v>0</v>
      </c>
      <c r="I273">
        <v>0</v>
      </c>
      <c r="J273">
        <v>0</v>
      </c>
      <c r="K273">
        <v>0</v>
      </c>
      <c r="L273">
        <v>0</v>
      </c>
      <c r="M273">
        <v>0</v>
      </c>
      <c r="N273">
        <v>0</v>
      </c>
      <c r="O273">
        <v>0</v>
      </c>
      <c r="P273">
        <v>0</v>
      </c>
      <c r="Q273">
        <v>0</v>
      </c>
      <c r="R273">
        <v>0</v>
      </c>
      <c r="S273">
        <v>0</v>
      </c>
      <c r="T273">
        <v>0</v>
      </c>
      <c r="U273">
        <v>0</v>
      </c>
      <c r="V273">
        <v>0</v>
      </c>
      <c r="W273">
        <v>0</v>
      </c>
      <c r="X273">
        <v>0</v>
      </c>
      <c r="Y273">
        <v>0</v>
      </c>
      <c r="Z273">
        <v>0</v>
      </c>
      <c r="AA273">
        <v>0</v>
      </c>
      <c r="AB273">
        <v>0</v>
      </c>
      <c r="AC273">
        <v>0</v>
      </c>
      <c r="AD273">
        <v>20</v>
      </c>
      <c r="AE273">
        <v>0</v>
      </c>
      <c r="AF273">
        <v>0</v>
      </c>
      <c r="AG273">
        <v>0</v>
      </c>
      <c r="AH273">
        <v>0</v>
      </c>
      <c r="AI273">
        <v>0</v>
      </c>
      <c r="AJ273">
        <v>0</v>
      </c>
      <c r="AK273">
        <v>0</v>
      </c>
      <c r="AL273">
        <v>0</v>
      </c>
      <c r="AM273">
        <v>0</v>
      </c>
      <c r="AN273">
        <v>0</v>
      </c>
      <c r="AO273">
        <v>0</v>
      </c>
      <c r="AP273">
        <v>0</v>
      </c>
      <c r="AQ273">
        <v>0</v>
      </c>
      <c r="AR273">
        <v>0</v>
      </c>
      <c r="AS273">
        <v>0</v>
      </c>
      <c r="AT273">
        <v>0</v>
      </c>
      <c r="AU273">
        <v>0</v>
      </c>
      <c r="AV273">
        <v>0</v>
      </c>
      <c r="AW273">
        <v>0</v>
      </c>
      <c r="AX273">
        <v>0</v>
      </c>
      <c r="AY273">
        <v>0</v>
      </c>
      <c r="AZ273">
        <v>0</v>
      </c>
      <c r="BA273">
        <v>20</v>
      </c>
      <c r="BC273" t="s">
        <v>449</v>
      </c>
    </row>
    <row r="274" spans="1:55" ht="12.75">
      <c r="A274" s="1">
        <v>36372</v>
      </c>
      <c r="B274" t="s">
        <v>249</v>
      </c>
      <c r="C274" t="s">
        <v>255</v>
      </c>
      <c r="D274" t="s">
        <v>215</v>
      </c>
      <c r="E274" t="s">
        <v>224</v>
      </c>
      <c r="F274" t="s">
        <v>217</v>
      </c>
      <c r="G274" t="s">
        <v>207</v>
      </c>
      <c r="H274">
        <v>0</v>
      </c>
      <c r="I274">
        <v>0</v>
      </c>
      <c r="J274">
        <v>0</v>
      </c>
      <c r="K274">
        <v>0</v>
      </c>
      <c r="L274">
        <v>0</v>
      </c>
      <c r="M274">
        <v>0</v>
      </c>
      <c r="N274">
        <v>0</v>
      </c>
      <c r="O274">
        <v>0.059</v>
      </c>
      <c r="P274">
        <v>0</v>
      </c>
      <c r="Q274">
        <v>0</v>
      </c>
      <c r="R274">
        <v>0</v>
      </c>
      <c r="S274">
        <v>0</v>
      </c>
      <c r="T274">
        <v>0</v>
      </c>
      <c r="U274">
        <v>0</v>
      </c>
      <c r="V274">
        <v>0</v>
      </c>
      <c r="W274">
        <v>0</v>
      </c>
      <c r="X274">
        <v>0</v>
      </c>
      <c r="Y274">
        <v>0</v>
      </c>
      <c r="Z274">
        <v>0</v>
      </c>
      <c r="AA274">
        <v>0</v>
      </c>
      <c r="AB274">
        <v>0.003</v>
      </c>
      <c r="AC274">
        <v>0.003</v>
      </c>
      <c r="AD274">
        <v>20</v>
      </c>
      <c r="AE274">
        <v>0</v>
      </c>
      <c r="AF274">
        <v>0</v>
      </c>
      <c r="AG274">
        <v>0</v>
      </c>
      <c r="AH274">
        <v>0</v>
      </c>
      <c r="AI274">
        <v>0</v>
      </c>
      <c r="AJ274">
        <v>0</v>
      </c>
      <c r="AK274">
        <v>0</v>
      </c>
      <c r="AL274">
        <v>1.475</v>
      </c>
      <c r="AM274">
        <v>0</v>
      </c>
      <c r="AN274">
        <v>0</v>
      </c>
      <c r="AO274">
        <v>0</v>
      </c>
      <c r="AP274">
        <v>0</v>
      </c>
      <c r="AQ274">
        <v>0</v>
      </c>
      <c r="AR274">
        <v>0</v>
      </c>
      <c r="AS274">
        <v>0</v>
      </c>
      <c r="AT274">
        <v>0</v>
      </c>
      <c r="AU274">
        <v>0</v>
      </c>
      <c r="AV274">
        <v>0</v>
      </c>
      <c r="AW274">
        <v>0</v>
      </c>
      <c r="AX274">
        <v>0</v>
      </c>
      <c r="AY274">
        <v>0.07</v>
      </c>
      <c r="AZ274">
        <v>0.074</v>
      </c>
      <c r="BA274">
        <v>20</v>
      </c>
      <c r="BC274" t="s">
        <v>449</v>
      </c>
    </row>
    <row r="275" spans="1:55" ht="12.75">
      <c r="A275" s="1">
        <v>36372</v>
      </c>
      <c r="B275" t="s">
        <v>249</v>
      </c>
      <c r="C275" t="s">
        <v>255</v>
      </c>
      <c r="D275" t="s">
        <v>215</v>
      </c>
      <c r="E275" t="s">
        <v>224</v>
      </c>
      <c r="F275" t="s">
        <v>218</v>
      </c>
      <c r="G275" t="s">
        <v>207</v>
      </c>
      <c r="H275">
        <v>0</v>
      </c>
      <c r="I275">
        <v>0</v>
      </c>
      <c r="J275">
        <v>0</v>
      </c>
      <c r="K275">
        <v>0</v>
      </c>
      <c r="L275">
        <v>0</v>
      </c>
      <c r="M275">
        <v>0</v>
      </c>
      <c r="N275">
        <v>0</v>
      </c>
      <c r="O275">
        <v>0.14</v>
      </c>
      <c r="P275">
        <v>0</v>
      </c>
      <c r="Q275">
        <v>0</v>
      </c>
      <c r="R275">
        <v>0</v>
      </c>
      <c r="S275">
        <v>0</v>
      </c>
      <c r="T275">
        <v>0</v>
      </c>
      <c r="U275">
        <v>0</v>
      </c>
      <c r="V275">
        <v>0</v>
      </c>
      <c r="W275">
        <v>0</v>
      </c>
      <c r="X275">
        <v>0</v>
      </c>
      <c r="Y275">
        <v>0</v>
      </c>
      <c r="Z275">
        <v>0</v>
      </c>
      <c r="AA275">
        <v>0</v>
      </c>
      <c r="AB275">
        <v>0.007</v>
      </c>
      <c r="AC275">
        <v>0.007</v>
      </c>
      <c r="AD275">
        <v>20</v>
      </c>
      <c r="AE275">
        <v>0</v>
      </c>
      <c r="AF275">
        <v>0</v>
      </c>
      <c r="AG275">
        <v>0</v>
      </c>
      <c r="AH275">
        <v>0</v>
      </c>
      <c r="AI275">
        <v>0</v>
      </c>
      <c r="AJ275">
        <v>0</v>
      </c>
      <c r="AK275">
        <v>0</v>
      </c>
      <c r="AL275">
        <v>3.5</v>
      </c>
      <c r="AM275">
        <v>0</v>
      </c>
      <c r="AN275">
        <v>0</v>
      </c>
      <c r="AO275">
        <v>0</v>
      </c>
      <c r="AP275">
        <v>0</v>
      </c>
      <c r="AQ275">
        <v>0</v>
      </c>
      <c r="AR275">
        <v>0</v>
      </c>
      <c r="AS275">
        <v>0</v>
      </c>
      <c r="AT275">
        <v>0</v>
      </c>
      <c r="AU275">
        <v>0</v>
      </c>
      <c r="AV275">
        <v>0</v>
      </c>
      <c r="AW275">
        <v>0</v>
      </c>
      <c r="AX275">
        <v>0</v>
      </c>
      <c r="AY275">
        <v>0.18</v>
      </c>
      <c r="AZ275">
        <v>0.175</v>
      </c>
      <c r="BA275">
        <v>20</v>
      </c>
      <c r="BC275" t="s">
        <v>449</v>
      </c>
    </row>
    <row r="276" spans="1:55" ht="12.75">
      <c r="A276" s="1">
        <v>36372</v>
      </c>
      <c r="B276" t="s">
        <v>249</v>
      </c>
      <c r="C276" t="s">
        <v>255</v>
      </c>
      <c r="D276" t="s">
        <v>215</v>
      </c>
      <c r="E276" t="s">
        <v>224</v>
      </c>
      <c r="F276" t="s">
        <v>219</v>
      </c>
      <c r="G276" t="s">
        <v>220</v>
      </c>
      <c r="H276">
        <v>0</v>
      </c>
      <c r="I276">
        <v>0</v>
      </c>
      <c r="J276">
        <v>0</v>
      </c>
      <c r="K276">
        <v>0</v>
      </c>
      <c r="L276">
        <v>0</v>
      </c>
      <c r="M276">
        <v>0</v>
      </c>
      <c r="N276">
        <v>0</v>
      </c>
      <c r="O276">
        <v>0.885</v>
      </c>
      <c r="P276">
        <v>0</v>
      </c>
      <c r="Q276">
        <v>0</v>
      </c>
      <c r="R276">
        <v>0</v>
      </c>
      <c r="S276">
        <v>0</v>
      </c>
      <c r="T276">
        <v>0</v>
      </c>
      <c r="U276">
        <v>0</v>
      </c>
      <c r="V276">
        <v>0</v>
      </c>
      <c r="W276">
        <v>0</v>
      </c>
      <c r="X276">
        <v>0</v>
      </c>
      <c r="Y276">
        <v>0</v>
      </c>
      <c r="Z276">
        <v>0</v>
      </c>
      <c r="AA276">
        <v>0</v>
      </c>
      <c r="AB276">
        <v>0.044</v>
      </c>
      <c r="AC276">
        <v>0.044</v>
      </c>
      <c r="AD276">
        <v>20</v>
      </c>
      <c r="AE276">
        <v>0</v>
      </c>
      <c r="AF276">
        <v>0</v>
      </c>
      <c r="AG276">
        <v>0</v>
      </c>
      <c r="AH276">
        <v>0</v>
      </c>
      <c r="AI276">
        <v>0</v>
      </c>
      <c r="AJ276">
        <v>0</v>
      </c>
      <c r="AK276">
        <v>0</v>
      </c>
      <c r="AL276">
        <v>22.125</v>
      </c>
      <c r="AM276">
        <v>0</v>
      </c>
      <c r="AN276">
        <v>0</v>
      </c>
      <c r="AO276">
        <v>0</v>
      </c>
      <c r="AP276">
        <v>0</v>
      </c>
      <c r="AQ276">
        <v>0</v>
      </c>
      <c r="AR276">
        <v>0</v>
      </c>
      <c r="AS276">
        <v>0</v>
      </c>
      <c r="AT276">
        <v>0</v>
      </c>
      <c r="AU276">
        <v>0</v>
      </c>
      <c r="AV276">
        <v>0</v>
      </c>
      <c r="AW276">
        <v>0</v>
      </c>
      <c r="AX276">
        <v>0</v>
      </c>
      <c r="AY276">
        <v>1.11</v>
      </c>
      <c r="AZ276">
        <v>1.106</v>
      </c>
      <c r="BA276">
        <v>20</v>
      </c>
      <c r="BC276" t="s">
        <v>449</v>
      </c>
    </row>
    <row r="277" spans="1:55" ht="12.75">
      <c r="A277" s="1">
        <v>36372</v>
      </c>
      <c r="B277" t="s">
        <v>249</v>
      </c>
      <c r="C277" t="s">
        <v>255</v>
      </c>
      <c r="D277" t="s">
        <v>215</v>
      </c>
      <c r="E277" t="s">
        <v>224</v>
      </c>
      <c r="F277" t="s">
        <v>221</v>
      </c>
      <c r="G277" t="s">
        <v>207</v>
      </c>
      <c r="H277">
        <v>0</v>
      </c>
      <c r="I277">
        <v>0</v>
      </c>
      <c r="J277">
        <v>0</v>
      </c>
      <c r="K277">
        <v>0</v>
      </c>
      <c r="L277">
        <v>0</v>
      </c>
      <c r="M277">
        <v>0</v>
      </c>
      <c r="N277">
        <v>0</v>
      </c>
      <c r="O277">
        <v>0</v>
      </c>
      <c r="P277">
        <v>0</v>
      </c>
      <c r="Q277">
        <v>0</v>
      </c>
      <c r="R277">
        <v>0</v>
      </c>
      <c r="S277">
        <v>0</v>
      </c>
      <c r="T277">
        <v>0</v>
      </c>
      <c r="U277">
        <v>0</v>
      </c>
      <c r="V277">
        <v>0</v>
      </c>
      <c r="W277">
        <v>0</v>
      </c>
      <c r="X277">
        <v>0</v>
      </c>
      <c r="Y277">
        <v>0</v>
      </c>
      <c r="Z277">
        <v>0</v>
      </c>
      <c r="AA277">
        <v>0</v>
      </c>
      <c r="AB277">
        <v>0</v>
      </c>
      <c r="AC277">
        <v>0</v>
      </c>
      <c r="AD277">
        <v>20</v>
      </c>
      <c r="AE277">
        <v>0</v>
      </c>
      <c r="AF277">
        <v>0</v>
      </c>
      <c r="AG277">
        <v>0</v>
      </c>
      <c r="AH277">
        <v>0</v>
      </c>
      <c r="AI277">
        <v>0</v>
      </c>
      <c r="AJ277">
        <v>0</v>
      </c>
      <c r="AK277">
        <v>0</v>
      </c>
      <c r="AL277">
        <v>0</v>
      </c>
      <c r="AM277">
        <v>0</v>
      </c>
      <c r="AN277">
        <v>0</v>
      </c>
      <c r="AO277">
        <v>0</v>
      </c>
      <c r="AP277">
        <v>0</v>
      </c>
      <c r="AQ277">
        <v>0</v>
      </c>
      <c r="AR277">
        <v>0</v>
      </c>
      <c r="AS277">
        <v>0</v>
      </c>
      <c r="AT277">
        <v>0</v>
      </c>
      <c r="AU277">
        <v>0</v>
      </c>
      <c r="AV277">
        <v>0</v>
      </c>
      <c r="AW277">
        <v>0</v>
      </c>
      <c r="AX277">
        <v>0</v>
      </c>
      <c r="AY277">
        <v>0</v>
      </c>
      <c r="AZ277">
        <v>0</v>
      </c>
      <c r="BA277">
        <v>20</v>
      </c>
      <c r="BC277" t="s">
        <v>449</v>
      </c>
    </row>
    <row r="278" spans="1:55" ht="12.75">
      <c r="A278" s="1">
        <v>36372</v>
      </c>
      <c r="B278" t="s">
        <v>249</v>
      </c>
      <c r="C278" t="s">
        <v>255</v>
      </c>
      <c r="D278" t="s">
        <v>215</v>
      </c>
      <c r="E278" t="s">
        <v>224</v>
      </c>
      <c r="F278" t="s">
        <v>222</v>
      </c>
      <c r="G278" t="s">
        <v>211</v>
      </c>
      <c r="H278">
        <v>0</v>
      </c>
      <c r="I278">
        <v>0</v>
      </c>
      <c r="J278">
        <v>0</v>
      </c>
      <c r="K278">
        <v>0</v>
      </c>
      <c r="L278">
        <v>0</v>
      </c>
      <c r="M278">
        <v>0</v>
      </c>
      <c r="N278">
        <v>0</v>
      </c>
      <c r="O278">
        <v>1.444</v>
      </c>
      <c r="P278">
        <v>0</v>
      </c>
      <c r="Q278">
        <v>0</v>
      </c>
      <c r="R278">
        <v>0</v>
      </c>
      <c r="S278">
        <v>0</v>
      </c>
      <c r="T278">
        <v>0</v>
      </c>
      <c r="U278">
        <v>0</v>
      </c>
      <c r="V278">
        <v>0</v>
      </c>
      <c r="W278">
        <v>0</v>
      </c>
      <c r="X278">
        <v>0</v>
      </c>
      <c r="Y278">
        <v>0</v>
      </c>
      <c r="Z278">
        <v>0</v>
      </c>
      <c r="AA278">
        <v>0</v>
      </c>
      <c r="AB278">
        <v>0.072</v>
      </c>
      <c r="AC278">
        <v>0.072</v>
      </c>
      <c r="AD278">
        <v>20</v>
      </c>
      <c r="AE278">
        <v>0</v>
      </c>
      <c r="AF278">
        <v>0</v>
      </c>
      <c r="AG278">
        <v>0</v>
      </c>
      <c r="AH278">
        <v>0</v>
      </c>
      <c r="AI278">
        <v>0</v>
      </c>
      <c r="AJ278">
        <v>0</v>
      </c>
      <c r="AK278">
        <v>0</v>
      </c>
      <c r="AL278">
        <v>36.1</v>
      </c>
      <c r="AM278">
        <v>0</v>
      </c>
      <c r="AN278">
        <v>0</v>
      </c>
      <c r="AO278">
        <v>0</v>
      </c>
      <c r="AP278">
        <v>0</v>
      </c>
      <c r="AQ278">
        <v>0</v>
      </c>
      <c r="AR278">
        <v>0</v>
      </c>
      <c r="AS278">
        <v>0</v>
      </c>
      <c r="AT278">
        <v>0</v>
      </c>
      <c r="AU278">
        <v>0</v>
      </c>
      <c r="AV278">
        <v>0</v>
      </c>
      <c r="AW278">
        <v>0</v>
      </c>
      <c r="AX278">
        <v>0</v>
      </c>
      <c r="AY278">
        <v>1.81</v>
      </c>
      <c r="AZ278">
        <v>1.805</v>
      </c>
      <c r="BA278">
        <v>20</v>
      </c>
      <c r="BC278" t="s">
        <v>449</v>
      </c>
    </row>
    <row r="279" spans="1:55" ht="12.75">
      <c r="A279" s="1">
        <v>36372</v>
      </c>
      <c r="B279" t="s">
        <v>249</v>
      </c>
      <c r="C279" t="s">
        <v>255</v>
      </c>
      <c r="D279" t="s">
        <v>215</v>
      </c>
      <c r="E279" t="s">
        <v>225</v>
      </c>
      <c r="F279" t="s">
        <v>217</v>
      </c>
      <c r="G279" t="s">
        <v>207</v>
      </c>
      <c r="H279">
        <v>1.385</v>
      </c>
      <c r="I279">
        <v>4.719</v>
      </c>
      <c r="J279">
        <v>0.59</v>
      </c>
      <c r="K279">
        <v>0.419</v>
      </c>
      <c r="L279">
        <v>0.369</v>
      </c>
      <c r="M279">
        <v>0</v>
      </c>
      <c r="N279">
        <v>1.037</v>
      </c>
      <c r="O279">
        <v>0</v>
      </c>
      <c r="P279">
        <v>0</v>
      </c>
      <c r="Q279">
        <v>0</v>
      </c>
      <c r="R279">
        <v>0</v>
      </c>
      <c r="S279">
        <v>0</v>
      </c>
      <c r="T279">
        <v>0.529</v>
      </c>
      <c r="U279">
        <v>2.779</v>
      </c>
      <c r="V279">
        <v>0.224</v>
      </c>
      <c r="W279">
        <v>1.85</v>
      </c>
      <c r="X279">
        <v>1.14</v>
      </c>
      <c r="Y279">
        <v>1.303</v>
      </c>
      <c r="Z279">
        <v>1.567</v>
      </c>
      <c r="AA279">
        <v>0.588</v>
      </c>
      <c r="AB279">
        <v>0.925</v>
      </c>
      <c r="AC279">
        <v>0.262</v>
      </c>
      <c r="AD279">
        <v>20</v>
      </c>
      <c r="AE279">
        <v>34.625</v>
      </c>
      <c r="AF279">
        <v>117.975</v>
      </c>
      <c r="AG279">
        <v>14.75</v>
      </c>
      <c r="AH279">
        <v>10.475</v>
      </c>
      <c r="AI279">
        <v>9.225</v>
      </c>
      <c r="AJ279">
        <v>0</v>
      </c>
      <c r="AK279">
        <v>25.925</v>
      </c>
      <c r="AL279">
        <v>0</v>
      </c>
      <c r="AM279">
        <v>0</v>
      </c>
      <c r="AN279">
        <v>0</v>
      </c>
      <c r="AO279">
        <v>0</v>
      </c>
      <c r="AP279">
        <v>0</v>
      </c>
      <c r="AQ279">
        <v>13.225</v>
      </c>
      <c r="AR279">
        <v>69.475</v>
      </c>
      <c r="AS279">
        <v>5.6</v>
      </c>
      <c r="AT279">
        <v>46.25</v>
      </c>
      <c r="AU279">
        <v>28.5</v>
      </c>
      <c r="AV279">
        <v>32.575</v>
      </c>
      <c r="AW279">
        <v>39.175</v>
      </c>
      <c r="AX279">
        <v>14.7</v>
      </c>
      <c r="AY279">
        <v>23.12</v>
      </c>
      <c r="AZ279">
        <v>6.55</v>
      </c>
      <c r="BA279">
        <v>20</v>
      </c>
      <c r="BC279" t="s">
        <v>449</v>
      </c>
    </row>
    <row r="280" spans="1:55" ht="12.75">
      <c r="A280" s="1">
        <v>36372</v>
      </c>
      <c r="B280" t="s">
        <v>249</v>
      </c>
      <c r="C280" t="s">
        <v>255</v>
      </c>
      <c r="D280" t="s">
        <v>215</v>
      </c>
      <c r="E280" t="s">
        <v>225</v>
      </c>
      <c r="F280" t="s">
        <v>218</v>
      </c>
      <c r="G280" t="s">
        <v>207</v>
      </c>
      <c r="H280">
        <v>0.234</v>
      </c>
      <c r="I280">
        <v>0.547</v>
      </c>
      <c r="J280">
        <v>0.23</v>
      </c>
      <c r="K280">
        <v>0.045</v>
      </c>
      <c r="L280">
        <v>0.011</v>
      </c>
      <c r="M280">
        <v>0</v>
      </c>
      <c r="N280">
        <v>0.3</v>
      </c>
      <c r="O280">
        <v>0</v>
      </c>
      <c r="P280">
        <v>0</v>
      </c>
      <c r="Q280">
        <v>0</v>
      </c>
      <c r="R280">
        <v>0</v>
      </c>
      <c r="S280">
        <v>0</v>
      </c>
      <c r="T280">
        <v>0.034</v>
      </c>
      <c r="U280">
        <v>0</v>
      </c>
      <c r="V280">
        <v>0.056</v>
      </c>
      <c r="W280">
        <v>0.14</v>
      </c>
      <c r="X280">
        <v>0.241</v>
      </c>
      <c r="Y280">
        <v>0.21</v>
      </c>
      <c r="Z280">
        <v>0.226</v>
      </c>
      <c r="AA280">
        <v>0.163</v>
      </c>
      <c r="AB280">
        <v>0.122</v>
      </c>
      <c r="AC280">
        <v>0.033</v>
      </c>
      <c r="AD280">
        <v>20</v>
      </c>
      <c r="AE280">
        <v>5.85</v>
      </c>
      <c r="AF280">
        <v>13.675</v>
      </c>
      <c r="AG280">
        <v>5.75</v>
      </c>
      <c r="AH280">
        <v>1.125</v>
      </c>
      <c r="AI280">
        <v>0.275</v>
      </c>
      <c r="AJ280">
        <v>0</v>
      </c>
      <c r="AK280">
        <v>7.5</v>
      </c>
      <c r="AL280">
        <v>0</v>
      </c>
      <c r="AM280">
        <v>0</v>
      </c>
      <c r="AN280">
        <v>0</v>
      </c>
      <c r="AO280">
        <v>0</v>
      </c>
      <c r="AP280">
        <v>0</v>
      </c>
      <c r="AQ280">
        <v>0.85</v>
      </c>
      <c r="AR280">
        <v>0</v>
      </c>
      <c r="AS280">
        <v>1.4</v>
      </c>
      <c r="AT280">
        <v>3.475</v>
      </c>
      <c r="AU280">
        <v>6.025</v>
      </c>
      <c r="AV280">
        <v>5.25</v>
      </c>
      <c r="AW280">
        <v>5.65</v>
      </c>
      <c r="AX280">
        <v>4.075</v>
      </c>
      <c r="AY280">
        <v>3.05</v>
      </c>
      <c r="AZ280">
        <v>0.817</v>
      </c>
      <c r="BA280">
        <v>20</v>
      </c>
      <c r="BC280" t="s">
        <v>449</v>
      </c>
    </row>
    <row r="281" spans="1:55" ht="12.75">
      <c r="A281" s="1">
        <v>36372</v>
      </c>
      <c r="B281" t="s">
        <v>249</v>
      </c>
      <c r="C281" t="s">
        <v>255</v>
      </c>
      <c r="D281" t="s">
        <v>215</v>
      </c>
      <c r="E281" t="s">
        <v>225</v>
      </c>
      <c r="F281" t="s">
        <v>219</v>
      </c>
      <c r="G281" t="s">
        <v>220</v>
      </c>
      <c r="H281">
        <v>0</v>
      </c>
      <c r="I281">
        <v>0</v>
      </c>
      <c r="J281">
        <v>0</v>
      </c>
      <c r="K281">
        <v>0</v>
      </c>
      <c r="L281">
        <v>0</v>
      </c>
      <c r="M281">
        <v>0</v>
      </c>
      <c r="N281">
        <v>0</v>
      </c>
      <c r="O281">
        <v>0</v>
      </c>
      <c r="P281">
        <v>0</v>
      </c>
      <c r="Q281">
        <v>0</v>
      </c>
      <c r="R281">
        <v>0</v>
      </c>
      <c r="S281">
        <v>0</v>
      </c>
      <c r="T281">
        <v>0</v>
      </c>
      <c r="U281">
        <v>0</v>
      </c>
      <c r="V281">
        <v>0</v>
      </c>
      <c r="W281">
        <v>0</v>
      </c>
      <c r="X281">
        <v>0</v>
      </c>
      <c r="Y281">
        <v>0</v>
      </c>
      <c r="Z281">
        <v>0</v>
      </c>
      <c r="AA281">
        <v>0</v>
      </c>
      <c r="AB281">
        <v>0</v>
      </c>
      <c r="AC281">
        <v>0</v>
      </c>
      <c r="AD281">
        <v>20</v>
      </c>
      <c r="AE281">
        <v>0</v>
      </c>
      <c r="AF281">
        <v>0</v>
      </c>
      <c r="AG281">
        <v>0</v>
      </c>
      <c r="AH281">
        <v>0</v>
      </c>
      <c r="AI281">
        <v>0</v>
      </c>
      <c r="AJ281">
        <v>0</v>
      </c>
      <c r="AK281">
        <v>0</v>
      </c>
      <c r="AL281">
        <v>0</v>
      </c>
      <c r="AM281">
        <v>0</v>
      </c>
      <c r="AN281">
        <v>0</v>
      </c>
      <c r="AO281">
        <v>0</v>
      </c>
      <c r="AP281">
        <v>0</v>
      </c>
      <c r="AQ281">
        <v>0</v>
      </c>
      <c r="AR281">
        <v>0</v>
      </c>
      <c r="AS281">
        <v>0</v>
      </c>
      <c r="AT281">
        <v>0</v>
      </c>
      <c r="AU281">
        <v>0</v>
      </c>
      <c r="AV281">
        <v>0</v>
      </c>
      <c r="AW281">
        <v>0</v>
      </c>
      <c r="AX281">
        <v>0</v>
      </c>
      <c r="AY281">
        <v>0</v>
      </c>
      <c r="AZ281">
        <v>0</v>
      </c>
      <c r="BA281">
        <v>20</v>
      </c>
      <c r="BC281" t="s">
        <v>449</v>
      </c>
    </row>
    <row r="282" spans="1:55" ht="12.75">
      <c r="A282" s="1">
        <v>36372</v>
      </c>
      <c r="B282" t="s">
        <v>249</v>
      </c>
      <c r="C282" t="s">
        <v>255</v>
      </c>
      <c r="D282" t="s">
        <v>215</v>
      </c>
      <c r="E282" t="s">
        <v>225</v>
      </c>
      <c r="F282" t="s">
        <v>221</v>
      </c>
      <c r="G282" t="s">
        <v>207</v>
      </c>
      <c r="H282">
        <v>0</v>
      </c>
      <c r="I282">
        <v>0</v>
      </c>
      <c r="J282">
        <v>0</v>
      </c>
      <c r="K282">
        <v>0</v>
      </c>
      <c r="L282">
        <v>0</v>
      </c>
      <c r="M282">
        <v>0</v>
      </c>
      <c r="N282">
        <v>0.003</v>
      </c>
      <c r="O282">
        <v>0</v>
      </c>
      <c r="P282">
        <v>0</v>
      </c>
      <c r="Q282">
        <v>0</v>
      </c>
      <c r="R282">
        <v>0</v>
      </c>
      <c r="S282">
        <v>0</v>
      </c>
      <c r="T282">
        <v>0</v>
      </c>
      <c r="U282">
        <v>0.052</v>
      </c>
      <c r="V282">
        <v>0</v>
      </c>
      <c r="W282">
        <v>0</v>
      </c>
      <c r="X282">
        <v>0.021</v>
      </c>
      <c r="Y282">
        <v>0</v>
      </c>
      <c r="Z282">
        <v>0.152</v>
      </c>
      <c r="AA282">
        <v>0</v>
      </c>
      <c r="AB282">
        <v>0.011</v>
      </c>
      <c r="AC282">
        <v>0.008</v>
      </c>
      <c r="AD282">
        <v>20</v>
      </c>
      <c r="AE282">
        <v>0</v>
      </c>
      <c r="AF282">
        <v>0</v>
      </c>
      <c r="AG282">
        <v>0</v>
      </c>
      <c r="AH282">
        <v>0</v>
      </c>
      <c r="AI282">
        <v>0</v>
      </c>
      <c r="AJ282">
        <v>0</v>
      </c>
      <c r="AK282">
        <v>0.075</v>
      </c>
      <c r="AL282">
        <v>0</v>
      </c>
      <c r="AM282">
        <v>0</v>
      </c>
      <c r="AN282">
        <v>0</v>
      </c>
      <c r="AO282">
        <v>0</v>
      </c>
      <c r="AP282">
        <v>0</v>
      </c>
      <c r="AQ282">
        <v>0</v>
      </c>
      <c r="AR282">
        <v>1.3</v>
      </c>
      <c r="AS282">
        <v>0</v>
      </c>
      <c r="AT282">
        <v>0</v>
      </c>
      <c r="AU282">
        <v>0.525</v>
      </c>
      <c r="AV282">
        <v>0</v>
      </c>
      <c r="AW282">
        <v>3.8</v>
      </c>
      <c r="AX282">
        <v>0</v>
      </c>
      <c r="AY282">
        <v>0.29</v>
      </c>
      <c r="AZ282">
        <v>0.197</v>
      </c>
      <c r="BA282">
        <v>20</v>
      </c>
      <c r="BC282" t="s">
        <v>449</v>
      </c>
    </row>
    <row r="283" spans="1:55" ht="12.75">
      <c r="A283" s="1">
        <v>36372</v>
      </c>
      <c r="B283" t="s">
        <v>249</v>
      </c>
      <c r="C283" t="s">
        <v>255</v>
      </c>
      <c r="D283" t="s">
        <v>215</v>
      </c>
      <c r="E283" t="s">
        <v>225</v>
      </c>
      <c r="F283" t="s">
        <v>222</v>
      </c>
      <c r="G283" t="s">
        <v>211</v>
      </c>
      <c r="H283">
        <v>1.687</v>
      </c>
      <c r="I283">
        <v>4.289</v>
      </c>
      <c r="J283">
        <v>1.673</v>
      </c>
      <c r="K283">
        <v>1.088</v>
      </c>
      <c r="L283">
        <v>0.366</v>
      </c>
      <c r="M283">
        <v>0</v>
      </c>
      <c r="N283">
        <v>2.029</v>
      </c>
      <c r="O283">
        <v>0</v>
      </c>
      <c r="P283">
        <v>0.402</v>
      </c>
      <c r="Q283">
        <v>0</v>
      </c>
      <c r="R283">
        <v>0.461</v>
      </c>
      <c r="S283">
        <v>0.064</v>
      </c>
      <c r="T283">
        <v>2.161</v>
      </c>
      <c r="U283">
        <v>3.592</v>
      </c>
      <c r="V283">
        <v>1.86</v>
      </c>
      <c r="W283">
        <v>3.05</v>
      </c>
      <c r="X283">
        <v>1.445</v>
      </c>
      <c r="Y283">
        <v>2.442</v>
      </c>
      <c r="Z283">
        <v>2.921</v>
      </c>
      <c r="AA283">
        <v>3.97</v>
      </c>
      <c r="AB283">
        <v>1.675</v>
      </c>
      <c r="AC283">
        <v>0.31</v>
      </c>
      <c r="AD283">
        <v>20</v>
      </c>
      <c r="AE283">
        <v>42.175</v>
      </c>
      <c r="AF283">
        <v>107.225</v>
      </c>
      <c r="AG283">
        <v>41.825</v>
      </c>
      <c r="AH283">
        <v>27.2</v>
      </c>
      <c r="AI283">
        <v>9.15</v>
      </c>
      <c r="AJ283">
        <v>0</v>
      </c>
      <c r="AK283">
        <v>50.725</v>
      </c>
      <c r="AL283">
        <v>0</v>
      </c>
      <c r="AM283">
        <v>10.05</v>
      </c>
      <c r="AN283">
        <v>0</v>
      </c>
      <c r="AO283">
        <v>11.525</v>
      </c>
      <c r="AP283">
        <v>1.6</v>
      </c>
      <c r="AQ283">
        <v>54.025</v>
      </c>
      <c r="AR283">
        <v>89.8</v>
      </c>
      <c r="AS283">
        <v>46.5</v>
      </c>
      <c r="AT283">
        <v>76.25</v>
      </c>
      <c r="AU283">
        <v>36.125</v>
      </c>
      <c r="AV283">
        <v>61.05</v>
      </c>
      <c r="AW283">
        <v>73.025</v>
      </c>
      <c r="AX283">
        <v>99.25</v>
      </c>
      <c r="AY283">
        <v>41.88</v>
      </c>
      <c r="AZ283">
        <v>7.74</v>
      </c>
      <c r="BA283">
        <v>20</v>
      </c>
      <c r="BC283" t="s">
        <v>449</v>
      </c>
    </row>
    <row r="284" spans="1:55" ht="12.75">
      <c r="A284" s="1">
        <v>36372</v>
      </c>
      <c r="B284" t="s">
        <v>249</v>
      </c>
      <c r="C284" t="s">
        <v>255</v>
      </c>
      <c r="D284" t="s">
        <v>215</v>
      </c>
      <c r="E284" t="s">
        <v>252</v>
      </c>
      <c r="F284" t="s">
        <v>217</v>
      </c>
      <c r="G284" t="s">
        <v>207</v>
      </c>
      <c r="H284">
        <v>0</v>
      </c>
      <c r="I284">
        <v>0</v>
      </c>
      <c r="J284">
        <v>0</v>
      </c>
      <c r="K284">
        <v>0</v>
      </c>
      <c r="L284">
        <v>0</v>
      </c>
      <c r="M284">
        <v>0</v>
      </c>
      <c r="N284">
        <v>0</v>
      </c>
      <c r="O284">
        <v>0</v>
      </c>
      <c r="P284">
        <v>0</v>
      </c>
      <c r="Q284">
        <v>0</v>
      </c>
      <c r="R284">
        <v>0</v>
      </c>
      <c r="S284">
        <v>0</v>
      </c>
      <c r="T284">
        <v>0</v>
      </c>
      <c r="U284">
        <v>0</v>
      </c>
      <c r="V284">
        <v>0</v>
      </c>
      <c r="W284">
        <v>0</v>
      </c>
      <c r="X284">
        <v>0</v>
      </c>
      <c r="Y284">
        <v>0</v>
      </c>
      <c r="Z284">
        <v>0</v>
      </c>
      <c r="AA284">
        <v>0</v>
      </c>
      <c r="AB284">
        <v>0</v>
      </c>
      <c r="AC284">
        <v>0</v>
      </c>
      <c r="AD284">
        <v>20</v>
      </c>
      <c r="AE284">
        <v>0</v>
      </c>
      <c r="AF284">
        <v>0</v>
      </c>
      <c r="AG284">
        <v>0</v>
      </c>
      <c r="AH284">
        <v>0</v>
      </c>
      <c r="AI284">
        <v>0</v>
      </c>
      <c r="AJ284">
        <v>0</v>
      </c>
      <c r="AK284">
        <v>0</v>
      </c>
      <c r="AL284">
        <v>0</v>
      </c>
      <c r="AM284">
        <v>0</v>
      </c>
      <c r="AN284">
        <v>0</v>
      </c>
      <c r="AO284">
        <v>0</v>
      </c>
      <c r="AP284">
        <v>0</v>
      </c>
      <c r="AQ284">
        <v>0</v>
      </c>
      <c r="AR284">
        <v>0</v>
      </c>
      <c r="AS284">
        <v>0</v>
      </c>
      <c r="AT284">
        <v>0</v>
      </c>
      <c r="AU284">
        <v>0</v>
      </c>
      <c r="AV284">
        <v>0</v>
      </c>
      <c r="AW284">
        <v>0</v>
      </c>
      <c r="AX284">
        <v>0</v>
      </c>
      <c r="AY284">
        <v>0</v>
      </c>
      <c r="AZ284">
        <v>0</v>
      </c>
      <c r="BA284">
        <v>20</v>
      </c>
      <c r="BC284" t="s">
        <v>449</v>
      </c>
    </row>
    <row r="285" spans="1:55" ht="12.75">
      <c r="A285" s="1">
        <v>36372</v>
      </c>
      <c r="B285" t="s">
        <v>249</v>
      </c>
      <c r="C285" t="s">
        <v>255</v>
      </c>
      <c r="D285" t="s">
        <v>215</v>
      </c>
      <c r="E285" t="s">
        <v>252</v>
      </c>
      <c r="F285" t="s">
        <v>218</v>
      </c>
      <c r="G285" t="s">
        <v>207</v>
      </c>
      <c r="H285">
        <v>0</v>
      </c>
      <c r="I285">
        <v>0</v>
      </c>
      <c r="J285">
        <v>0</v>
      </c>
      <c r="K285">
        <v>0</v>
      </c>
      <c r="L285">
        <v>0</v>
      </c>
      <c r="M285">
        <v>0</v>
      </c>
      <c r="N285">
        <v>0</v>
      </c>
      <c r="O285">
        <v>0</v>
      </c>
      <c r="P285">
        <v>0</v>
      </c>
      <c r="Q285">
        <v>0</v>
      </c>
      <c r="R285">
        <v>0</v>
      </c>
      <c r="S285">
        <v>0</v>
      </c>
      <c r="T285">
        <v>0</v>
      </c>
      <c r="U285">
        <v>0</v>
      </c>
      <c r="V285">
        <v>0</v>
      </c>
      <c r="W285">
        <v>0</v>
      </c>
      <c r="X285">
        <v>0</v>
      </c>
      <c r="Y285">
        <v>0</v>
      </c>
      <c r="Z285">
        <v>0</v>
      </c>
      <c r="AA285">
        <v>0</v>
      </c>
      <c r="AB285">
        <v>0</v>
      </c>
      <c r="AC285">
        <v>0</v>
      </c>
      <c r="AD285">
        <v>20</v>
      </c>
      <c r="AE285">
        <v>0</v>
      </c>
      <c r="AF285">
        <v>0</v>
      </c>
      <c r="AG285">
        <v>0</v>
      </c>
      <c r="AH285">
        <v>0</v>
      </c>
      <c r="AI285">
        <v>0</v>
      </c>
      <c r="AJ285">
        <v>0</v>
      </c>
      <c r="AK285">
        <v>0</v>
      </c>
      <c r="AL285">
        <v>0</v>
      </c>
      <c r="AM285">
        <v>0</v>
      </c>
      <c r="AN285">
        <v>0</v>
      </c>
      <c r="AO285">
        <v>0</v>
      </c>
      <c r="AP285">
        <v>0</v>
      </c>
      <c r="AQ285">
        <v>0</v>
      </c>
      <c r="AR285">
        <v>0</v>
      </c>
      <c r="AS285">
        <v>0</v>
      </c>
      <c r="AT285">
        <v>0</v>
      </c>
      <c r="AU285">
        <v>0</v>
      </c>
      <c r="AV285">
        <v>0</v>
      </c>
      <c r="AW285">
        <v>0</v>
      </c>
      <c r="AX285">
        <v>0</v>
      </c>
      <c r="AY285">
        <v>0</v>
      </c>
      <c r="AZ285">
        <v>0</v>
      </c>
      <c r="BA285">
        <v>20</v>
      </c>
      <c r="BC285" t="s">
        <v>449</v>
      </c>
    </row>
    <row r="286" spans="1:55" ht="12.75">
      <c r="A286" s="1">
        <v>36372</v>
      </c>
      <c r="B286" t="s">
        <v>249</v>
      </c>
      <c r="C286" t="s">
        <v>255</v>
      </c>
      <c r="D286" t="s">
        <v>215</v>
      </c>
      <c r="E286" t="s">
        <v>252</v>
      </c>
      <c r="F286" t="s">
        <v>219</v>
      </c>
      <c r="G286" t="s">
        <v>220</v>
      </c>
      <c r="H286">
        <v>0</v>
      </c>
      <c r="I286">
        <v>0</v>
      </c>
      <c r="J286">
        <v>0</v>
      </c>
      <c r="K286">
        <v>0</v>
      </c>
      <c r="L286">
        <v>0</v>
      </c>
      <c r="M286">
        <v>0</v>
      </c>
      <c r="N286">
        <v>0</v>
      </c>
      <c r="O286">
        <v>0</v>
      </c>
      <c r="P286">
        <v>0</v>
      </c>
      <c r="Q286">
        <v>0</v>
      </c>
      <c r="R286">
        <v>0</v>
      </c>
      <c r="S286">
        <v>0</v>
      </c>
      <c r="T286">
        <v>0</v>
      </c>
      <c r="U286">
        <v>0</v>
      </c>
      <c r="V286">
        <v>0</v>
      </c>
      <c r="W286">
        <v>0</v>
      </c>
      <c r="X286">
        <v>0</v>
      </c>
      <c r="Y286">
        <v>0</v>
      </c>
      <c r="Z286">
        <v>0</v>
      </c>
      <c r="AA286">
        <v>0</v>
      </c>
      <c r="AB286">
        <v>0</v>
      </c>
      <c r="AC286">
        <v>0</v>
      </c>
      <c r="AD286">
        <v>20</v>
      </c>
      <c r="AE286">
        <v>0</v>
      </c>
      <c r="AF286">
        <v>0</v>
      </c>
      <c r="AG286">
        <v>0</v>
      </c>
      <c r="AH286">
        <v>0</v>
      </c>
      <c r="AI286">
        <v>0</v>
      </c>
      <c r="AJ286">
        <v>0</v>
      </c>
      <c r="AK286">
        <v>0</v>
      </c>
      <c r="AL286">
        <v>0</v>
      </c>
      <c r="AM286">
        <v>0</v>
      </c>
      <c r="AN286">
        <v>0</v>
      </c>
      <c r="AO286">
        <v>0</v>
      </c>
      <c r="AP286">
        <v>0</v>
      </c>
      <c r="AQ286">
        <v>0</v>
      </c>
      <c r="AR286">
        <v>0</v>
      </c>
      <c r="AS286">
        <v>0</v>
      </c>
      <c r="AT286">
        <v>0</v>
      </c>
      <c r="AU286">
        <v>0</v>
      </c>
      <c r="AV286">
        <v>0</v>
      </c>
      <c r="AW286">
        <v>0</v>
      </c>
      <c r="AX286">
        <v>0</v>
      </c>
      <c r="AY286">
        <v>0</v>
      </c>
      <c r="AZ286">
        <v>0</v>
      </c>
      <c r="BA286">
        <v>20</v>
      </c>
      <c r="BC286" t="s">
        <v>449</v>
      </c>
    </row>
    <row r="287" spans="1:55" ht="12.75">
      <c r="A287" s="1">
        <v>36372</v>
      </c>
      <c r="B287" t="s">
        <v>249</v>
      </c>
      <c r="C287" t="s">
        <v>255</v>
      </c>
      <c r="D287" t="s">
        <v>215</v>
      </c>
      <c r="E287" t="s">
        <v>252</v>
      </c>
      <c r="F287" t="s">
        <v>221</v>
      </c>
      <c r="G287" t="s">
        <v>207</v>
      </c>
      <c r="H287">
        <v>0</v>
      </c>
      <c r="I287">
        <v>0</v>
      </c>
      <c r="J287">
        <v>0</v>
      </c>
      <c r="K287">
        <v>0</v>
      </c>
      <c r="L287">
        <v>0</v>
      </c>
      <c r="M287">
        <v>0</v>
      </c>
      <c r="N287">
        <v>0</v>
      </c>
      <c r="O287">
        <v>0</v>
      </c>
      <c r="P287">
        <v>0</v>
      </c>
      <c r="Q287">
        <v>0</v>
      </c>
      <c r="R287">
        <v>0</v>
      </c>
      <c r="S287">
        <v>0</v>
      </c>
      <c r="T287">
        <v>0</v>
      </c>
      <c r="U287">
        <v>0</v>
      </c>
      <c r="V287">
        <v>0</v>
      </c>
      <c r="W287">
        <v>0</v>
      </c>
      <c r="X287">
        <v>0</v>
      </c>
      <c r="Y287">
        <v>0</v>
      </c>
      <c r="Z287">
        <v>0</v>
      </c>
      <c r="AA287">
        <v>0</v>
      </c>
      <c r="AB287">
        <v>0</v>
      </c>
      <c r="AC287">
        <v>0</v>
      </c>
      <c r="AD287">
        <v>20</v>
      </c>
      <c r="AE287">
        <v>0</v>
      </c>
      <c r="AF287">
        <v>0</v>
      </c>
      <c r="AG287">
        <v>0</v>
      </c>
      <c r="AH287">
        <v>0</v>
      </c>
      <c r="AI287">
        <v>0</v>
      </c>
      <c r="AJ287">
        <v>0</v>
      </c>
      <c r="AK287">
        <v>0</v>
      </c>
      <c r="AL287">
        <v>0</v>
      </c>
      <c r="AM287">
        <v>0</v>
      </c>
      <c r="AN287">
        <v>0</v>
      </c>
      <c r="AO287">
        <v>0</v>
      </c>
      <c r="AP287">
        <v>0</v>
      </c>
      <c r="AQ287">
        <v>0</v>
      </c>
      <c r="AR287">
        <v>0</v>
      </c>
      <c r="AS287">
        <v>0</v>
      </c>
      <c r="AT287">
        <v>0</v>
      </c>
      <c r="AU287">
        <v>0</v>
      </c>
      <c r="AV287">
        <v>0</v>
      </c>
      <c r="AW287">
        <v>0</v>
      </c>
      <c r="AX287">
        <v>0</v>
      </c>
      <c r="AY287">
        <v>0</v>
      </c>
      <c r="AZ287">
        <v>0</v>
      </c>
      <c r="BA287">
        <v>20</v>
      </c>
      <c r="BC287" t="s">
        <v>449</v>
      </c>
    </row>
    <row r="288" spans="1:55" ht="12.75">
      <c r="A288" s="1">
        <v>36372</v>
      </c>
      <c r="B288" t="s">
        <v>249</v>
      </c>
      <c r="C288" t="s">
        <v>255</v>
      </c>
      <c r="D288" t="s">
        <v>215</v>
      </c>
      <c r="E288" t="s">
        <v>252</v>
      </c>
      <c r="F288" t="s">
        <v>222</v>
      </c>
      <c r="G288" t="s">
        <v>211</v>
      </c>
      <c r="H288">
        <v>0</v>
      </c>
      <c r="I288">
        <v>0</v>
      </c>
      <c r="J288">
        <v>0</v>
      </c>
      <c r="K288">
        <v>0</v>
      </c>
      <c r="L288">
        <v>0</v>
      </c>
      <c r="M288">
        <v>0</v>
      </c>
      <c r="N288">
        <v>0</v>
      </c>
      <c r="O288">
        <v>0</v>
      </c>
      <c r="P288">
        <v>0</v>
      </c>
      <c r="Q288">
        <v>0</v>
      </c>
      <c r="R288">
        <v>0</v>
      </c>
      <c r="S288">
        <v>0</v>
      </c>
      <c r="T288">
        <v>0</v>
      </c>
      <c r="U288">
        <v>0</v>
      </c>
      <c r="V288">
        <v>0</v>
      </c>
      <c r="W288">
        <v>0</v>
      </c>
      <c r="X288">
        <v>0</v>
      </c>
      <c r="Y288">
        <v>0</v>
      </c>
      <c r="Z288">
        <v>0</v>
      </c>
      <c r="AA288">
        <v>0</v>
      </c>
      <c r="AB288">
        <v>0</v>
      </c>
      <c r="AC288">
        <v>0</v>
      </c>
      <c r="AD288">
        <v>20</v>
      </c>
      <c r="AE288">
        <v>0</v>
      </c>
      <c r="AF288">
        <v>0</v>
      </c>
      <c r="AG288">
        <v>0</v>
      </c>
      <c r="AH288">
        <v>0</v>
      </c>
      <c r="AI288">
        <v>0</v>
      </c>
      <c r="AJ288">
        <v>0</v>
      </c>
      <c r="AK288">
        <v>0</v>
      </c>
      <c r="AL288">
        <v>0</v>
      </c>
      <c r="AM288">
        <v>0</v>
      </c>
      <c r="AN288">
        <v>0</v>
      </c>
      <c r="AO288">
        <v>0</v>
      </c>
      <c r="AP288">
        <v>0</v>
      </c>
      <c r="AQ288">
        <v>0</v>
      </c>
      <c r="AR288">
        <v>0</v>
      </c>
      <c r="AS288">
        <v>0</v>
      </c>
      <c r="AT288">
        <v>0</v>
      </c>
      <c r="AU288">
        <v>0</v>
      </c>
      <c r="AV288">
        <v>0</v>
      </c>
      <c r="AW288">
        <v>0</v>
      </c>
      <c r="AX288">
        <v>0</v>
      </c>
      <c r="AY288">
        <v>0</v>
      </c>
      <c r="AZ288">
        <v>0</v>
      </c>
      <c r="BA288">
        <v>20</v>
      </c>
      <c r="BC288" t="s">
        <v>449</v>
      </c>
    </row>
    <row r="289" spans="1:55" ht="12.75">
      <c r="A289" s="1">
        <v>36372</v>
      </c>
      <c r="B289" t="s">
        <v>249</v>
      </c>
      <c r="C289" t="s">
        <v>255</v>
      </c>
      <c r="D289" t="s">
        <v>227</v>
      </c>
      <c r="E289" t="s">
        <v>228</v>
      </c>
      <c r="F289" t="s">
        <v>217</v>
      </c>
      <c r="G289" t="s">
        <v>207</v>
      </c>
      <c r="H289">
        <v>2.017</v>
      </c>
      <c r="I289">
        <v>0.11</v>
      </c>
      <c r="J289">
        <v>1.498</v>
      </c>
      <c r="K289">
        <v>0.505</v>
      </c>
      <c r="L289">
        <v>1.467</v>
      </c>
      <c r="M289">
        <v>0.719</v>
      </c>
      <c r="N289">
        <v>1.763</v>
      </c>
      <c r="O289">
        <v>0.703</v>
      </c>
      <c r="P289">
        <v>1.494</v>
      </c>
      <c r="Q289">
        <v>0.588</v>
      </c>
      <c r="R289">
        <v>0.339</v>
      </c>
      <c r="S289">
        <v>0.758</v>
      </c>
      <c r="T289">
        <v>1.066</v>
      </c>
      <c r="U289">
        <v>0.699</v>
      </c>
      <c r="V289">
        <v>1.129</v>
      </c>
      <c r="W289">
        <v>0.83</v>
      </c>
      <c r="X289">
        <v>2</v>
      </c>
      <c r="Y289">
        <v>1.43</v>
      </c>
      <c r="Z289">
        <v>0.868</v>
      </c>
      <c r="AA289">
        <v>0.56</v>
      </c>
      <c r="AB289">
        <v>1.027</v>
      </c>
      <c r="AC289">
        <v>0.123</v>
      </c>
      <c r="AD289">
        <v>20</v>
      </c>
      <c r="AE289">
        <v>50.425</v>
      </c>
      <c r="AF289">
        <v>2.75</v>
      </c>
      <c r="AG289">
        <v>37.45</v>
      </c>
      <c r="AH289">
        <v>12.625</v>
      </c>
      <c r="AI289">
        <v>36.675</v>
      </c>
      <c r="AJ289">
        <v>17.975</v>
      </c>
      <c r="AK289">
        <v>44.075</v>
      </c>
      <c r="AL289">
        <v>17.575</v>
      </c>
      <c r="AM289">
        <v>37.35</v>
      </c>
      <c r="AN289">
        <v>14.7</v>
      </c>
      <c r="AO289">
        <v>8.475</v>
      </c>
      <c r="AP289">
        <v>18.95</v>
      </c>
      <c r="AQ289">
        <v>26.65</v>
      </c>
      <c r="AR289">
        <v>17.475</v>
      </c>
      <c r="AS289">
        <v>28.225</v>
      </c>
      <c r="AT289">
        <v>20.75</v>
      </c>
      <c r="AU289">
        <v>50</v>
      </c>
      <c r="AV289">
        <v>35.75</v>
      </c>
      <c r="AW289">
        <v>21.7</v>
      </c>
      <c r="AX289">
        <v>14</v>
      </c>
      <c r="AY289">
        <v>25.68</v>
      </c>
      <c r="AZ289">
        <v>3.067</v>
      </c>
      <c r="BA289">
        <v>20</v>
      </c>
      <c r="BC289" t="s">
        <v>449</v>
      </c>
    </row>
    <row r="290" spans="1:55" ht="12.75">
      <c r="A290" s="1">
        <v>36372</v>
      </c>
      <c r="B290" t="s">
        <v>249</v>
      </c>
      <c r="C290" t="s">
        <v>255</v>
      </c>
      <c r="D290" t="s">
        <v>227</v>
      </c>
      <c r="E290" t="s">
        <v>228</v>
      </c>
      <c r="F290" t="s">
        <v>218</v>
      </c>
      <c r="G290" t="s">
        <v>207</v>
      </c>
      <c r="H290">
        <v>0.96</v>
      </c>
      <c r="I290">
        <v>0.052</v>
      </c>
      <c r="J290">
        <v>0.54</v>
      </c>
      <c r="K290">
        <v>0.177</v>
      </c>
      <c r="L290">
        <v>0.451</v>
      </c>
      <c r="M290">
        <v>0.283</v>
      </c>
      <c r="N290">
        <v>0.689</v>
      </c>
      <c r="O290">
        <v>0.291</v>
      </c>
      <c r="P290">
        <v>0.558</v>
      </c>
      <c r="Q290">
        <v>0.437</v>
      </c>
      <c r="R290">
        <v>0.14</v>
      </c>
      <c r="S290">
        <v>0.331</v>
      </c>
      <c r="T290">
        <v>0.425</v>
      </c>
      <c r="U290">
        <v>0.236</v>
      </c>
      <c r="V290">
        <v>0.433</v>
      </c>
      <c r="W290">
        <v>0.29</v>
      </c>
      <c r="X290">
        <v>0.603</v>
      </c>
      <c r="Y290">
        <v>0.595</v>
      </c>
      <c r="Z290">
        <v>0.384</v>
      </c>
      <c r="AA290">
        <v>0.136</v>
      </c>
      <c r="AB290">
        <v>0.401</v>
      </c>
      <c r="AC290">
        <v>0.049</v>
      </c>
      <c r="AD290">
        <v>20</v>
      </c>
      <c r="AE290">
        <v>24</v>
      </c>
      <c r="AF290">
        <v>1.3</v>
      </c>
      <c r="AG290">
        <v>13.5</v>
      </c>
      <c r="AH290">
        <v>4.425</v>
      </c>
      <c r="AI290">
        <v>11.275</v>
      </c>
      <c r="AJ290">
        <v>7.075</v>
      </c>
      <c r="AK290">
        <v>17.225</v>
      </c>
      <c r="AL290">
        <v>7.275</v>
      </c>
      <c r="AM290">
        <v>13.95</v>
      </c>
      <c r="AN290">
        <v>10.925</v>
      </c>
      <c r="AO290">
        <v>3.5</v>
      </c>
      <c r="AP290">
        <v>8.275</v>
      </c>
      <c r="AQ290">
        <v>10.625</v>
      </c>
      <c r="AR290">
        <v>5.9</v>
      </c>
      <c r="AS290">
        <v>10.825</v>
      </c>
      <c r="AT290">
        <v>7.35</v>
      </c>
      <c r="AU290">
        <v>15.075</v>
      </c>
      <c r="AV290">
        <v>14.875</v>
      </c>
      <c r="AW290">
        <v>9.6</v>
      </c>
      <c r="AX290">
        <v>3.4</v>
      </c>
      <c r="AY290">
        <v>10.02</v>
      </c>
      <c r="AZ290">
        <v>1.219</v>
      </c>
      <c r="BA290">
        <v>20</v>
      </c>
      <c r="BC290" t="s">
        <v>449</v>
      </c>
    </row>
    <row r="291" spans="1:55" ht="12.75">
      <c r="A291" s="1">
        <v>36372</v>
      </c>
      <c r="B291" t="s">
        <v>249</v>
      </c>
      <c r="C291" t="s">
        <v>255</v>
      </c>
      <c r="D291" t="s">
        <v>227</v>
      </c>
      <c r="E291" t="s">
        <v>228</v>
      </c>
      <c r="F291" t="s">
        <v>229</v>
      </c>
      <c r="G291" t="s">
        <v>220</v>
      </c>
      <c r="H291">
        <v>0.608</v>
      </c>
      <c r="I291">
        <v>0.15</v>
      </c>
      <c r="J291">
        <v>0.71</v>
      </c>
      <c r="K291">
        <v>0.13</v>
      </c>
      <c r="L291">
        <v>0.804</v>
      </c>
      <c r="M291">
        <v>0.169</v>
      </c>
      <c r="N291">
        <v>0.391</v>
      </c>
      <c r="O291">
        <v>0.351</v>
      </c>
      <c r="P291">
        <v>0.16</v>
      </c>
      <c r="Q291">
        <v>0.547</v>
      </c>
      <c r="R291">
        <v>0.029</v>
      </c>
      <c r="S291">
        <v>0.15</v>
      </c>
      <c r="T291">
        <v>0.053</v>
      </c>
      <c r="U291">
        <v>0.098</v>
      </c>
      <c r="V291">
        <v>0.472</v>
      </c>
      <c r="W291">
        <v>0.17</v>
      </c>
      <c r="X291">
        <v>0.159</v>
      </c>
      <c r="Y291">
        <v>0.142</v>
      </c>
      <c r="Z291">
        <v>0.237</v>
      </c>
      <c r="AA291">
        <v>0.009</v>
      </c>
      <c r="AB291">
        <v>0.277</v>
      </c>
      <c r="AC291">
        <v>0.052</v>
      </c>
      <c r="AD291">
        <v>20</v>
      </c>
      <c r="AE291">
        <v>15.2</v>
      </c>
      <c r="AF291">
        <v>3.75</v>
      </c>
      <c r="AG291">
        <v>17.75</v>
      </c>
      <c r="AH291">
        <v>3.25</v>
      </c>
      <c r="AI291">
        <v>20.1</v>
      </c>
      <c r="AJ291">
        <v>4.225</v>
      </c>
      <c r="AK291">
        <v>9.775</v>
      </c>
      <c r="AL291">
        <v>8.775</v>
      </c>
      <c r="AM291">
        <v>4</v>
      </c>
      <c r="AN291">
        <v>13.675</v>
      </c>
      <c r="AO291">
        <v>0.725</v>
      </c>
      <c r="AP291">
        <v>3.75</v>
      </c>
      <c r="AQ291">
        <v>1.325</v>
      </c>
      <c r="AR291">
        <v>2.45</v>
      </c>
      <c r="AS291">
        <v>11.8</v>
      </c>
      <c r="AT291">
        <v>4.325</v>
      </c>
      <c r="AU291">
        <v>3.975</v>
      </c>
      <c r="AV291">
        <v>3.55</v>
      </c>
      <c r="AW291">
        <v>5.925</v>
      </c>
      <c r="AX291">
        <v>0.225</v>
      </c>
      <c r="AY291">
        <v>6.93</v>
      </c>
      <c r="AZ291">
        <v>1.31</v>
      </c>
      <c r="BA291">
        <v>20</v>
      </c>
      <c r="BC291" t="s">
        <v>449</v>
      </c>
    </row>
    <row r="292" spans="1:55" ht="12.75">
      <c r="A292" s="1">
        <v>36372</v>
      </c>
      <c r="B292" t="s">
        <v>249</v>
      </c>
      <c r="C292" t="s">
        <v>255</v>
      </c>
      <c r="D292" t="s">
        <v>227</v>
      </c>
      <c r="E292" t="s">
        <v>228</v>
      </c>
      <c r="F292" t="s">
        <v>219</v>
      </c>
      <c r="G292" t="s">
        <v>220</v>
      </c>
      <c r="H292">
        <v>4.323</v>
      </c>
      <c r="I292">
        <v>0.293</v>
      </c>
      <c r="J292">
        <v>3.308</v>
      </c>
      <c r="K292">
        <v>0.379</v>
      </c>
      <c r="L292">
        <v>0.237</v>
      </c>
      <c r="M292">
        <v>0.699</v>
      </c>
      <c r="N292">
        <v>4.563</v>
      </c>
      <c r="O292">
        <v>2.51</v>
      </c>
      <c r="P292">
        <v>0.94</v>
      </c>
      <c r="Q292">
        <v>1.705</v>
      </c>
      <c r="R292">
        <v>1.095</v>
      </c>
      <c r="S292">
        <v>0.256</v>
      </c>
      <c r="T292">
        <v>3.356</v>
      </c>
      <c r="U292">
        <v>1.483</v>
      </c>
      <c r="V292">
        <v>2.133</v>
      </c>
      <c r="W292">
        <v>1.36</v>
      </c>
      <c r="X292">
        <v>6.486</v>
      </c>
      <c r="Y292">
        <v>2.965</v>
      </c>
      <c r="Z292">
        <v>1.541</v>
      </c>
      <c r="AA292">
        <v>1.268</v>
      </c>
      <c r="AB292">
        <v>2.045</v>
      </c>
      <c r="AC292">
        <v>0.376</v>
      </c>
      <c r="AD292">
        <v>20</v>
      </c>
      <c r="AE292">
        <v>108.075</v>
      </c>
      <c r="AF292">
        <v>7.325</v>
      </c>
      <c r="AG292">
        <v>82.7</v>
      </c>
      <c r="AH292">
        <v>9.475</v>
      </c>
      <c r="AI292">
        <v>5.925</v>
      </c>
      <c r="AJ292">
        <v>17.475</v>
      </c>
      <c r="AK292">
        <v>114.075</v>
      </c>
      <c r="AL292">
        <v>62.75</v>
      </c>
      <c r="AM292">
        <v>23.5</v>
      </c>
      <c r="AN292">
        <v>42.625</v>
      </c>
      <c r="AO292">
        <v>27.375</v>
      </c>
      <c r="AP292">
        <v>6.4</v>
      </c>
      <c r="AQ292">
        <v>83.9</v>
      </c>
      <c r="AR292">
        <v>37.075</v>
      </c>
      <c r="AS292">
        <v>53.325</v>
      </c>
      <c r="AT292">
        <v>33.975</v>
      </c>
      <c r="AU292">
        <v>162.15</v>
      </c>
      <c r="AV292">
        <v>74.125</v>
      </c>
      <c r="AW292">
        <v>38.525</v>
      </c>
      <c r="AX292">
        <v>31.7</v>
      </c>
      <c r="AY292">
        <v>51.12</v>
      </c>
      <c r="AZ292">
        <v>9.393</v>
      </c>
      <c r="BA292">
        <v>20</v>
      </c>
      <c r="BC292" t="s">
        <v>449</v>
      </c>
    </row>
    <row r="293" spans="1:55" ht="12.75">
      <c r="A293" s="1">
        <v>36372</v>
      </c>
      <c r="B293" t="s">
        <v>249</v>
      </c>
      <c r="C293" t="s">
        <v>255</v>
      </c>
      <c r="D293" t="s">
        <v>227</v>
      </c>
      <c r="E293" t="s">
        <v>228</v>
      </c>
      <c r="F293" t="s">
        <v>221</v>
      </c>
      <c r="G293" t="s">
        <v>207</v>
      </c>
      <c r="H293">
        <v>0</v>
      </c>
      <c r="I293">
        <v>0</v>
      </c>
      <c r="J293">
        <v>0.065</v>
      </c>
      <c r="K293">
        <v>0.111</v>
      </c>
      <c r="L293">
        <v>0</v>
      </c>
      <c r="M293">
        <v>0</v>
      </c>
      <c r="N293">
        <v>0.069</v>
      </c>
      <c r="O293">
        <v>0.304</v>
      </c>
      <c r="P293">
        <v>0</v>
      </c>
      <c r="Q293">
        <v>0.254</v>
      </c>
      <c r="R293">
        <v>0</v>
      </c>
      <c r="S293">
        <v>0</v>
      </c>
      <c r="T293">
        <v>0</v>
      </c>
      <c r="U293">
        <v>0</v>
      </c>
      <c r="V293">
        <v>0.024</v>
      </c>
      <c r="W293">
        <v>0</v>
      </c>
      <c r="X293">
        <v>0</v>
      </c>
      <c r="Y293">
        <v>0.093</v>
      </c>
      <c r="Z293">
        <v>0</v>
      </c>
      <c r="AA293">
        <v>0</v>
      </c>
      <c r="AB293">
        <v>0.046</v>
      </c>
      <c r="AC293">
        <v>0.02</v>
      </c>
      <c r="AD293">
        <v>20</v>
      </c>
      <c r="AE293">
        <v>0</v>
      </c>
      <c r="AF293">
        <v>0</v>
      </c>
      <c r="AG293">
        <v>1.625</v>
      </c>
      <c r="AH293">
        <v>2.775</v>
      </c>
      <c r="AI293">
        <v>0</v>
      </c>
      <c r="AJ293">
        <v>0</v>
      </c>
      <c r="AK293">
        <v>1.725</v>
      </c>
      <c r="AL293">
        <v>7.6</v>
      </c>
      <c r="AM293">
        <v>0</v>
      </c>
      <c r="AN293">
        <v>6.35</v>
      </c>
      <c r="AO293">
        <v>0</v>
      </c>
      <c r="AP293">
        <v>0</v>
      </c>
      <c r="AQ293">
        <v>0</v>
      </c>
      <c r="AR293">
        <v>0</v>
      </c>
      <c r="AS293">
        <v>0.6</v>
      </c>
      <c r="AT293">
        <v>0</v>
      </c>
      <c r="AU293">
        <v>0</v>
      </c>
      <c r="AV293">
        <v>2.325</v>
      </c>
      <c r="AW293">
        <v>0</v>
      </c>
      <c r="AX293">
        <v>0</v>
      </c>
      <c r="AY293">
        <v>1.15</v>
      </c>
      <c r="AZ293">
        <v>0.489</v>
      </c>
      <c r="BA293">
        <v>20</v>
      </c>
      <c r="BC293" t="s">
        <v>449</v>
      </c>
    </row>
    <row r="294" spans="1:55" ht="12.75">
      <c r="A294" s="1">
        <v>36372</v>
      </c>
      <c r="B294" t="s">
        <v>249</v>
      </c>
      <c r="C294" t="s">
        <v>255</v>
      </c>
      <c r="D294" t="s">
        <v>227</v>
      </c>
      <c r="E294" t="s">
        <v>228</v>
      </c>
      <c r="F294" t="s">
        <v>222</v>
      </c>
      <c r="G294" t="s">
        <v>211</v>
      </c>
      <c r="H294">
        <v>3.768</v>
      </c>
      <c r="I294">
        <v>3.802</v>
      </c>
      <c r="J294">
        <v>1.637</v>
      </c>
      <c r="K294">
        <v>2.925</v>
      </c>
      <c r="L294">
        <v>8.821</v>
      </c>
      <c r="M294">
        <v>6.03</v>
      </c>
      <c r="N294">
        <v>6.955</v>
      </c>
      <c r="O294">
        <v>1.453</v>
      </c>
      <c r="P294">
        <v>12.117</v>
      </c>
      <c r="Q294">
        <v>4.104</v>
      </c>
      <c r="R294">
        <v>4.331</v>
      </c>
      <c r="S294">
        <v>4.513</v>
      </c>
      <c r="T294">
        <v>4.799</v>
      </c>
      <c r="U294">
        <v>4.16</v>
      </c>
      <c r="V294">
        <v>2.89</v>
      </c>
      <c r="W294">
        <v>4.74</v>
      </c>
      <c r="X294">
        <v>5.255</v>
      </c>
      <c r="Y294">
        <v>2.982</v>
      </c>
      <c r="Z294">
        <v>1.523</v>
      </c>
      <c r="AA294">
        <v>1.83</v>
      </c>
      <c r="AB294">
        <v>4.432</v>
      </c>
      <c r="AC294">
        <v>0.58</v>
      </c>
      <c r="AD294">
        <v>20</v>
      </c>
      <c r="AE294">
        <v>94.2</v>
      </c>
      <c r="AF294">
        <v>95.05</v>
      </c>
      <c r="AG294">
        <v>40.925</v>
      </c>
      <c r="AH294">
        <v>73.125</v>
      </c>
      <c r="AI294">
        <v>220.525</v>
      </c>
      <c r="AJ294">
        <v>150.75</v>
      </c>
      <c r="AK294">
        <v>173.875</v>
      </c>
      <c r="AL294">
        <v>36.325</v>
      </c>
      <c r="AM294">
        <v>302.925</v>
      </c>
      <c r="AN294">
        <v>102.6</v>
      </c>
      <c r="AO294">
        <v>108.275</v>
      </c>
      <c r="AP294">
        <v>112.825</v>
      </c>
      <c r="AQ294">
        <v>119.975</v>
      </c>
      <c r="AR294">
        <v>104</v>
      </c>
      <c r="AS294">
        <v>72.25</v>
      </c>
      <c r="AT294">
        <v>118.375</v>
      </c>
      <c r="AU294">
        <v>131.375</v>
      </c>
      <c r="AV294">
        <v>74.55</v>
      </c>
      <c r="AW294">
        <v>38.075</v>
      </c>
      <c r="AX294">
        <v>45.75</v>
      </c>
      <c r="AY294">
        <v>110.79</v>
      </c>
      <c r="AZ294">
        <v>14.501</v>
      </c>
      <c r="BA294">
        <v>20</v>
      </c>
      <c r="BC294" t="s">
        <v>449</v>
      </c>
    </row>
    <row r="295" spans="1:55" ht="12.75">
      <c r="A295" s="1">
        <v>36372</v>
      </c>
      <c r="B295" t="s">
        <v>249</v>
      </c>
      <c r="C295" t="s">
        <v>255</v>
      </c>
      <c r="D295" t="s">
        <v>227</v>
      </c>
      <c r="E295" t="s">
        <v>230</v>
      </c>
      <c r="F295" t="s">
        <v>217</v>
      </c>
      <c r="G295" t="s">
        <v>207</v>
      </c>
      <c r="H295">
        <v>0.381</v>
      </c>
      <c r="I295">
        <v>0.09</v>
      </c>
      <c r="J295">
        <v>0.565</v>
      </c>
      <c r="K295">
        <v>0.221</v>
      </c>
      <c r="L295">
        <v>1.054</v>
      </c>
      <c r="M295">
        <v>0.06</v>
      </c>
      <c r="N295">
        <v>1.586</v>
      </c>
      <c r="O295">
        <v>0.269</v>
      </c>
      <c r="P295">
        <v>0.216</v>
      </c>
      <c r="Q295">
        <v>0.959</v>
      </c>
      <c r="R295">
        <v>0.275</v>
      </c>
      <c r="S295">
        <v>0.183</v>
      </c>
      <c r="T295">
        <v>1.922</v>
      </c>
      <c r="U295">
        <v>1.059</v>
      </c>
      <c r="V295">
        <v>0.968</v>
      </c>
      <c r="W295">
        <v>0.29</v>
      </c>
      <c r="X295">
        <v>0.439</v>
      </c>
      <c r="Y295">
        <v>0.816</v>
      </c>
      <c r="Z295">
        <v>0.355</v>
      </c>
      <c r="AA295">
        <v>1.028</v>
      </c>
      <c r="AB295">
        <v>0.637</v>
      </c>
      <c r="AC295">
        <v>0.115</v>
      </c>
      <c r="AD295">
        <v>20</v>
      </c>
      <c r="AE295">
        <v>9.525</v>
      </c>
      <c r="AF295">
        <v>2.25</v>
      </c>
      <c r="AG295">
        <v>14.125</v>
      </c>
      <c r="AH295">
        <v>5.525</v>
      </c>
      <c r="AI295">
        <v>26.35</v>
      </c>
      <c r="AJ295">
        <v>1.5</v>
      </c>
      <c r="AK295">
        <v>39.65</v>
      </c>
      <c r="AL295">
        <v>6.725</v>
      </c>
      <c r="AM295">
        <v>5.4</v>
      </c>
      <c r="AN295">
        <v>23.975</v>
      </c>
      <c r="AO295">
        <v>6.875</v>
      </c>
      <c r="AP295">
        <v>4.575</v>
      </c>
      <c r="AQ295">
        <v>48.05</v>
      </c>
      <c r="AR295">
        <v>26.475</v>
      </c>
      <c r="AS295">
        <v>24.2</v>
      </c>
      <c r="AT295">
        <v>7.275</v>
      </c>
      <c r="AU295">
        <v>10.975</v>
      </c>
      <c r="AV295">
        <v>20.4</v>
      </c>
      <c r="AW295">
        <v>8.875</v>
      </c>
      <c r="AX295">
        <v>25.7</v>
      </c>
      <c r="AY295">
        <v>15.92</v>
      </c>
      <c r="AZ295">
        <v>2.887</v>
      </c>
      <c r="BA295">
        <v>20</v>
      </c>
      <c r="BC295" t="s">
        <v>449</v>
      </c>
    </row>
    <row r="296" spans="1:55" ht="12.75">
      <c r="A296" s="1">
        <v>36372</v>
      </c>
      <c r="B296" t="s">
        <v>249</v>
      </c>
      <c r="C296" t="s">
        <v>255</v>
      </c>
      <c r="D296" t="s">
        <v>227</v>
      </c>
      <c r="E296" t="s">
        <v>230</v>
      </c>
      <c r="F296" t="s">
        <v>218</v>
      </c>
      <c r="G296" t="s">
        <v>207</v>
      </c>
      <c r="H296">
        <v>0.172</v>
      </c>
      <c r="I296">
        <v>0.05</v>
      </c>
      <c r="J296">
        <v>0.84</v>
      </c>
      <c r="K296">
        <v>0.051</v>
      </c>
      <c r="L296">
        <v>0.26</v>
      </c>
      <c r="M296">
        <v>0.017</v>
      </c>
      <c r="N296">
        <v>0.436</v>
      </c>
      <c r="O296">
        <v>0.066</v>
      </c>
      <c r="P296">
        <v>0.093</v>
      </c>
      <c r="Q296">
        <v>0.334</v>
      </c>
      <c r="R296">
        <v>0.055</v>
      </c>
      <c r="S296">
        <v>0.032</v>
      </c>
      <c r="T296">
        <v>0.4</v>
      </c>
      <c r="U296">
        <v>0.232</v>
      </c>
      <c r="V296">
        <v>0.211</v>
      </c>
      <c r="W296">
        <v>0.07</v>
      </c>
      <c r="X296">
        <v>0.093</v>
      </c>
      <c r="Y296">
        <v>0.206</v>
      </c>
      <c r="Z296">
        <v>0.125</v>
      </c>
      <c r="AA296">
        <v>0.235</v>
      </c>
      <c r="AB296">
        <v>0.199</v>
      </c>
      <c r="AC296">
        <v>0.044</v>
      </c>
      <c r="AD296">
        <v>20</v>
      </c>
      <c r="AE296">
        <v>4.3</v>
      </c>
      <c r="AF296">
        <v>1.25</v>
      </c>
      <c r="AG296">
        <v>21</v>
      </c>
      <c r="AH296">
        <v>1.275</v>
      </c>
      <c r="AI296">
        <v>6.5</v>
      </c>
      <c r="AJ296">
        <v>0.425</v>
      </c>
      <c r="AK296">
        <v>10.9</v>
      </c>
      <c r="AL296">
        <v>1.65</v>
      </c>
      <c r="AM296">
        <v>2.325</v>
      </c>
      <c r="AN296">
        <v>8.35</v>
      </c>
      <c r="AO296">
        <v>1.375</v>
      </c>
      <c r="AP296">
        <v>0.8</v>
      </c>
      <c r="AQ296">
        <v>10</v>
      </c>
      <c r="AR296">
        <v>5.8</v>
      </c>
      <c r="AS296">
        <v>5.275</v>
      </c>
      <c r="AT296">
        <v>1.85</v>
      </c>
      <c r="AU296">
        <v>2.325</v>
      </c>
      <c r="AV296">
        <v>5.15</v>
      </c>
      <c r="AW296">
        <v>3.125</v>
      </c>
      <c r="AX296">
        <v>5.875</v>
      </c>
      <c r="AY296">
        <v>4.98</v>
      </c>
      <c r="AZ296">
        <v>1.088</v>
      </c>
      <c r="BA296">
        <v>20</v>
      </c>
      <c r="BC296" t="s">
        <v>449</v>
      </c>
    </row>
    <row r="297" spans="1:55" ht="12.75">
      <c r="A297" s="1">
        <v>36372</v>
      </c>
      <c r="B297" t="s">
        <v>249</v>
      </c>
      <c r="C297" t="s">
        <v>255</v>
      </c>
      <c r="D297" t="s">
        <v>227</v>
      </c>
      <c r="E297" t="s">
        <v>230</v>
      </c>
      <c r="F297" t="s">
        <v>229</v>
      </c>
      <c r="G297" t="s">
        <v>220</v>
      </c>
      <c r="H297">
        <v>0.558</v>
      </c>
      <c r="I297">
        <v>0.367</v>
      </c>
      <c r="J297">
        <v>1.419</v>
      </c>
      <c r="K297">
        <v>0.316</v>
      </c>
      <c r="L297">
        <v>1.9</v>
      </c>
      <c r="M297">
        <v>0.13</v>
      </c>
      <c r="N297">
        <v>2.305</v>
      </c>
      <c r="O297">
        <v>0.512</v>
      </c>
      <c r="P297">
        <v>0.315</v>
      </c>
      <c r="Q297">
        <v>1.488</v>
      </c>
      <c r="R297">
        <v>0.177</v>
      </c>
      <c r="S297">
        <v>0.541</v>
      </c>
      <c r="T297">
        <v>0.786</v>
      </c>
      <c r="U297">
        <v>0.757</v>
      </c>
      <c r="V297">
        <v>2.593</v>
      </c>
      <c r="W297">
        <v>0.2</v>
      </c>
      <c r="X297">
        <v>0.122</v>
      </c>
      <c r="Y297">
        <v>0.863</v>
      </c>
      <c r="Z297">
        <v>0.464</v>
      </c>
      <c r="AA297">
        <v>0.849</v>
      </c>
      <c r="AB297">
        <v>0.833</v>
      </c>
      <c r="AC297">
        <v>0.164</v>
      </c>
      <c r="AD297">
        <v>20</v>
      </c>
      <c r="AE297">
        <v>13.95</v>
      </c>
      <c r="AF297">
        <v>9.175</v>
      </c>
      <c r="AG297">
        <v>35.475</v>
      </c>
      <c r="AH297">
        <v>7.9</v>
      </c>
      <c r="AI297">
        <v>47.5</v>
      </c>
      <c r="AJ297">
        <v>3.25</v>
      </c>
      <c r="AK297">
        <v>57.625</v>
      </c>
      <c r="AL297">
        <v>12.8</v>
      </c>
      <c r="AM297">
        <v>7.875</v>
      </c>
      <c r="AN297">
        <v>37.2</v>
      </c>
      <c r="AO297">
        <v>4.425</v>
      </c>
      <c r="AP297">
        <v>13.525</v>
      </c>
      <c r="AQ297">
        <v>19.65</v>
      </c>
      <c r="AR297">
        <v>18.925</v>
      </c>
      <c r="AS297">
        <v>64.825</v>
      </c>
      <c r="AT297">
        <v>4.975</v>
      </c>
      <c r="AU297">
        <v>3.05</v>
      </c>
      <c r="AV297">
        <v>21.575</v>
      </c>
      <c r="AW297">
        <v>11.6</v>
      </c>
      <c r="AX297">
        <v>21.225</v>
      </c>
      <c r="AY297">
        <v>20.83</v>
      </c>
      <c r="AZ297">
        <v>4.09</v>
      </c>
      <c r="BA297">
        <v>20</v>
      </c>
      <c r="BC297" t="s">
        <v>449</v>
      </c>
    </row>
    <row r="298" spans="1:55" ht="12.75">
      <c r="A298" s="1">
        <v>36372</v>
      </c>
      <c r="B298" t="s">
        <v>249</v>
      </c>
      <c r="C298" t="s">
        <v>255</v>
      </c>
      <c r="D298" t="s">
        <v>227</v>
      </c>
      <c r="E298" t="s">
        <v>230</v>
      </c>
      <c r="F298" t="s">
        <v>219</v>
      </c>
      <c r="G298" t="s">
        <v>220</v>
      </c>
      <c r="H298">
        <v>0.79</v>
      </c>
      <c r="I298">
        <v>0.218</v>
      </c>
      <c r="J298">
        <v>0.721</v>
      </c>
      <c r="K298">
        <v>0.19</v>
      </c>
      <c r="L298">
        <v>1.828</v>
      </c>
      <c r="M298">
        <v>0.048</v>
      </c>
      <c r="N298">
        <v>0.968</v>
      </c>
      <c r="O298">
        <v>0.4</v>
      </c>
      <c r="P298">
        <v>0.334</v>
      </c>
      <c r="Q298">
        <v>1.652</v>
      </c>
      <c r="R298">
        <v>0.204</v>
      </c>
      <c r="S298">
        <v>0.316</v>
      </c>
      <c r="T298">
        <v>1.171</v>
      </c>
      <c r="U298">
        <v>1.254</v>
      </c>
      <c r="V298">
        <v>1.657</v>
      </c>
      <c r="W298">
        <v>0.29</v>
      </c>
      <c r="X298">
        <v>0.244</v>
      </c>
      <c r="Y298">
        <v>0.957</v>
      </c>
      <c r="Z298">
        <v>0.5</v>
      </c>
      <c r="AA298">
        <v>0.676</v>
      </c>
      <c r="AB298">
        <v>0.721</v>
      </c>
      <c r="AC298">
        <v>0.123</v>
      </c>
      <c r="AD298">
        <v>20</v>
      </c>
      <c r="AE298">
        <v>19.75</v>
      </c>
      <c r="AF298">
        <v>5.45</v>
      </c>
      <c r="AG298">
        <v>18.025</v>
      </c>
      <c r="AH298">
        <v>4.75</v>
      </c>
      <c r="AI298">
        <v>45.7</v>
      </c>
      <c r="AJ298">
        <v>1.2</v>
      </c>
      <c r="AK298">
        <v>24.2</v>
      </c>
      <c r="AL298">
        <v>10</v>
      </c>
      <c r="AM298">
        <v>8.35</v>
      </c>
      <c r="AN298">
        <v>41.3</v>
      </c>
      <c r="AO298">
        <v>5.1</v>
      </c>
      <c r="AP298">
        <v>7.9</v>
      </c>
      <c r="AQ298">
        <v>29.275</v>
      </c>
      <c r="AR298">
        <v>31.35</v>
      </c>
      <c r="AS298">
        <v>41.425</v>
      </c>
      <c r="AT298">
        <v>7.3</v>
      </c>
      <c r="AU298">
        <v>6.1</v>
      </c>
      <c r="AV298">
        <v>23.925</v>
      </c>
      <c r="AW298">
        <v>12.5</v>
      </c>
      <c r="AX298">
        <v>16.9</v>
      </c>
      <c r="AY298">
        <v>18.03</v>
      </c>
      <c r="AZ298">
        <v>3.065</v>
      </c>
      <c r="BA298">
        <v>20</v>
      </c>
      <c r="BC298" t="s">
        <v>449</v>
      </c>
    </row>
    <row r="299" spans="1:55" ht="12.75">
      <c r="A299" s="1">
        <v>36372</v>
      </c>
      <c r="B299" t="s">
        <v>249</v>
      </c>
      <c r="C299" t="s">
        <v>255</v>
      </c>
      <c r="D299" t="s">
        <v>227</v>
      </c>
      <c r="E299" t="s">
        <v>230</v>
      </c>
      <c r="F299" t="s">
        <v>221</v>
      </c>
      <c r="G299" t="s">
        <v>207</v>
      </c>
      <c r="H299">
        <v>0</v>
      </c>
      <c r="I299">
        <v>0</v>
      </c>
      <c r="J299">
        <v>0.048</v>
      </c>
      <c r="K299">
        <v>0</v>
      </c>
      <c r="L299">
        <v>0</v>
      </c>
      <c r="M299">
        <v>0</v>
      </c>
      <c r="N299">
        <v>0</v>
      </c>
      <c r="O299">
        <v>0.009</v>
      </c>
      <c r="P299">
        <v>0</v>
      </c>
      <c r="Q299">
        <v>0.018</v>
      </c>
      <c r="R299">
        <v>0</v>
      </c>
      <c r="S299">
        <v>0</v>
      </c>
      <c r="T299">
        <v>0.048</v>
      </c>
      <c r="U299">
        <v>0.045</v>
      </c>
      <c r="V299">
        <v>0</v>
      </c>
      <c r="W299">
        <v>0</v>
      </c>
      <c r="X299">
        <v>0</v>
      </c>
      <c r="Y299">
        <v>0.001</v>
      </c>
      <c r="Z299">
        <v>0.002</v>
      </c>
      <c r="AA299">
        <v>0</v>
      </c>
      <c r="AB299">
        <v>0.009</v>
      </c>
      <c r="AC299">
        <v>0.004</v>
      </c>
      <c r="AD299">
        <v>20</v>
      </c>
      <c r="AE299">
        <v>0</v>
      </c>
      <c r="AF299">
        <v>0</v>
      </c>
      <c r="AG299">
        <v>1.2</v>
      </c>
      <c r="AH299">
        <v>0</v>
      </c>
      <c r="AI299">
        <v>0</v>
      </c>
      <c r="AJ299">
        <v>0</v>
      </c>
      <c r="AK299">
        <v>0</v>
      </c>
      <c r="AL299">
        <v>0.225</v>
      </c>
      <c r="AM299">
        <v>0</v>
      </c>
      <c r="AN299">
        <v>0.45</v>
      </c>
      <c r="AO299">
        <v>0</v>
      </c>
      <c r="AP299">
        <v>0</v>
      </c>
      <c r="AQ299">
        <v>1.2</v>
      </c>
      <c r="AR299">
        <v>1.125</v>
      </c>
      <c r="AS299">
        <v>0</v>
      </c>
      <c r="AT299">
        <v>0</v>
      </c>
      <c r="AU299">
        <v>0</v>
      </c>
      <c r="AV299">
        <v>0.025</v>
      </c>
      <c r="AW299">
        <v>0.05</v>
      </c>
      <c r="AX299">
        <v>0</v>
      </c>
      <c r="AY299">
        <v>0.21</v>
      </c>
      <c r="AZ299">
        <v>0.096</v>
      </c>
      <c r="BA299">
        <v>20</v>
      </c>
      <c r="BC299" t="s">
        <v>449</v>
      </c>
    </row>
    <row r="300" spans="1:55" ht="12.75">
      <c r="A300" s="1">
        <v>36372</v>
      </c>
      <c r="B300" t="s">
        <v>249</v>
      </c>
      <c r="C300" t="s">
        <v>255</v>
      </c>
      <c r="D300" t="s">
        <v>227</v>
      </c>
      <c r="E300" t="s">
        <v>230</v>
      </c>
      <c r="F300" t="s">
        <v>222</v>
      </c>
      <c r="G300" t="s">
        <v>211</v>
      </c>
      <c r="H300">
        <v>0.493</v>
      </c>
      <c r="I300">
        <v>0.564</v>
      </c>
      <c r="J300">
        <v>0.817</v>
      </c>
      <c r="K300">
        <v>0.275</v>
      </c>
      <c r="L300">
        <v>2.212</v>
      </c>
      <c r="M300">
        <v>0.125</v>
      </c>
      <c r="N300">
        <v>2.15</v>
      </c>
      <c r="O300">
        <v>0.869</v>
      </c>
      <c r="P300">
        <v>2.296</v>
      </c>
      <c r="Q300">
        <v>1.792</v>
      </c>
      <c r="R300">
        <v>0.45</v>
      </c>
      <c r="S300">
        <v>0.345</v>
      </c>
      <c r="T300">
        <v>1.049</v>
      </c>
      <c r="U300">
        <v>5.274</v>
      </c>
      <c r="V300">
        <v>0.2</v>
      </c>
      <c r="W300">
        <v>1.05</v>
      </c>
      <c r="X300">
        <v>0.941</v>
      </c>
      <c r="Y300">
        <v>1.208</v>
      </c>
      <c r="Z300">
        <v>1.177</v>
      </c>
      <c r="AA300">
        <v>2.071</v>
      </c>
      <c r="AB300">
        <v>1.268</v>
      </c>
      <c r="AC300">
        <v>0.263</v>
      </c>
      <c r="AD300">
        <v>20</v>
      </c>
      <c r="AE300">
        <v>12.325</v>
      </c>
      <c r="AF300">
        <v>14.1</v>
      </c>
      <c r="AG300">
        <v>20.425</v>
      </c>
      <c r="AH300">
        <v>6.875</v>
      </c>
      <c r="AI300">
        <v>55.3</v>
      </c>
      <c r="AJ300">
        <v>3.125</v>
      </c>
      <c r="AK300">
        <v>53.75</v>
      </c>
      <c r="AL300">
        <v>21.725</v>
      </c>
      <c r="AM300">
        <v>57.4</v>
      </c>
      <c r="AN300">
        <v>44.8</v>
      </c>
      <c r="AO300">
        <v>11.25</v>
      </c>
      <c r="AP300">
        <v>8.625</v>
      </c>
      <c r="AQ300">
        <v>26.225</v>
      </c>
      <c r="AR300">
        <v>131.85</v>
      </c>
      <c r="AS300">
        <v>5</v>
      </c>
      <c r="AT300">
        <v>26.25</v>
      </c>
      <c r="AU300">
        <v>23.525</v>
      </c>
      <c r="AV300">
        <v>30.2</v>
      </c>
      <c r="AW300">
        <v>29.425</v>
      </c>
      <c r="AX300">
        <v>51.775</v>
      </c>
      <c r="AY300">
        <v>31.7</v>
      </c>
      <c r="AZ300">
        <v>6.58</v>
      </c>
      <c r="BA300">
        <v>20</v>
      </c>
      <c r="BC300" t="s">
        <v>449</v>
      </c>
    </row>
    <row r="301" spans="1:55" ht="12.75">
      <c r="A301" s="1">
        <v>36372</v>
      </c>
      <c r="B301" t="s">
        <v>249</v>
      </c>
      <c r="C301" t="s">
        <v>255</v>
      </c>
      <c r="D301" t="s">
        <v>227</v>
      </c>
      <c r="E301" t="s">
        <v>231</v>
      </c>
      <c r="F301" t="s">
        <v>217</v>
      </c>
      <c r="G301" t="s">
        <v>207</v>
      </c>
      <c r="H301">
        <v>0.155</v>
      </c>
      <c r="I301">
        <v>0.122</v>
      </c>
      <c r="J301">
        <v>0.153</v>
      </c>
      <c r="K301">
        <v>0.184</v>
      </c>
      <c r="L301">
        <v>0</v>
      </c>
      <c r="M301">
        <v>0</v>
      </c>
      <c r="N301">
        <v>0.734</v>
      </c>
      <c r="O301">
        <v>0.21</v>
      </c>
      <c r="P301">
        <v>0.046</v>
      </c>
      <c r="Q301">
        <v>0.741</v>
      </c>
      <c r="R301">
        <v>0</v>
      </c>
      <c r="S301">
        <v>0.186</v>
      </c>
      <c r="T301">
        <v>0</v>
      </c>
      <c r="U301">
        <v>0</v>
      </c>
      <c r="V301">
        <v>0</v>
      </c>
      <c r="W301">
        <v>0.05</v>
      </c>
      <c r="X301">
        <v>0</v>
      </c>
      <c r="Y301">
        <v>0</v>
      </c>
      <c r="Z301">
        <v>0.021</v>
      </c>
      <c r="AA301">
        <v>0</v>
      </c>
      <c r="AB301">
        <v>0.13</v>
      </c>
      <c r="AC301">
        <v>0.049</v>
      </c>
      <c r="AD301">
        <v>20</v>
      </c>
      <c r="AE301">
        <v>3.875</v>
      </c>
      <c r="AF301">
        <v>3.05</v>
      </c>
      <c r="AG301">
        <v>3.825</v>
      </c>
      <c r="AH301">
        <v>4.6</v>
      </c>
      <c r="AI301">
        <v>0</v>
      </c>
      <c r="AJ301">
        <v>0</v>
      </c>
      <c r="AK301">
        <v>18.35</v>
      </c>
      <c r="AL301">
        <v>5.25</v>
      </c>
      <c r="AM301">
        <v>1.15</v>
      </c>
      <c r="AN301">
        <v>18.525</v>
      </c>
      <c r="AO301">
        <v>0</v>
      </c>
      <c r="AP301">
        <v>4.65</v>
      </c>
      <c r="AQ301">
        <v>0</v>
      </c>
      <c r="AR301">
        <v>0</v>
      </c>
      <c r="AS301">
        <v>0</v>
      </c>
      <c r="AT301">
        <v>1.125</v>
      </c>
      <c r="AU301">
        <v>0</v>
      </c>
      <c r="AV301">
        <v>0</v>
      </c>
      <c r="AW301">
        <v>0.525</v>
      </c>
      <c r="AX301">
        <v>0</v>
      </c>
      <c r="AY301">
        <v>3.25</v>
      </c>
      <c r="AZ301">
        <v>1.237</v>
      </c>
      <c r="BA301">
        <v>20</v>
      </c>
      <c r="BC301" t="s">
        <v>449</v>
      </c>
    </row>
    <row r="302" spans="1:55" ht="12.75">
      <c r="A302" s="1">
        <v>36372</v>
      </c>
      <c r="B302" t="s">
        <v>249</v>
      </c>
      <c r="C302" t="s">
        <v>255</v>
      </c>
      <c r="D302" t="s">
        <v>227</v>
      </c>
      <c r="E302" t="s">
        <v>231</v>
      </c>
      <c r="F302" t="s">
        <v>218</v>
      </c>
      <c r="G302" t="s">
        <v>207</v>
      </c>
      <c r="H302">
        <v>0</v>
      </c>
      <c r="I302">
        <v>0</v>
      </c>
      <c r="J302">
        <v>0</v>
      </c>
      <c r="K302">
        <v>0</v>
      </c>
      <c r="L302">
        <v>0.014</v>
      </c>
      <c r="M302">
        <v>0</v>
      </c>
      <c r="N302">
        <v>0</v>
      </c>
      <c r="O302">
        <v>0</v>
      </c>
      <c r="P302">
        <v>0</v>
      </c>
      <c r="Q302">
        <v>0</v>
      </c>
      <c r="R302">
        <v>0</v>
      </c>
      <c r="S302">
        <v>0</v>
      </c>
      <c r="T302">
        <v>0</v>
      </c>
      <c r="U302">
        <v>0</v>
      </c>
      <c r="V302">
        <v>0.152</v>
      </c>
      <c r="W302">
        <v>0</v>
      </c>
      <c r="X302">
        <v>0</v>
      </c>
      <c r="Y302">
        <v>0</v>
      </c>
      <c r="Z302">
        <v>0</v>
      </c>
      <c r="AA302">
        <v>0</v>
      </c>
      <c r="AB302">
        <v>0.008</v>
      </c>
      <c r="AC302">
        <v>0.008</v>
      </c>
      <c r="AD302">
        <v>20</v>
      </c>
      <c r="AE302">
        <v>0</v>
      </c>
      <c r="AF302">
        <v>0</v>
      </c>
      <c r="AG302">
        <v>0</v>
      </c>
      <c r="AH302">
        <v>0</v>
      </c>
      <c r="AI302">
        <v>0.35</v>
      </c>
      <c r="AJ302">
        <v>0</v>
      </c>
      <c r="AK302">
        <v>0</v>
      </c>
      <c r="AL302">
        <v>0</v>
      </c>
      <c r="AM302">
        <v>0</v>
      </c>
      <c r="AN302">
        <v>0</v>
      </c>
      <c r="AO302">
        <v>0</v>
      </c>
      <c r="AP302">
        <v>0</v>
      </c>
      <c r="AQ302">
        <v>0</v>
      </c>
      <c r="AR302">
        <v>0</v>
      </c>
      <c r="AS302">
        <v>3.8</v>
      </c>
      <c r="AT302">
        <v>0</v>
      </c>
      <c r="AU302">
        <v>0</v>
      </c>
      <c r="AV302">
        <v>0</v>
      </c>
      <c r="AW302">
        <v>0</v>
      </c>
      <c r="AX302">
        <v>0</v>
      </c>
      <c r="AY302">
        <v>0.21</v>
      </c>
      <c r="AZ302">
        <v>0.19</v>
      </c>
      <c r="BA302">
        <v>20</v>
      </c>
      <c r="BC302" t="s">
        <v>449</v>
      </c>
    </row>
    <row r="303" spans="1:55" ht="12.75">
      <c r="A303" s="1">
        <v>36372</v>
      </c>
      <c r="B303" t="s">
        <v>249</v>
      </c>
      <c r="C303" t="s">
        <v>255</v>
      </c>
      <c r="D303" t="s">
        <v>227</v>
      </c>
      <c r="E303" t="s">
        <v>231</v>
      </c>
      <c r="F303" t="s">
        <v>229</v>
      </c>
      <c r="G303" t="s">
        <v>220</v>
      </c>
      <c r="H303">
        <v>0</v>
      </c>
      <c r="I303">
        <v>0.603</v>
      </c>
      <c r="J303">
        <v>0.672</v>
      </c>
      <c r="K303">
        <v>0.911</v>
      </c>
      <c r="L303">
        <v>0</v>
      </c>
      <c r="M303">
        <v>0</v>
      </c>
      <c r="N303">
        <v>1.623</v>
      </c>
      <c r="O303">
        <v>0.866</v>
      </c>
      <c r="P303">
        <v>0.308</v>
      </c>
      <c r="Q303">
        <v>4.017</v>
      </c>
      <c r="R303">
        <v>0</v>
      </c>
      <c r="S303">
        <v>0.578</v>
      </c>
      <c r="T303">
        <v>0</v>
      </c>
      <c r="U303">
        <v>0</v>
      </c>
      <c r="V303">
        <v>0</v>
      </c>
      <c r="W303">
        <v>0.29</v>
      </c>
      <c r="X303">
        <v>0</v>
      </c>
      <c r="Y303">
        <v>0</v>
      </c>
      <c r="Z303">
        <v>0.081</v>
      </c>
      <c r="AA303">
        <v>0</v>
      </c>
      <c r="AB303">
        <v>0.498</v>
      </c>
      <c r="AC303">
        <v>0.21</v>
      </c>
      <c r="AD303">
        <v>20</v>
      </c>
      <c r="AE303">
        <v>0</v>
      </c>
      <c r="AF303">
        <v>15.075</v>
      </c>
      <c r="AG303">
        <v>16.8</v>
      </c>
      <c r="AH303">
        <v>22.775</v>
      </c>
      <c r="AI303">
        <v>0</v>
      </c>
      <c r="AJ303">
        <v>0</v>
      </c>
      <c r="AK303">
        <v>40.575</v>
      </c>
      <c r="AL303">
        <v>21.65</v>
      </c>
      <c r="AM303">
        <v>7.7</v>
      </c>
      <c r="AN303">
        <v>100.425</v>
      </c>
      <c r="AO303">
        <v>0</v>
      </c>
      <c r="AP303">
        <v>14.45</v>
      </c>
      <c r="AQ303">
        <v>0</v>
      </c>
      <c r="AR303">
        <v>0</v>
      </c>
      <c r="AS303">
        <v>0</v>
      </c>
      <c r="AT303">
        <v>7.325</v>
      </c>
      <c r="AU303">
        <v>0</v>
      </c>
      <c r="AV303">
        <v>0</v>
      </c>
      <c r="AW303">
        <v>2.025</v>
      </c>
      <c r="AX303">
        <v>0</v>
      </c>
      <c r="AY303">
        <v>12.44</v>
      </c>
      <c r="AZ303">
        <v>5.246</v>
      </c>
      <c r="BA303">
        <v>20</v>
      </c>
      <c r="BC303" t="s">
        <v>449</v>
      </c>
    </row>
    <row r="304" spans="1:55" ht="12.75">
      <c r="A304" s="1">
        <v>36372</v>
      </c>
      <c r="B304" t="s">
        <v>249</v>
      </c>
      <c r="C304" t="s">
        <v>255</v>
      </c>
      <c r="D304" t="s">
        <v>227</v>
      </c>
      <c r="E304" t="s">
        <v>231</v>
      </c>
      <c r="F304" t="s">
        <v>219</v>
      </c>
      <c r="G304" t="s">
        <v>220</v>
      </c>
      <c r="H304">
        <v>0.361</v>
      </c>
      <c r="I304">
        <v>0</v>
      </c>
      <c r="J304">
        <v>0.062</v>
      </c>
      <c r="K304">
        <v>0</v>
      </c>
      <c r="L304">
        <v>0.313</v>
      </c>
      <c r="M304">
        <v>0</v>
      </c>
      <c r="N304">
        <v>0</v>
      </c>
      <c r="O304">
        <v>0</v>
      </c>
      <c r="P304">
        <v>0</v>
      </c>
      <c r="Q304">
        <v>0</v>
      </c>
      <c r="R304">
        <v>0</v>
      </c>
      <c r="S304">
        <v>0</v>
      </c>
      <c r="T304">
        <v>0</v>
      </c>
      <c r="U304">
        <v>0</v>
      </c>
      <c r="V304">
        <v>0.55</v>
      </c>
      <c r="W304">
        <v>0</v>
      </c>
      <c r="X304">
        <v>0</v>
      </c>
      <c r="Y304">
        <v>0</v>
      </c>
      <c r="Z304">
        <v>0</v>
      </c>
      <c r="AA304">
        <v>0</v>
      </c>
      <c r="AB304">
        <v>0.064</v>
      </c>
      <c r="AC304">
        <v>0.034</v>
      </c>
      <c r="AD304">
        <v>20</v>
      </c>
      <c r="AE304">
        <v>9.025</v>
      </c>
      <c r="AF304">
        <v>0</v>
      </c>
      <c r="AG304">
        <v>1.55</v>
      </c>
      <c r="AH304">
        <v>0</v>
      </c>
      <c r="AI304">
        <v>7.825</v>
      </c>
      <c r="AJ304">
        <v>0</v>
      </c>
      <c r="AK304">
        <v>0</v>
      </c>
      <c r="AL304">
        <v>0</v>
      </c>
      <c r="AM304">
        <v>0</v>
      </c>
      <c r="AN304">
        <v>0</v>
      </c>
      <c r="AO304">
        <v>0</v>
      </c>
      <c r="AP304">
        <v>0</v>
      </c>
      <c r="AQ304">
        <v>0</v>
      </c>
      <c r="AR304">
        <v>0</v>
      </c>
      <c r="AS304">
        <v>13.75</v>
      </c>
      <c r="AT304">
        <v>0</v>
      </c>
      <c r="AU304">
        <v>0</v>
      </c>
      <c r="AV304">
        <v>0</v>
      </c>
      <c r="AW304">
        <v>0</v>
      </c>
      <c r="AX304">
        <v>0</v>
      </c>
      <c r="AY304">
        <v>1.61</v>
      </c>
      <c r="AZ304">
        <v>0.862</v>
      </c>
      <c r="BA304">
        <v>20</v>
      </c>
      <c r="BC304" t="s">
        <v>449</v>
      </c>
    </row>
    <row r="305" spans="1:55" ht="12.75">
      <c r="A305" s="1">
        <v>36372</v>
      </c>
      <c r="B305" t="s">
        <v>249</v>
      </c>
      <c r="C305" t="s">
        <v>255</v>
      </c>
      <c r="D305" t="s">
        <v>227</v>
      </c>
      <c r="E305" t="s">
        <v>231</v>
      </c>
      <c r="F305" t="s">
        <v>221</v>
      </c>
      <c r="G305" t="s">
        <v>207</v>
      </c>
      <c r="H305">
        <v>0</v>
      </c>
      <c r="I305">
        <v>0</v>
      </c>
      <c r="J305">
        <v>0</v>
      </c>
      <c r="K305">
        <v>0</v>
      </c>
      <c r="L305">
        <v>0</v>
      </c>
      <c r="M305">
        <v>0</v>
      </c>
      <c r="N305">
        <v>0</v>
      </c>
      <c r="O305">
        <v>0</v>
      </c>
      <c r="P305">
        <v>0</v>
      </c>
      <c r="Q305">
        <v>0</v>
      </c>
      <c r="R305">
        <v>0</v>
      </c>
      <c r="S305">
        <v>0</v>
      </c>
      <c r="T305">
        <v>0</v>
      </c>
      <c r="U305">
        <v>0</v>
      </c>
      <c r="V305">
        <v>0</v>
      </c>
      <c r="W305">
        <v>0</v>
      </c>
      <c r="X305">
        <v>0</v>
      </c>
      <c r="Y305">
        <v>0</v>
      </c>
      <c r="Z305">
        <v>0</v>
      </c>
      <c r="AA305">
        <v>0</v>
      </c>
      <c r="AB305">
        <v>0</v>
      </c>
      <c r="AC305">
        <v>0</v>
      </c>
      <c r="AD305">
        <v>20</v>
      </c>
      <c r="AE305">
        <v>0</v>
      </c>
      <c r="AF305">
        <v>0</v>
      </c>
      <c r="AG305">
        <v>0</v>
      </c>
      <c r="AH305">
        <v>0</v>
      </c>
      <c r="AI305">
        <v>0</v>
      </c>
      <c r="AJ305">
        <v>0</v>
      </c>
      <c r="AK305">
        <v>0</v>
      </c>
      <c r="AL305">
        <v>0</v>
      </c>
      <c r="AM305">
        <v>0</v>
      </c>
      <c r="AN305">
        <v>0</v>
      </c>
      <c r="AO305">
        <v>0</v>
      </c>
      <c r="AP305">
        <v>0</v>
      </c>
      <c r="AQ305">
        <v>0</v>
      </c>
      <c r="AR305">
        <v>0</v>
      </c>
      <c r="AS305">
        <v>0</v>
      </c>
      <c r="AT305">
        <v>0</v>
      </c>
      <c r="AU305">
        <v>0</v>
      </c>
      <c r="AV305">
        <v>0</v>
      </c>
      <c r="AW305">
        <v>0</v>
      </c>
      <c r="AX305">
        <v>0</v>
      </c>
      <c r="AY305">
        <v>0</v>
      </c>
      <c r="AZ305">
        <v>0</v>
      </c>
      <c r="BA305">
        <v>20</v>
      </c>
      <c r="BC305" t="s">
        <v>449</v>
      </c>
    </row>
    <row r="306" spans="1:55" ht="12.75">
      <c r="A306" s="1">
        <v>36372</v>
      </c>
      <c r="B306" t="s">
        <v>249</v>
      </c>
      <c r="C306" t="s">
        <v>255</v>
      </c>
      <c r="D306" t="s">
        <v>227</v>
      </c>
      <c r="E306" t="s">
        <v>231</v>
      </c>
      <c r="F306" t="s">
        <v>222</v>
      </c>
      <c r="G306" t="s">
        <v>211</v>
      </c>
      <c r="H306">
        <v>0</v>
      </c>
      <c r="I306">
        <v>0.086</v>
      </c>
      <c r="J306">
        <v>0.034</v>
      </c>
      <c r="K306">
        <v>0.646</v>
      </c>
      <c r="L306">
        <v>0.943</v>
      </c>
      <c r="M306">
        <v>0</v>
      </c>
      <c r="N306">
        <v>1.778</v>
      </c>
      <c r="O306">
        <v>0.167</v>
      </c>
      <c r="P306">
        <v>0.843</v>
      </c>
      <c r="Q306">
        <v>2.328</v>
      </c>
      <c r="R306">
        <v>0</v>
      </c>
      <c r="S306">
        <v>0</v>
      </c>
      <c r="T306">
        <v>0</v>
      </c>
      <c r="U306">
        <v>0</v>
      </c>
      <c r="V306">
        <v>0.171</v>
      </c>
      <c r="W306">
        <v>0.07</v>
      </c>
      <c r="X306">
        <v>0</v>
      </c>
      <c r="Y306">
        <v>0</v>
      </c>
      <c r="Z306">
        <v>0</v>
      </c>
      <c r="AA306">
        <v>0</v>
      </c>
      <c r="AB306">
        <v>0.353</v>
      </c>
      <c r="AC306">
        <v>0.147</v>
      </c>
      <c r="AD306">
        <v>20</v>
      </c>
      <c r="AE306">
        <v>0</v>
      </c>
      <c r="AF306">
        <v>2.15</v>
      </c>
      <c r="AG306">
        <v>0.85</v>
      </c>
      <c r="AH306">
        <v>16.15</v>
      </c>
      <c r="AI306">
        <v>23.575</v>
      </c>
      <c r="AJ306">
        <v>0</v>
      </c>
      <c r="AK306">
        <v>44.45</v>
      </c>
      <c r="AL306">
        <v>4.175</v>
      </c>
      <c r="AM306">
        <v>21.075</v>
      </c>
      <c r="AN306">
        <v>58.2</v>
      </c>
      <c r="AO306">
        <v>0</v>
      </c>
      <c r="AP306">
        <v>0</v>
      </c>
      <c r="AQ306">
        <v>0</v>
      </c>
      <c r="AR306">
        <v>0</v>
      </c>
      <c r="AS306">
        <v>4.275</v>
      </c>
      <c r="AT306">
        <v>1.7</v>
      </c>
      <c r="AU306">
        <v>0</v>
      </c>
      <c r="AV306">
        <v>0</v>
      </c>
      <c r="AW306">
        <v>0</v>
      </c>
      <c r="AX306">
        <v>0</v>
      </c>
      <c r="AY306">
        <v>8.83</v>
      </c>
      <c r="AZ306">
        <v>3.666</v>
      </c>
      <c r="BA306">
        <v>20</v>
      </c>
      <c r="BC306" t="s">
        <v>449</v>
      </c>
    </row>
    <row r="307" spans="1:55" ht="12.75">
      <c r="A307" s="1">
        <v>36372</v>
      </c>
      <c r="B307" t="s">
        <v>249</v>
      </c>
      <c r="C307" t="s">
        <v>255</v>
      </c>
      <c r="D307" t="s">
        <v>227</v>
      </c>
      <c r="E307" t="s">
        <v>232</v>
      </c>
      <c r="F307" t="s">
        <v>217</v>
      </c>
      <c r="G307" t="s">
        <v>207</v>
      </c>
      <c r="H307">
        <v>0</v>
      </c>
      <c r="I307">
        <v>0</v>
      </c>
      <c r="J307">
        <v>0</v>
      </c>
      <c r="K307">
        <v>0</v>
      </c>
      <c r="L307">
        <v>0</v>
      </c>
      <c r="M307">
        <v>0.083</v>
      </c>
      <c r="N307">
        <v>0</v>
      </c>
      <c r="O307">
        <v>0</v>
      </c>
      <c r="P307">
        <v>0.206</v>
      </c>
      <c r="Q307">
        <v>0</v>
      </c>
      <c r="R307">
        <v>0.043</v>
      </c>
      <c r="S307">
        <v>0</v>
      </c>
      <c r="T307">
        <v>0</v>
      </c>
      <c r="U307">
        <v>0</v>
      </c>
      <c r="V307">
        <v>0</v>
      </c>
      <c r="W307">
        <v>0.06</v>
      </c>
      <c r="X307">
        <v>0</v>
      </c>
      <c r="Y307">
        <v>0.374</v>
      </c>
      <c r="Z307">
        <v>0.063</v>
      </c>
      <c r="AA307">
        <v>0</v>
      </c>
      <c r="AB307">
        <v>0.042</v>
      </c>
      <c r="AC307">
        <v>0.021</v>
      </c>
      <c r="AD307">
        <v>20</v>
      </c>
      <c r="AE307">
        <v>0</v>
      </c>
      <c r="AF307">
        <v>0</v>
      </c>
      <c r="AG307">
        <v>0</v>
      </c>
      <c r="AH307">
        <v>0</v>
      </c>
      <c r="AI307">
        <v>0</v>
      </c>
      <c r="AJ307">
        <v>2.075</v>
      </c>
      <c r="AK307">
        <v>0</v>
      </c>
      <c r="AL307">
        <v>0</v>
      </c>
      <c r="AM307">
        <v>5.15</v>
      </c>
      <c r="AN307">
        <v>0</v>
      </c>
      <c r="AO307">
        <v>1.075</v>
      </c>
      <c r="AP307">
        <v>0</v>
      </c>
      <c r="AQ307">
        <v>0</v>
      </c>
      <c r="AR307">
        <v>0</v>
      </c>
      <c r="AS307">
        <v>0</v>
      </c>
      <c r="AT307">
        <v>1.55</v>
      </c>
      <c r="AU307">
        <v>0</v>
      </c>
      <c r="AV307">
        <v>9.35</v>
      </c>
      <c r="AW307">
        <v>1.575</v>
      </c>
      <c r="AX307">
        <v>0</v>
      </c>
      <c r="AY307">
        <v>1.04</v>
      </c>
      <c r="AZ307">
        <v>0.52</v>
      </c>
      <c r="BA307">
        <v>20</v>
      </c>
      <c r="BC307" t="s">
        <v>449</v>
      </c>
    </row>
    <row r="308" spans="1:55" ht="12.75">
      <c r="A308" s="1">
        <v>36372</v>
      </c>
      <c r="B308" t="s">
        <v>249</v>
      </c>
      <c r="C308" t="s">
        <v>255</v>
      </c>
      <c r="D308" t="s">
        <v>227</v>
      </c>
      <c r="E308" t="s">
        <v>232</v>
      </c>
      <c r="F308" t="s">
        <v>218</v>
      </c>
      <c r="G308" t="s">
        <v>207</v>
      </c>
      <c r="H308">
        <v>0</v>
      </c>
      <c r="I308">
        <v>0</v>
      </c>
      <c r="J308">
        <v>0</v>
      </c>
      <c r="K308">
        <v>0</v>
      </c>
      <c r="L308">
        <v>0</v>
      </c>
      <c r="M308">
        <v>0.037</v>
      </c>
      <c r="N308">
        <v>0</v>
      </c>
      <c r="O308">
        <v>0</v>
      </c>
      <c r="P308">
        <v>0.075</v>
      </c>
      <c r="Q308">
        <v>0</v>
      </c>
      <c r="R308">
        <v>0.01</v>
      </c>
      <c r="S308">
        <v>0</v>
      </c>
      <c r="T308">
        <v>0</v>
      </c>
      <c r="U308">
        <v>0</v>
      </c>
      <c r="V308">
        <v>0</v>
      </c>
      <c r="W308">
        <v>0.02</v>
      </c>
      <c r="X308">
        <v>0</v>
      </c>
      <c r="Y308">
        <v>0.126</v>
      </c>
      <c r="Z308">
        <v>0.022</v>
      </c>
      <c r="AA308">
        <v>0</v>
      </c>
      <c r="AB308">
        <v>0.014</v>
      </c>
      <c r="AC308">
        <v>0.007</v>
      </c>
      <c r="AD308">
        <v>20</v>
      </c>
      <c r="AE308">
        <v>0</v>
      </c>
      <c r="AF308">
        <v>0</v>
      </c>
      <c r="AG308">
        <v>0</v>
      </c>
      <c r="AH308">
        <v>0</v>
      </c>
      <c r="AI308">
        <v>0</v>
      </c>
      <c r="AJ308">
        <v>0.925</v>
      </c>
      <c r="AK308">
        <v>0</v>
      </c>
      <c r="AL308">
        <v>0</v>
      </c>
      <c r="AM308">
        <v>1.875</v>
      </c>
      <c r="AN308">
        <v>0</v>
      </c>
      <c r="AO308">
        <v>0.25</v>
      </c>
      <c r="AP308">
        <v>0</v>
      </c>
      <c r="AQ308">
        <v>0</v>
      </c>
      <c r="AR308">
        <v>0</v>
      </c>
      <c r="AS308">
        <v>0</v>
      </c>
      <c r="AT308">
        <v>0.375</v>
      </c>
      <c r="AU308">
        <v>0</v>
      </c>
      <c r="AV308">
        <v>3.15</v>
      </c>
      <c r="AW308">
        <v>0.55</v>
      </c>
      <c r="AX308">
        <v>0</v>
      </c>
      <c r="AY308">
        <v>0.36</v>
      </c>
      <c r="AZ308">
        <v>0.18</v>
      </c>
      <c r="BA308">
        <v>20</v>
      </c>
      <c r="BC308" t="s">
        <v>449</v>
      </c>
    </row>
    <row r="309" spans="1:55" ht="12.75">
      <c r="A309" s="1">
        <v>36372</v>
      </c>
      <c r="B309" t="s">
        <v>249</v>
      </c>
      <c r="C309" t="s">
        <v>255</v>
      </c>
      <c r="D309" t="s">
        <v>227</v>
      </c>
      <c r="E309" t="s">
        <v>232</v>
      </c>
      <c r="F309" t="s">
        <v>229</v>
      </c>
      <c r="G309" t="s">
        <v>220</v>
      </c>
      <c r="H309">
        <v>0</v>
      </c>
      <c r="I309">
        <v>0.092</v>
      </c>
      <c r="J309">
        <v>0</v>
      </c>
      <c r="K309">
        <v>0</v>
      </c>
      <c r="L309">
        <v>0</v>
      </c>
      <c r="M309">
        <v>0.102</v>
      </c>
      <c r="N309">
        <v>0</v>
      </c>
      <c r="O309">
        <v>0</v>
      </c>
      <c r="P309">
        <v>0.24</v>
      </c>
      <c r="Q309">
        <v>0</v>
      </c>
      <c r="R309">
        <v>0.002</v>
      </c>
      <c r="S309">
        <v>0</v>
      </c>
      <c r="T309">
        <v>0</v>
      </c>
      <c r="U309">
        <v>0</v>
      </c>
      <c r="V309">
        <v>0</v>
      </c>
      <c r="W309">
        <v>0.12</v>
      </c>
      <c r="X309">
        <v>0</v>
      </c>
      <c r="Y309">
        <v>0.426</v>
      </c>
      <c r="Z309">
        <v>0.142</v>
      </c>
      <c r="AA309">
        <v>0</v>
      </c>
      <c r="AB309">
        <v>0.056</v>
      </c>
      <c r="AC309">
        <v>0.025</v>
      </c>
      <c r="AD309">
        <v>20</v>
      </c>
      <c r="AE309">
        <v>0</v>
      </c>
      <c r="AF309">
        <v>2.3</v>
      </c>
      <c r="AG309">
        <v>0</v>
      </c>
      <c r="AH309">
        <v>0</v>
      </c>
      <c r="AI309">
        <v>0</v>
      </c>
      <c r="AJ309">
        <v>2.55</v>
      </c>
      <c r="AK309">
        <v>0</v>
      </c>
      <c r="AL309">
        <v>0</v>
      </c>
      <c r="AM309">
        <v>6</v>
      </c>
      <c r="AN309">
        <v>0</v>
      </c>
      <c r="AO309">
        <v>0.05</v>
      </c>
      <c r="AP309">
        <v>0</v>
      </c>
      <c r="AQ309">
        <v>0</v>
      </c>
      <c r="AR309">
        <v>0</v>
      </c>
      <c r="AS309">
        <v>0</v>
      </c>
      <c r="AT309">
        <v>3.025</v>
      </c>
      <c r="AU309">
        <v>0</v>
      </c>
      <c r="AV309">
        <v>10.65</v>
      </c>
      <c r="AW309">
        <v>3.55</v>
      </c>
      <c r="AX309">
        <v>0</v>
      </c>
      <c r="AY309">
        <v>1.41</v>
      </c>
      <c r="AZ309">
        <v>0.614</v>
      </c>
      <c r="BA309">
        <v>20</v>
      </c>
      <c r="BC309" t="s">
        <v>449</v>
      </c>
    </row>
    <row r="310" spans="1:55" ht="12.75">
      <c r="A310" s="1">
        <v>36372</v>
      </c>
      <c r="B310" t="s">
        <v>249</v>
      </c>
      <c r="C310" t="s">
        <v>255</v>
      </c>
      <c r="D310" t="s">
        <v>227</v>
      </c>
      <c r="E310" t="s">
        <v>232</v>
      </c>
      <c r="F310" t="s">
        <v>219</v>
      </c>
      <c r="G310" t="s">
        <v>220</v>
      </c>
      <c r="H310">
        <v>0</v>
      </c>
      <c r="I310">
        <v>0.097</v>
      </c>
      <c r="J310">
        <v>0</v>
      </c>
      <c r="K310">
        <v>0</v>
      </c>
      <c r="L310">
        <v>0</v>
      </c>
      <c r="M310">
        <v>0.178</v>
      </c>
      <c r="N310">
        <v>0</v>
      </c>
      <c r="O310">
        <v>0</v>
      </c>
      <c r="P310">
        <v>0.293</v>
      </c>
      <c r="Q310">
        <v>0</v>
      </c>
      <c r="R310">
        <v>0.009</v>
      </c>
      <c r="S310">
        <v>0</v>
      </c>
      <c r="T310">
        <v>0</v>
      </c>
      <c r="U310">
        <v>0</v>
      </c>
      <c r="V310">
        <v>0</v>
      </c>
      <c r="W310">
        <v>0.1</v>
      </c>
      <c r="X310">
        <v>0</v>
      </c>
      <c r="Y310">
        <v>0.681</v>
      </c>
      <c r="Z310">
        <v>0.155</v>
      </c>
      <c r="AA310">
        <v>0</v>
      </c>
      <c r="AB310">
        <v>0.076</v>
      </c>
      <c r="AC310">
        <v>0.037</v>
      </c>
      <c r="AD310">
        <v>20</v>
      </c>
      <c r="AE310">
        <v>0</v>
      </c>
      <c r="AF310">
        <v>2.425</v>
      </c>
      <c r="AG310">
        <v>0</v>
      </c>
      <c r="AH310">
        <v>0</v>
      </c>
      <c r="AI310">
        <v>0</v>
      </c>
      <c r="AJ310">
        <v>4.45</v>
      </c>
      <c r="AK310">
        <v>0</v>
      </c>
      <c r="AL310">
        <v>0</v>
      </c>
      <c r="AM310">
        <v>7.325</v>
      </c>
      <c r="AN310">
        <v>0</v>
      </c>
      <c r="AO310">
        <v>0.225</v>
      </c>
      <c r="AP310">
        <v>0</v>
      </c>
      <c r="AQ310">
        <v>0</v>
      </c>
      <c r="AR310">
        <v>0</v>
      </c>
      <c r="AS310">
        <v>0</v>
      </c>
      <c r="AT310">
        <v>2.525</v>
      </c>
      <c r="AU310">
        <v>0</v>
      </c>
      <c r="AV310">
        <v>17.025</v>
      </c>
      <c r="AW310">
        <v>3.875</v>
      </c>
      <c r="AX310">
        <v>0</v>
      </c>
      <c r="AY310">
        <v>1.89</v>
      </c>
      <c r="AZ310">
        <v>0.916</v>
      </c>
      <c r="BA310">
        <v>20</v>
      </c>
      <c r="BC310" t="s">
        <v>449</v>
      </c>
    </row>
    <row r="311" spans="1:55" ht="12.75">
      <c r="A311" s="1">
        <v>36372</v>
      </c>
      <c r="B311" t="s">
        <v>249</v>
      </c>
      <c r="C311" t="s">
        <v>255</v>
      </c>
      <c r="D311" t="s">
        <v>227</v>
      </c>
      <c r="E311" t="s">
        <v>232</v>
      </c>
      <c r="F311" t="s">
        <v>221</v>
      </c>
      <c r="G311" t="s">
        <v>207</v>
      </c>
      <c r="H311">
        <v>0</v>
      </c>
      <c r="I311">
        <v>0</v>
      </c>
      <c r="J311">
        <v>0</v>
      </c>
      <c r="K311">
        <v>0</v>
      </c>
      <c r="L311">
        <v>0</v>
      </c>
      <c r="M311">
        <v>0</v>
      </c>
      <c r="N311">
        <v>0</v>
      </c>
      <c r="O311">
        <v>0</v>
      </c>
      <c r="P311">
        <v>0</v>
      </c>
      <c r="Q311">
        <v>0</v>
      </c>
      <c r="R311">
        <v>0</v>
      </c>
      <c r="S311">
        <v>0</v>
      </c>
      <c r="T311">
        <v>0</v>
      </c>
      <c r="U311">
        <v>0</v>
      </c>
      <c r="V311">
        <v>0</v>
      </c>
      <c r="W311">
        <v>0.01</v>
      </c>
      <c r="X311">
        <v>0</v>
      </c>
      <c r="Y311">
        <v>0</v>
      </c>
      <c r="Z311">
        <v>0</v>
      </c>
      <c r="AA311">
        <v>0</v>
      </c>
      <c r="AB311">
        <v>0</v>
      </c>
      <c r="AC311">
        <v>0</v>
      </c>
      <c r="AD311">
        <v>20</v>
      </c>
      <c r="AE311">
        <v>0</v>
      </c>
      <c r="AF311">
        <v>0</v>
      </c>
      <c r="AG311">
        <v>0</v>
      </c>
      <c r="AH311">
        <v>0</v>
      </c>
      <c r="AI311">
        <v>0</v>
      </c>
      <c r="AJ311">
        <v>0</v>
      </c>
      <c r="AK311">
        <v>0</v>
      </c>
      <c r="AL311">
        <v>0</v>
      </c>
      <c r="AM311">
        <v>0</v>
      </c>
      <c r="AN311">
        <v>0</v>
      </c>
      <c r="AO311">
        <v>0</v>
      </c>
      <c r="AP311">
        <v>0</v>
      </c>
      <c r="AQ311">
        <v>0</v>
      </c>
      <c r="AR311">
        <v>0</v>
      </c>
      <c r="AS311">
        <v>0</v>
      </c>
      <c r="AT311">
        <v>0.15</v>
      </c>
      <c r="AU311">
        <v>0</v>
      </c>
      <c r="AV311">
        <v>0</v>
      </c>
      <c r="AW311">
        <v>0</v>
      </c>
      <c r="AX311">
        <v>0</v>
      </c>
      <c r="AY311">
        <v>0.01</v>
      </c>
      <c r="AZ311">
        <v>0.008</v>
      </c>
      <c r="BA311">
        <v>20</v>
      </c>
      <c r="BC311" t="s">
        <v>449</v>
      </c>
    </row>
    <row r="312" spans="1:55" ht="12.75">
      <c r="A312" s="1">
        <v>36372</v>
      </c>
      <c r="B312" t="s">
        <v>249</v>
      </c>
      <c r="C312" t="s">
        <v>255</v>
      </c>
      <c r="D312" t="s">
        <v>227</v>
      </c>
      <c r="E312" t="s">
        <v>232</v>
      </c>
      <c r="F312" t="s">
        <v>222</v>
      </c>
      <c r="G312" t="s">
        <v>211</v>
      </c>
      <c r="H312">
        <v>0</v>
      </c>
      <c r="I312">
        <v>0.097</v>
      </c>
      <c r="J312">
        <v>0</v>
      </c>
      <c r="K312">
        <v>0</v>
      </c>
      <c r="L312">
        <v>0</v>
      </c>
      <c r="M312">
        <v>0.095</v>
      </c>
      <c r="N312">
        <v>0</v>
      </c>
      <c r="O312">
        <v>0</v>
      </c>
      <c r="P312">
        <v>0.745</v>
      </c>
      <c r="Q312">
        <v>0</v>
      </c>
      <c r="R312">
        <v>0</v>
      </c>
      <c r="S312">
        <v>0</v>
      </c>
      <c r="T312">
        <v>0</v>
      </c>
      <c r="U312">
        <v>0</v>
      </c>
      <c r="V312">
        <v>0</v>
      </c>
      <c r="W312">
        <v>0.1</v>
      </c>
      <c r="X312">
        <v>0</v>
      </c>
      <c r="Y312">
        <v>0.435</v>
      </c>
      <c r="Z312">
        <v>0.119</v>
      </c>
      <c r="AA312">
        <v>0</v>
      </c>
      <c r="AB312">
        <v>0.079</v>
      </c>
      <c r="AC312">
        <v>0.042</v>
      </c>
      <c r="AD312">
        <v>20</v>
      </c>
      <c r="AE312">
        <v>0</v>
      </c>
      <c r="AF312">
        <v>2.425</v>
      </c>
      <c r="AG312">
        <v>0</v>
      </c>
      <c r="AH312">
        <v>0</v>
      </c>
      <c r="AI312">
        <v>0</v>
      </c>
      <c r="AJ312">
        <v>2.375</v>
      </c>
      <c r="AK312">
        <v>0</v>
      </c>
      <c r="AL312">
        <v>0</v>
      </c>
      <c r="AM312">
        <v>18.625</v>
      </c>
      <c r="AN312">
        <v>0</v>
      </c>
      <c r="AO312">
        <v>0</v>
      </c>
      <c r="AP312">
        <v>0</v>
      </c>
      <c r="AQ312">
        <v>0</v>
      </c>
      <c r="AR312">
        <v>0</v>
      </c>
      <c r="AS312">
        <v>0</v>
      </c>
      <c r="AT312">
        <v>2.4</v>
      </c>
      <c r="AU312">
        <v>0</v>
      </c>
      <c r="AV312">
        <v>10.875</v>
      </c>
      <c r="AW312">
        <v>2.975</v>
      </c>
      <c r="AX312">
        <v>0</v>
      </c>
      <c r="AY312">
        <v>1.98</v>
      </c>
      <c r="AZ312">
        <v>1.042</v>
      </c>
      <c r="BA312">
        <v>20</v>
      </c>
      <c r="BC312" t="s">
        <v>449</v>
      </c>
    </row>
    <row r="313" spans="1:55" ht="12.75">
      <c r="A313" s="1">
        <v>36372</v>
      </c>
      <c r="B313" t="s">
        <v>249</v>
      </c>
      <c r="C313" t="s">
        <v>255</v>
      </c>
      <c r="D313" t="s">
        <v>227</v>
      </c>
      <c r="E313" t="s">
        <v>233</v>
      </c>
      <c r="F313" t="s">
        <v>217</v>
      </c>
      <c r="G313" t="s">
        <v>207</v>
      </c>
      <c r="H313">
        <v>0</v>
      </c>
      <c r="I313">
        <v>0</v>
      </c>
      <c r="J313">
        <v>0</v>
      </c>
      <c r="K313">
        <v>0</v>
      </c>
      <c r="L313">
        <v>0</v>
      </c>
      <c r="M313">
        <v>0</v>
      </c>
      <c r="N313">
        <v>0.027</v>
      </c>
      <c r="O313">
        <v>0</v>
      </c>
      <c r="P313">
        <v>0.298</v>
      </c>
      <c r="Q313">
        <v>0</v>
      </c>
      <c r="R313">
        <v>0</v>
      </c>
      <c r="S313">
        <v>0</v>
      </c>
      <c r="T313">
        <v>0</v>
      </c>
      <c r="U313">
        <v>0</v>
      </c>
      <c r="V313">
        <v>0</v>
      </c>
      <c r="W313">
        <v>0.37</v>
      </c>
      <c r="X313">
        <v>0.672</v>
      </c>
      <c r="Y313">
        <v>0</v>
      </c>
      <c r="Z313">
        <v>0.386</v>
      </c>
      <c r="AA313">
        <v>0.15</v>
      </c>
      <c r="AB313">
        <v>0.095</v>
      </c>
      <c r="AC313">
        <v>0.042</v>
      </c>
      <c r="AD313">
        <v>20</v>
      </c>
      <c r="AE313">
        <v>0</v>
      </c>
      <c r="AF313">
        <v>0</v>
      </c>
      <c r="AG313">
        <v>0</v>
      </c>
      <c r="AH313">
        <v>0</v>
      </c>
      <c r="AI313">
        <v>0</v>
      </c>
      <c r="AJ313">
        <v>0</v>
      </c>
      <c r="AK313">
        <v>0.675</v>
      </c>
      <c r="AL313">
        <v>0</v>
      </c>
      <c r="AM313">
        <v>7.45</v>
      </c>
      <c r="AN313">
        <v>0</v>
      </c>
      <c r="AO313">
        <v>0</v>
      </c>
      <c r="AP313">
        <v>0</v>
      </c>
      <c r="AQ313">
        <v>0</v>
      </c>
      <c r="AR313">
        <v>0</v>
      </c>
      <c r="AS313">
        <v>0</v>
      </c>
      <c r="AT313">
        <v>9.15</v>
      </c>
      <c r="AU313">
        <v>16.8</v>
      </c>
      <c r="AV313">
        <v>0</v>
      </c>
      <c r="AW313">
        <v>9.65</v>
      </c>
      <c r="AX313">
        <v>3.75</v>
      </c>
      <c r="AY313">
        <v>2.37</v>
      </c>
      <c r="AZ313">
        <v>1.047</v>
      </c>
      <c r="BA313">
        <v>20</v>
      </c>
      <c r="BC313" t="s">
        <v>449</v>
      </c>
    </row>
    <row r="314" spans="1:55" ht="12.75">
      <c r="A314" s="1">
        <v>36372</v>
      </c>
      <c r="B314" t="s">
        <v>249</v>
      </c>
      <c r="C314" t="s">
        <v>255</v>
      </c>
      <c r="D314" t="s">
        <v>227</v>
      </c>
      <c r="E314" t="s">
        <v>233</v>
      </c>
      <c r="F314" t="s">
        <v>218</v>
      </c>
      <c r="G314" t="s">
        <v>207</v>
      </c>
      <c r="H314">
        <v>0</v>
      </c>
      <c r="I314">
        <v>0</v>
      </c>
      <c r="J314">
        <v>0</v>
      </c>
      <c r="K314">
        <v>0</v>
      </c>
      <c r="L314">
        <v>0</v>
      </c>
      <c r="M314">
        <v>0</v>
      </c>
      <c r="N314">
        <v>0.01</v>
      </c>
      <c r="O314">
        <v>0</v>
      </c>
      <c r="P314">
        <v>0.077</v>
      </c>
      <c r="Q314">
        <v>0</v>
      </c>
      <c r="R314">
        <v>0</v>
      </c>
      <c r="S314">
        <v>0</v>
      </c>
      <c r="T314">
        <v>0</v>
      </c>
      <c r="U314">
        <v>0</v>
      </c>
      <c r="V314">
        <v>0</v>
      </c>
      <c r="W314">
        <v>0.1</v>
      </c>
      <c r="X314">
        <v>0.176</v>
      </c>
      <c r="Y314">
        <v>0</v>
      </c>
      <c r="Z314">
        <v>0.07</v>
      </c>
      <c r="AA314">
        <v>0.025</v>
      </c>
      <c r="AB314">
        <v>0.023</v>
      </c>
      <c r="AC314">
        <v>0.01</v>
      </c>
      <c r="AD314">
        <v>20</v>
      </c>
      <c r="AE314">
        <v>0</v>
      </c>
      <c r="AF314">
        <v>0</v>
      </c>
      <c r="AG314">
        <v>0</v>
      </c>
      <c r="AH314">
        <v>0</v>
      </c>
      <c r="AI314">
        <v>0</v>
      </c>
      <c r="AJ314">
        <v>0</v>
      </c>
      <c r="AK314">
        <v>0.25</v>
      </c>
      <c r="AL314">
        <v>0</v>
      </c>
      <c r="AM314">
        <v>1.925</v>
      </c>
      <c r="AN314">
        <v>0</v>
      </c>
      <c r="AO314">
        <v>0</v>
      </c>
      <c r="AP314">
        <v>0</v>
      </c>
      <c r="AQ314">
        <v>0</v>
      </c>
      <c r="AR314">
        <v>0</v>
      </c>
      <c r="AS314">
        <v>0</v>
      </c>
      <c r="AT314">
        <v>2.475</v>
      </c>
      <c r="AU314">
        <v>4.4</v>
      </c>
      <c r="AV314">
        <v>0</v>
      </c>
      <c r="AW314">
        <v>1.75</v>
      </c>
      <c r="AX314">
        <v>0.625</v>
      </c>
      <c r="AY314">
        <v>0.57</v>
      </c>
      <c r="AZ314">
        <v>0.262</v>
      </c>
      <c r="BA314">
        <v>20</v>
      </c>
      <c r="BC314" t="s">
        <v>449</v>
      </c>
    </row>
    <row r="315" spans="1:55" ht="12.75">
      <c r="A315" s="1">
        <v>36372</v>
      </c>
      <c r="B315" t="s">
        <v>249</v>
      </c>
      <c r="C315" t="s">
        <v>255</v>
      </c>
      <c r="D315" t="s">
        <v>227</v>
      </c>
      <c r="E315" t="s">
        <v>233</v>
      </c>
      <c r="F315" t="s">
        <v>229</v>
      </c>
      <c r="G315" t="s">
        <v>220</v>
      </c>
      <c r="H315">
        <v>0</v>
      </c>
      <c r="I315">
        <v>0</v>
      </c>
      <c r="J315">
        <v>0</v>
      </c>
      <c r="K315">
        <v>0</v>
      </c>
      <c r="L315">
        <v>0</v>
      </c>
      <c r="M315">
        <v>0</v>
      </c>
      <c r="N315">
        <v>0.024</v>
      </c>
      <c r="O315">
        <v>0</v>
      </c>
      <c r="P315">
        <v>0.109</v>
      </c>
      <c r="Q315">
        <v>0</v>
      </c>
      <c r="R315">
        <v>0</v>
      </c>
      <c r="S315">
        <v>0</v>
      </c>
      <c r="T315">
        <v>0</v>
      </c>
      <c r="U315">
        <v>0</v>
      </c>
      <c r="V315">
        <v>0</v>
      </c>
      <c r="W315">
        <v>0.05</v>
      </c>
      <c r="X315">
        <v>0.382</v>
      </c>
      <c r="Y315">
        <v>0</v>
      </c>
      <c r="Z315">
        <v>0.253</v>
      </c>
      <c r="AA315">
        <v>0.031</v>
      </c>
      <c r="AB315">
        <v>0.042</v>
      </c>
      <c r="AC315">
        <v>0.022</v>
      </c>
      <c r="AD315">
        <v>20</v>
      </c>
      <c r="AE315">
        <v>0</v>
      </c>
      <c r="AF315">
        <v>0</v>
      </c>
      <c r="AG315">
        <v>0</v>
      </c>
      <c r="AH315">
        <v>0</v>
      </c>
      <c r="AI315">
        <v>0</v>
      </c>
      <c r="AJ315">
        <v>0</v>
      </c>
      <c r="AK315">
        <v>0.6</v>
      </c>
      <c r="AL315">
        <v>0</v>
      </c>
      <c r="AM315">
        <v>2.725</v>
      </c>
      <c r="AN315">
        <v>0</v>
      </c>
      <c r="AO315">
        <v>0</v>
      </c>
      <c r="AP315">
        <v>0</v>
      </c>
      <c r="AQ315">
        <v>0</v>
      </c>
      <c r="AR315">
        <v>0</v>
      </c>
      <c r="AS315">
        <v>0</v>
      </c>
      <c r="AT315">
        <v>1.2</v>
      </c>
      <c r="AU315">
        <v>9.55</v>
      </c>
      <c r="AV315">
        <v>0</v>
      </c>
      <c r="AW315">
        <v>6.325</v>
      </c>
      <c r="AX315">
        <v>0.775</v>
      </c>
      <c r="AY315">
        <v>1.06</v>
      </c>
      <c r="AZ315">
        <v>0.559</v>
      </c>
      <c r="BA315">
        <v>20</v>
      </c>
      <c r="BC315" t="s">
        <v>449</v>
      </c>
    </row>
    <row r="316" spans="1:55" ht="12.75">
      <c r="A316" s="1">
        <v>36372</v>
      </c>
      <c r="B316" t="s">
        <v>249</v>
      </c>
      <c r="C316" t="s">
        <v>255</v>
      </c>
      <c r="D316" t="s">
        <v>227</v>
      </c>
      <c r="E316" t="s">
        <v>233</v>
      </c>
      <c r="F316" t="s">
        <v>219</v>
      </c>
      <c r="G316" t="s">
        <v>220</v>
      </c>
      <c r="H316">
        <v>0</v>
      </c>
      <c r="I316">
        <v>0</v>
      </c>
      <c r="J316">
        <v>0</v>
      </c>
      <c r="K316">
        <v>0</v>
      </c>
      <c r="L316">
        <v>0</v>
      </c>
      <c r="M316">
        <v>0</v>
      </c>
      <c r="N316">
        <v>0.021</v>
      </c>
      <c r="O316">
        <v>0</v>
      </c>
      <c r="P316">
        <v>0.338</v>
      </c>
      <c r="Q316">
        <v>0</v>
      </c>
      <c r="R316">
        <v>0</v>
      </c>
      <c r="S316">
        <v>0</v>
      </c>
      <c r="T316">
        <v>0</v>
      </c>
      <c r="U316">
        <v>0</v>
      </c>
      <c r="V316">
        <v>0</v>
      </c>
      <c r="W316">
        <v>0.23</v>
      </c>
      <c r="X316">
        <v>0.681</v>
      </c>
      <c r="Y316">
        <v>0</v>
      </c>
      <c r="Z316">
        <v>0.205</v>
      </c>
      <c r="AA316">
        <v>0.051</v>
      </c>
      <c r="AB316">
        <v>0.076</v>
      </c>
      <c r="AC316">
        <v>0.038</v>
      </c>
      <c r="AD316">
        <v>20</v>
      </c>
      <c r="AE316">
        <v>0</v>
      </c>
      <c r="AF316">
        <v>0</v>
      </c>
      <c r="AG316">
        <v>0</v>
      </c>
      <c r="AH316">
        <v>0</v>
      </c>
      <c r="AI316">
        <v>0</v>
      </c>
      <c r="AJ316">
        <v>0</v>
      </c>
      <c r="AK316">
        <v>0.525</v>
      </c>
      <c r="AL316">
        <v>0</v>
      </c>
      <c r="AM316">
        <v>8.45</v>
      </c>
      <c r="AN316">
        <v>0</v>
      </c>
      <c r="AO316">
        <v>0</v>
      </c>
      <c r="AP316">
        <v>0</v>
      </c>
      <c r="AQ316">
        <v>0</v>
      </c>
      <c r="AR316">
        <v>0</v>
      </c>
      <c r="AS316">
        <v>0</v>
      </c>
      <c r="AT316">
        <v>5.725</v>
      </c>
      <c r="AU316">
        <v>17.025</v>
      </c>
      <c r="AV316">
        <v>0</v>
      </c>
      <c r="AW316">
        <v>5.125</v>
      </c>
      <c r="AX316">
        <v>1.275</v>
      </c>
      <c r="AY316">
        <v>1.91</v>
      </c>
      <c r="AZ316">
        <v>0.959</v>
      </c>
      <c r="BA316">
        <v>20</v>
      </c>
      <c r="BC316" t="s">
        <v>449</v>
      </c>
    </row>
    <row r="317" spans="1:55" ht="12.75">
      <c r="A317" s="1">
        <v>36372</v>
      </c>
      <c r="B317" t="s">
        <v>249</v>
      </c>
      <c r="C317" t="s">
        <v>255</v>
      </c>
      <c r="D317" t="s">
        <v>227</v>
      </c>
      <c r="E317" t="s">
        <v>233</v>
      </c>
      <c r="F317" t="s">
        <v>221</v>
      </c>
      <c r="G317" t="s">
        <v>207</v>
      </c>
      <c r="H317">
        <v>0</v>
      </c>
      <c r="I317">
        <v>0</v>
      </c>
      <c r="J317">
        <v>0</v>
      </c>
      <c r="K317">
        <v>0</v>
      </c>
      <c r="L317">
        <v>0</v>
      </c>
      <c r="M317">
        <v>0</v>
      </c>
      <c r="N317">
        <v>0</v>
      </c>
      <c r="O317">
        <v>0</v>
      </c>
      <c r="P317">
        <v>0</v>
      </c>
      <c r="Q317">
        <v>0</v>
      </c>
      <c r="R317">
        <v>0</v>
      </c>
      <c r="S317">
        <v>0</v>
      </c>
      <c r="T317">
        <v>0</v>
      </c>
      <c r="U317">
        <v>0</v>
      </c>
      <c r="V317">
        <v>0</v>
      </c>
      <c r="W317">
        <v>0</v>
      </c>
      <c r="X317">
        <v>0</v>
      </c>
      <c r="Y317">
        <v>0</v>
      </c>
      <c r="Z317">
        <v>0</v>
      </c>
      <c r="AA317">
        <v>0</v>
      </c>
      <c r="AB317">
        <v>0</v>
      </c>
      <c r="AC317">
        <v>0</v>
      </c>
      <c r="AD317">
        <v>20</v>
      </c>
      <c r="AE317">
        <v>0</v>
      </c>
      <c r="AF317">
        <v>0</v>
      </c>
      <c r="AG317">
        <v>0</v>
      </c>
      <c r="AH317">
        <v>0</v>
      </c>
      <c r="AI317">
        <v>0</v>
      </c>
      <c r="AJ317">
        <v>0</v>
      </c>
      <c r="AK317">
        <v>0</v>
      </c>
      <c r="AL317">
        <v>0</v>
      </c>
      <c r="AM317">
        <v>0</v>
      </c>
      <c r="AN317">
        <v>0</v>
      </c>
      <c r="AO317">
        <v>0</v>
      </c>
      <c r="AP317">
        <v>0</v>
      </c>
      <c r="AQ317">
        <v>0</v>
      </c>
      <c r="AR317">
        <v>0</v>
      </c>
      <c r="AS317">
        <v>0</v>
      </c>
      <c r="AT317">
        <v>0</v>
      </c>
      <c r="AU317">
        <v>0</v>
      </c>
      <c r="AV317">
        <v>0</v>
      </c>
      <c r="AW317">
        <v>0</v>
      </c>
      <c r="AX317">
        <v>0</v>
      </c>
      <c r="AY317">
        <v>0</v>
      </c>
      <c r="AZ317">
        <v>0</v>
      </c>
      <c r="BA317">
        <v>20</v>
      </c>
      <c r="BC317" t="s">
        <v>449</v>
      </c>
    </row>
    <row r="318" spans="1:55" ht="12.75">
      <c r="A318" s="1">
        <v>36372</v>
      </c>
      <c r="B318" t="s">
        <v>249</v>
      </c>
      <c r="C318" t="s">
        <v>255</v>
      </c>
      <c r="D318" t="s">
        <v>227</v>
      </c>
      <c r="E318" t="s">
        <v>233</v>
      </c>
      <c r="F318" t="s">
        <v>222</v>
      </c>
      <c r="G318" t="s">
        <v>211</v>
      </c>
      <c r="H318">
        <v>0</v>
      </c>
      <c r="I318">
        <v>0</v>
      </c>
      <c r="J318">
        <v>0</v>
      </c>
      <c r="K318">
        <v>0</v>
      </c>
      <c r="L318">
        <v>0</v>
      </c>
      <c r="M318">
        <v>0</v>
      </c>
      <c r="N318">
        <v>0.025</v>
      </c>
      <c r="O318">
        <v>0</v>
      </c>
      <c r="P318">
        <v>0.145</v>
      </c>
      <c r="Q318">
        <v>0</v>
      </c>
      <c r="R318">
        <v>0</v>
      </c>
      <c r="S318">
        <v>0</v>
      </c>
      <c r="T318">
        <v>0</v>
      </c>
      <c r="U318">
        <v>0</v>
      </c>
      <c r="V318">
        <v>0</v>
      </c>
      <c r="W318">
        <v>0.18</v>
      </c>
      <c r="X318">
        <v>0.552</v>
      </c>
      <c r="Y318">
        <v>0</v>
      </c>
      <c r="Z318">
        <v>0.112</v>
      </c>
      <c r="AA318">
        <v>0.034</v>
      </c>
      <c r="AB318">
        <v>0.052</v>
      </c>
      <c r="AC318">
        <v>0.029</v>
      </c>
      <c r="AD318">
        <v>20</v>
      </c>
      <c r="AE318">
        <v>0</v>
      </c>
      <c r="AF318">
        <v>0</v>
      </c>
      <c r="AG318">
        <v>0</v>
      </c>
      <c r="AH318">
        <v>0</v>
      </c>
      <c r="AI318">
        <v>0</v>
      </c>
      <c r="AJ318">
        <v>0</v>
      </c>
      <c r="AK318">
        <v>0.625</v>
      </c>
      <c r="AL318">
        <v>0</v>
      </c>
      <c r="AM318">
        <v>3.625</v>
      </c>
      <c r="AN318">
        <v>0</v>
      </c>
      <c r="AO318">
        <v>0</v>
      </c>
      <c r="AP318">
        <v>0</v>
      </c>
      <c r="AQ318">
        <v>0</v>
      </c>
      <c r="AR318">
        <v>0</v>
      </c>
      <c r="AS318">
        <v>0</v>
      </c>
      <c r="AT318">
        <v>4.4</v>
      </c>
      <c r="AU318">
        <v>13.8</v>
      </c>
      <c r="AV318">
        <v>0</v>
      </c>
      <c r="AW318">
        <v>2.8</v>
      </c>
      <c r="AX318">
        <v>0.85</v>
      </c>
      <c r="AY318">
        <v>1.31</v>
      </c>
      <c r="AZ318">
        <v>0.722</v>
      </c>
      <c r="BA318">
        <v>20</v>
      </c>
      <c r="BC318" t="s">
        <v>449</v>
      </c>
    </row>
    <row r="319" spans="1:55" ht="12.75">
      <c r="A319" s="1">
        <v>36372</v>
      </c>
      <c r="B319" t="s">
        <v>249</v>
      </c>
      <c r="C319" t="s">
        <v>255</v>
      </c>
      <c r="D319" t="s">
        <v>227</v>
      </c>
      <c r="E319" t="s">
        <v>234</v>
      </c>
      <c r="F319" t="s">
        <v>217</v>
      </c>
      <c r="G319" t="s">
        <v>207</v>
      </c>
      <c r="H319">
        <v>0</v>
      </c>
      <c r="I319">
        <v>0</v>
      </c>
      <c r="J319">
        <v>0</v>
      </c>
      <c r="K319">
        <v>0</v>
      </c>
      <c r="L319">
        <v>0</v>
      </c>
      <c r="M319">
        <v>0</v>
      </c>
      <c r="N319">
        <v>0</v>
      </c>
      <c r="O319">
        <v>0</v>
      </c>
      <c r="P319">
        <v>0</v>
      </c>
      <c r="Q319">
        <v>0</v>
      </c>
      <c r="R319">
        <v>0</v>
      </c>
      <c r="S319">
        <v>0</v>
      </c>
      <c r="T319">
        <v>0</v>
      </c>
      <c r="U319">
        <v>0</v>
      </c>
      <c r="V319">
        <v>0</v>
      </c>
      <c r="W319">
        <v>0</v>
      </c>
      <c r="X319">
        <v>0</v>
      </c>
      <c r="Y319">
        <v>0</v>
      </c>
      <c r="Z319">
        <v>0</v>
      </c>
      <c r="AA319">
        <v>0</v>
      </c>
      <c r="AB319">
        <v>0</v>
      </c>
      <c r="AC319">
        <v>0</v>
      </c>
      <c r="AD319">
        <v>20</v>
      </c>
      <c r="AE319">
        <v>0</v>
      </c>
      <c r="AF319">
        <v>0</v>
      </c>
      <c r="AG319">
        <v>0</v>
      </c>
      <c r="AH319">
        <v>0</v>
      </c>
      <c r="AI319">
        <v>0</v>
      </c>
      <c r="AJ319">
        <v>0</v>
      </c>
      <c r="AK319">
        <v>0</v>
      </c>
      <c r="AL319">
        <v>0</v>
      </c>
      <c r="AM319">
        <v>0</v>
      </c>
      <c r="AN319">
        <v>0</v>
      </c>
      <c r="AO319">
        <v>0</v>
      </c>
      <c r="AP319">
        <v>0</v>
      </c>
      <c r="AQ319">
        <v>0</v>
      </c>
      <c r="AR319">
        <v>0</v>
      </c>
      <c r="AS319">
        <v>0</v>
      </c>
      <c r="AT319">
        <v>0</v>
      </c>
      <c r="AU319">
        <v>0</v>
      </c>
      <c r="AV319">
        <v>0</v>
      </c>
      <c r="AW319">
        <v>0</v>
      </c>
      <c r="AX319">
        <v>0</v>
      </c>
      <c r="AY319">
        <v>0</v>
      </c>
      <c r="AZ319">
        <v>0</v>
      </c>
      <c r="BA319">
        <v>20</v>
      </c>
      <c r="BC319" t="s">
        <v>449</v>
      </c>
    </row>
    <row r="320" spans="1:55" ht="12.75">
      <c r="A320" s="1">
        <v>36372</v>
      </c>
      <c r="B320" t="s">
        <v>249</v>
      </c>
      <c r="C320" t="s">
        <v>255</v>
      </c>
      <c r="D320" t="s">
        <v>227</v>
      </c>
      <c r="E320" t="s">
        <v>234</v>
      </c>
      <c r="F320" t="s">
        <v>218</v>
      </c>
      <c r="G320" t="s">
        <v>207</v>
      </c>
      <c r="H320">
        <v>0</v>
      </c>
      <c r="I320">
        <v>0</v>
      </c>
      <c r="J320">
        <v>0</v>
      </c>
      <c r="K320">
        <v>0</v>
      </c>
      <c r="L320">
        <v>0</v>
      </c>
      <c r="M320">
        <v>0</v>
      </c>
      <c r="N320">
        <v>0</v>
      </c>
      <c r="O320">
        <v>0</v>
      </c>
      <c r="P320">
        <v>0</v>
      </c>
      <c r="Q320">
        <v>0</v>
      </c>
      <c r="R320">
        <v>0</v>
      </c>
      <c r="S320">
        <v>0</v>
      </c>
      <c r="T320">
        <v>0</v>
      </c>
      <c r="U320">
        <v>0</v>
      </c>
      <c r="V320">
        <v>0</v>
      </c>
      <c r="W320">
        <v>0</v>
      </c>
      <c r="X320">
        <v>0</v>
      </c>
      <c r="Y320">
        <v>0</v>
      </c>
      <c r="Z320">
        <v>0</v>
      </c>
      <c r="AA320">
        <v>0</v>
      </c>
      <c r="AB320">
        <v>0</v>
      </c>
      <c r="AC320">
        <v>0</v>
      </c>
      <c r="AD320">
        <v>20</v>
      </c>
      <c r="AE320">
        <v>0</v>
      </c>
      <c r="AF320">
        <v>0</v>
      </c>
      <c r="AG320">
        <v>0</v>
      </c>
      <c r="AH320">
        <v>0</v>
      </c>
      <c r="AI320">
        <v>0</v>
      </c>
      <c r="AJ320">
        <v>0</v>
      </c>
      <c r="AK320">
        <v>0</v>
      </c>
      <c r="AL320">
        <v>0</v>
      </c>
      <c r="AM320">
        <v>0</v>
      </c>
      <c r="AN320">
        <v>0</v>
      </c>
      <c r="AO320">
        <v>0</v>
      </c>
      <c r="AP320">
        <v>0</v>
      </c>
      <c r="AQ320">
        <v>0</v>
      </c>
      <c r="AR320">
        <v>0</v>
      </c>
      <c r="AS320">
        <v>0</v>
      </c>
      <c r="AT320">
        <v>0</v>
      </c>
      <c r="AU320">
        <v>0</v>
      </c>
      <c r="AV320">
        <v>0</v>
      </c>
      <c r="AW320">
        <v>0</v>
      </c>
      <c r="AX320">
        <v>0</v>
      </c>
      <c r="AY320">
        <v>0</v>
      </c>
      <c r="AZ320">
        <v>0</v>
      </c>
      <c r="BA320">
        <v>20</v>
      </c>
      <c r="BC320" t="s">
        <v>449</v>
      </c>
    </row>
    <row r="321" spans="1:55" ht="12.75">
      <c r="A321" s="1">
        <v>36372</v>
      </c>
      <c r="B321" t="s">
        <v>249</v>
      </c>
      <c r="C321" t="s">
        <v>255</v>
      </c>
      <c r="D321" t="s">
        <v>227</v>
      </c>
      <c r="E321" t="s">
        <v>234</v>
      </c>
      <c r="F321" t="s">
        <v>229</v>
      </c>
      <c r="G321" t="s">
        <v>220</v>
      </c>
      <c r="H321">
        <v>0</v>
      </c>
      <c r="I321">
        <v>0</v>
      </c>
      <c r="J321">
        <v>0</v>
      </c>
      <c r="K321">
        <v>0</v>
      </c>
      <c r="L321">
        <v>0</v>
      </c>
      <c r="M321">
        <v>0</v>
      </c>
      <c r="N321">
        <v>0</v>
      </c>
      <c r="O321">
        <v>0</v>
      </c>
      <c r="P321">
        <v>0</v>
      </c>
      <c r="Q321">
        <v>0</v>
      </c>
      <c r="R321">
        <v>0</v>
      </c>
      <c r="S321">
        <v>0</v>
      </c>
      <c r="T321">
        <v>0</v>
      </c>
      <c r="U321">
        <v>0</v>
      </c>
      <c r="V321">
        <v>0</v>
      </c>
      <c r="W321">
        <v>0</v>
      </c>
      <c r="X321">
        <v>0</v>
      </c>
      <c r="Y321">
        <v>0</v>
      </c>
      <c r="Z321">
        <v>0</v>
      </c>
      <c r="AA321">
        <v>0</v>
      </c>
      <c r="AB321">
        <v>0</v>
      </c>
      <c r="AC321">
        <v>0</v>
      </c>
      <c r="AD321">
        <v>20</v>
      </c>
      <c r="AE321">
        <v>0</v>
      </c>
      <c r="AF321">
        <v>0</v>
      </c>
      <c r="AG321">
        <v>0</v>
      </c>
      <c r="AH321">
        <v>0</v>
      </c>
      <c r="AI321">
        <v>0</v>
      </c>
      <c r="AJ321">
        <v>0</v>
      </c>
      <c r="AK321">
        <v>0</v>
      </c>
      <c r="AL321">
        <v>0</v>
      </c>
      <c r="AM321">
        <v>0</v>
      </c>
      <c r="AN321">
        <v>0</v>
      </c>
      <c r="AO321">
        <v>0</v>
      </c>
      <c r="AP321">
        <v>0</v>
      </c>
      <c r="AQ321">
        <v>0</v>
      </c>
      <c r="AR321">
        <v>0</v>
      </c>
      <c r="AS321">
        <v>0</v>
      </c>
      <c r="AT321">
        <v>0</v>
      </c>
      <c r="AU321">
        <v>0</v>
      </c>
      <c r="AV321">
        <v>0</v>
      </c>
      <c r="AW321">
        <v>0</v>
      </c>
      <c r="AX321">
        <v>0</v>
      </c>
      <c r="AY321">
        <v>0</v>
      </c>
      <c r="AZ321">
        <v>0</v>
      </c>
      <c r="BA321">
        <v>20</v>
      </c>
      <c r="BC321" t="s">
        <v>449</v>
      </c>
    </row>
    <row r="322" spans="1:55" ht="12.75">
      <c r="A322" s="1">
        <v>36372</v>
      </c>
      <c r="B322" t="s">
        <v>249</v>
      </c>
      <c r="C322" t="s">
        <v>255</v>
      </c>
      <c r="D322" t="s">
        <v>227</v>
      </c>
      <c r="E322" t="s">
        <v>234</v>
      </c>
      <c r="F322" t="s">
        <v>219</v>
      </c>
      <c r="G322" t="s">
        <v>220</v>
      </c>
      <c r="H322">
        <v>0</v>
      </c>
      <c r="I322">
        <v>0</v>
      </c>
      <c r="J322">
        <v>0</v>
      </c>
      <c r="K322">
        <v>0</v>
      </c>
      <c r="L322">
        <v>0</v>
      </c>
      <c r="M322">
        <v>0</v>
      </c>
      <c r="N322">
        <v>0</v>
      </c>
      <c r="O322">
        <v>0</v>
      </c>
      <c r="P322">
        <v>0</v>
      </c>
      <c r="Q322">
        <v>0</v>
      </c>
      <c r="R322">
        <v>0</v>
      </c>
      <c r="S322">
        <v>0</v>
      </c>
      <c r="T322">
        <v>0</v>
      </c>
      <c r="U322">
        <v>0</v>
      </c>
      <c r="V322">
        <v>0</v>
      </c>
      <c r="W322">
        <v>0</v>
      </c>
      <c r="X322">
        <v>0</v>
      </c>
      <c r="Y322">
        <v>0</v>
      </c>
      <c r="Z322">
        <v>0</v>
      </c>
      <c r="AA322">
        <v>0</v>
      </c>
      <c r="AB322">
        <v>0</v>
      </c>
      <c r="AC322">
        <v>0</v>
      </c>
      <c r="AD322">
        <v>20</v>
      </c>
      <c r="AE322">
        <v>0</v>
      </c>
      <c r="AF322">
        <v>0</v>
      </c>
      <c r="AG322">
        <v>0</v>
      </c>
      <c r="AH322">
        <v>0</v>
      </c>
      <c r="AI322">
        <v>0</v>
      </c>
      <c r="AJ322">
        <v>0</v>
      </c>
      <c r="AK322">
        <v>0</v>
      </c>
      <c r="AL322">
        <v>0</v>
      </c>
      <c r="AM322">
        <v>0</v>
      </c>
      <c r="AN322">
        <v>0</v>
      </c>
      <c r="AO322">
        <v>0</v>
      </c>
      <c r="AP322">
        <v>0</v>
      </c>
      <c r="AQ322">
        <v>0</v>
      </c>
      <c r="AR322">
        <v>0</v>
      </c>
      <c r="AS322">
        <v>0</v>
      </c>
      <c r="AT322">
        <v>0</v>
      </c>
      <c r="AU322">
        <v>0</v>
      </c>
      <c r="AV322">
        <v>0</v>
      </c>
      <c r="AW322">
        <v>0</v>
      </c>
      <c r="AX322">
        <v>0</v>
      </c>
      <c r="AY322">
        <v>0</v>
      </c>
      <c r="AZ322">
        <v>0</v>
      </c>
      <c r="BA322">
        <v>20</v>
      </c>
      <c r="BC322" t="s">
        <v>449</v>
      </c>
    </row>
    <row r="323" spans="1:55" ht="12.75">
      <c r="A323" s="1">
        <v>36372</v>
      </c>
      <c r="B323" t="s">
        <v>249</v>
      </c>
      <c r="C323" t="s">
        <v>255</v>
      </c>
      <c r="D323" t="s">
        <v>227</v>
      </c>
      <c r="E323" t="s">
        <v>234</v>
      </c>
      <c r="F323" t="s">
        <v>221</v>
      </c>
      <c r="G323" t="s">
        <v>207</v>
      </c>
      <c r="H323">
        <v>0</v>
      </c>
      <c r="I323">
        <v>0</v>
      </c>
      <c r="J323">
        <v>0</v>
      </c>
      <c r="K323">
        <v>0</v>
      </c>
      <c r="L323">
        <v>0</v>
      </c>
      <c r="M323">
        <v>0</v>
      </c>
      <c r="N323">
        <v>0</v>
      </c>
      <c r="O323">
        <v>0</v>
      </c>
      <c r="P323">
        <v>0</v>
      </c>
      <c r="Q323">
        <v>0</v>
      </c>
      <c r="R323">
        <v>0</v>
      </c>
      <c r="S323">
        <v>0</v>
      </c>
      <c r="T323">
        <v>0</v>
      </c>
      <c r="U323">
        <v>0</v>
      </c>
      <c r="V323">
        <v>0</v>
      </c>
      <c r="W323">
        <v>0</v>
      </c>
      <c r="X323">
        <v>0</v>
      </c>
      <c r="Y323">
        <v>0</v>
      </c>
      <c r="Z323">
        <v>0</v>
      </c>
      <c r="AA323">
        <v>0</v>
      </c>
      <c r="AB323">
        <v>0</v>
      </c>
      <c r="AC323">
        <v>0</v>
      </c>
      <c r="AD323">
        <v>20</v>
      </c>
      <c r="AE323">
        <v>0</v>
      </c>
      <c r="AF323">
        <v>0</v>
      </c>
      <c r="AG323">
        <v>0</v>
      </c>
      <c r="AH323">
        <v>0</v>
      </c>
      <c r="AI323">
        <v>0</v>
      </c>
      <c r="AJ323">
        <v>0</v>
      </c>
      <c r="AK323">
        <v>0</v>
      </c>
      <c r="AL323">
        <v>0</v>
      </c>
      <c r="AM323">
        <v>0</v>
      </c>
      <c r="AN323">
        <v>0</v>
      </c>
      <c r="AO323">
        <v>0</v>
      </c>
      <c r="AP323">
        <v>0</v>
      </c>
      <c r="AQ323">
        <v>0</v>
      </c>
      <c r="AR323">
        <v>0</v>
      </c>
      <c r="AS323">
        <v>0</v>
      </c>
      <c r="AT323">
        <v>0</v>
      </c>
      <c r="AU323">
        <v>0</v>
      </c>
      <c r="AV323">
        <v>0</v>
      </c>
      <c r="AW323">
        <v>0</v>
      </c>
      <c r="AX323">
        <v>0</v>
      </c>
      <c r="AY323">
        <v>0</v>
      </c>
      <c r="AZ323">
        <v>0</v>
      </c>
      <c r="BA323">
        <v>20</v>
      </c>
      <c r="BC323" t="s">
        <v>449</v>
      </c>
    </row>
    <row r="324" spans="1:55" ht="12.75">
      <c r="A324" s="1">
        <v>36372</v>
      </c>
      <c r="B324" t="s">
        <v>249</v>
      </c>
      <c r="C324" t="s">
        <v>255</v>
      </c>
      <c r="D324" t="s">
        <v>227</v>
      </c>
      <c r="E324" t="s">
        <v>234</v>
      </c>
      <c r="F324" t="s">
        <v>222</v>
      </c>
      <c r="G324" t="s">
        <v>211</v>
      </c>
      <c r="H324">
        <v>0</v>
      </c>
      <c r="I324">
        <v>0</v>
      </c>
      <c r="J324">
        <v>0</v>
      </c>
      <c r="K324">
        <v>0</v>
      </c>
      <c r="L324">
        <v>0</v>
      </c>
      <c r="M324">
        <v>0</v>
      </c>
      <c r="N324">
        <v>0</v>
      </c>
      <c r="O324">
        <v>0</v>
      </c>
      <c r="P324">
        <v>0</v>
      </c>
      <c r="Q324">
        <v>0</v>
      </c>
      <c r="R324">
        <v>0</v>
      </c>
      <c r="S324">
        <v>0</v>
      </c>
      <c r="T324">
        <v>0</v>
      </c>
      <c r="U324">
        <v>0</v>
      </c>
      <c r="V324">
        <v>0</v>
      </c>
      <c r="W324">
        <v>0</v>
      </c>
      <c r="X324">
        <v>0</v>
      </c>
      <c r="Y324">
        <v>0</v>
      </c>
      <c r="Z324">
        <v>0</v>
      </c>
      <c r="AA324">
        <v>0</v>
      </c>
      <c r="AB324">
        <v>0</v>
      </c>
      <c r="AC324">
        <v>0</v>
      </c>
      <c r="AD324">
        <v>20</v>
      </c>
      <c r="AE324">
        <v>0</v>
      </c>
      <c r="AF324">
        <v>0</v>
      </c>
      <c r="AG324">
        <v>0</v>
      </c>
      <c r="AH324">
        <v>0</v>
      </c>
      <c r="AI324">
        <v>0</v>
      </c>
      <c r="AJ324">
        <v>0</v>
      </c>
      <c r="AK324">
        <v>0</v>
      </c>
      <c r="AL324">
        <v>0</v>
      </c>
      <c r="AM324">
        <v>0</v>
      </c>
      <c r="AN324">
        <v>0</v>
      </c>
      <c r="AO324">
        <v>0</v>
      </c>
      <c r="AP324">
        <v>0</v>
      </c>
      <c r="AQ324">
        <v>0</v>
      </c>
      <c r="AR324">
        <v>0</v>
      </c>
      <c r="AS324">
        <v>0</v>
      </c>
      <c r="AT324">
        <v>0</v>
      </c>
      <c r="AU324">
        <v>0</v>
      </c>
      <c r="AV324">
        <v>0</v>
      </c>
      <c r="AW324">
        <v>0</v>
      </c>
      <c r="AX324">
        <v>0</v>
      </c>
      <c r="AY324">
        <v>0</v>
      </c>
      <c r="AZ324">
        <v>0</v>
      </c>
      <c r="BA324">
        <v>20</v>
      </c>
      <c r="BC324" t="s">
        <v>449</v>
      </c>
    </row>
    <row r="325" spans="1:55" ht="12.75">
      <c r="A325" s="1">
        <v>36372</v>
      </c>
      <c r="B325" t="s">
        <v>249</v>
      </c>
      <c r="C325" t="s">
        <v>255</v>
      </c>
      <c r="D325" t="s">
        <v>235</v>
      </c>
      <c r="E325" t="s">
        <v>236</v>
      </c>
      <c r="F325" t="s">
        <v>207</v>
      </c>
      <c r="G325" t="s">
        <v>207</v>
      </c>
      <c r="H325">
        <v>0</v>
      </c>
      <c r="I325">
        <v>0</v>
      </c>
      <c r="J325">
        <v>0</v>
      </c>
      <c r="K325">
        <v>0</v>
      </c>
      <c r="L325">
        <v>0</v>
      </c>
      <c r="M325">
        <v>0</v>
      </c>
      <c r="N325">
        <v>0</v>
      </c>
      <c r="O325">
        <v>0</v>
      </c>
      <c r="P325">
        <v>0</v>
      </c>
      <c r="Q325">
        <v>0</v>
      </c>
      <c r="R325">
        <v>0</v>
      </c>
      <c r="S325">
        <v>0</v>
      </c>
      <c r="T325">
        <v>0.099</v>
      </c>
      <c r="U325">
        <v>0</v>
      </c>
      <c r="V325">
        <v>0</v>
      </c>
      <c r="W325">
        <v>0</v>
      </c>
      <c r="X325">
        <v>0</v>
      </c>
      <c r="Y325">
        <v>0</v>
      </c>
      <c r="Z325">
        <v>0.036</v>
      </c>
      <c r="AA325">
        <v>0</v>
      </c>
      <c r="AB325">
        <v>0.007</v>
      </c>
      <c r="AC325">
        <v>0.005</v>
      </c>
      <c r="AD325">
        <v>20</v>
      </c>
      <c r="AE325">
        <v>0</v>
      </c>
      <c r="AF325">
        <v>0</v>
      </c>
      <c r="AG325">
        <v>0</v>
      </c>
      <c r="AH325">
        <v>0</v>
      </c>
      <c r="AI325">
        <v>0</v>
      </c>
      <c r="AJ325">
        <v>0</v>
      </c>
      <c r="AK325">
        <v>0</v>
      </c>
      <c r="AL325">
        <v>0</v>
      </c>
      <c r="AM325">
        <v>0</v>
      </c>
      <c r="AN325">
        <v>0</v>
      </c>
      <c r="AO325">
        <v>0</v>
      </c>
      <c r="AP325">
        <v>0</v>
      </c>
      <c r="AQ325">
        <v>2.475</v>
      </c>
      <c r="AR325">
        <v>0</v>
      </c>
      <c r="AS325">
        <v>0</v>
      </c>
      <c r="AT325">
        <v>0</v>
      </c>
      <c r="AU325">
        <v>0</v>
      </c>
      <c r="AV325">
        <v>0</v>
      </c>
      <c r="AW325">
        <v>0.9</v>
      </c>
      <c r="AX325">
        <v>0</v>
      </c>
      <c r="AY325">
        <v>0.17</v>
      </c>
      <c r="AZ325">
        <v>0.129</v>
      </c>
      <c r="BA325">
        <v>20</v>
      </c>
      <c r="BC325" t="s">
        <v>449</v>
      </c>
    </row>
    <row r="326" spans="1:55" ht="12.75">
      <c r="A326" s="1">
        <v>36372</v>
      </c>
      <c r="B326" t="s">
        <v>249</v>
      </c>
      <c r="C326" t="s">
        <v>255</v>
      </c>
      <c r="D326" t="s">
        <v>235</v>
      </c>
      <c r="E326" t="s">
        <v>236</v>
      </c>
      <c r="F326" t="s">
        <v>211</v>
      </c>
      <c r="G326" t="s">
        <v>211</v>
      </c>
      <c r="H326">
        <v>0</v>
      </c>
      <c r="I326">
        <v>0</v>
      </c>
      <c r="J326">
        <v>0</v>
      </c>
      <c r="K326">
        <v>0</v>
      </c>
      <c r="L326">
        <v>0</v>
      </c>
      <c r="M326">
        <v>0</v>
      </c>
      <c r="N326">
        <v>0</v>
      </c>
      <c r="O326">
        <v>0</v>
      </c>
      <c r="P326">
        <v>0</v>
      </c>
      <c r="Q326">
        <v>0</v>
      </c>
      <c r="R326">
        <v>0</v>
      </c>
      <c r="S326">
        <v>0</v>
      </c>
      <c r="T326">
        <v>0.109</v>
      </c>
      <c r="U326">
        <v>0</v>
      </c>
      <c r="V326">
        <v>0</v>
      </c>
      <c r="W326">
        <v>0</v>
      </c>
      <c r="X326">
        <v>0</v>
      </c>
      <c r="Y326">
        <v>0</v>
      </c>
      <c r="Z326">
        <v>0</v>
      </c>
      <c r="AA326">
        <v>0</v>
      </c>
      <c r="AB326">
        <v>0.005</v>
      </c>
      <c r="AC326">
        <v>0.005</v>
      </c>
      <c r="AD326">
        <v>20</v>
      </c>
      <c r="AE326">
        <v>0</v>
      </c>
      <c r="AF326">
        <v>0</v>
      </c>
      <c r="AG326">
        <v>0</v>
      </c>
      <c r="AH326">
        <v>0</v>
      </c>
      <c r="AI326">
        <v>0</v>
      </c>
      <c r="AJ326">
        <v>0</v>
      </c>
      <c r="AK326">
        <v>0</v>
      </c>
      <c r="AL326">
        <v>0</v>
      </c>
      <c r="AM326">
        <v>0</v>
      </c>
      <c r="AN326">
        <v>0</v>
      </c>
      <c r="AO326">
        <v>0</v>
      </c>
      <c r="AP326">
        <v>0</v>
      </c>
      <c r="AQ326">
        <v>2.725</v>
      </c>
      <c r="AR326">
        <v>0</v>
      </c>
      <c r="AS326">
        <v>0</v>
      </c>
      <c r="AT326">
        <v>0</v>
      </c>
      <c r="AU326">
        <v>0</v>
      </c>
      <c r="AV326">
        <v>0</v>
      </c>
      <c r="AW326">
        <v>0</v>
      </c>
      <c r="AX326">
        <v>0</v>
      </c>
      <c r="AY326">
        <v>0.14</v>
      </c>
      <c r="AZ326">
        <v>0.136</v>
      </c>
      <c r="BA326">
        <v>20</v>
      </c>
      <c r="BC326" t="s">
        <v>449</v>
      </c>
    </row>
    <row r="327" spans="1:55" ht="12.75">
      <c r="A327" s="1">
        <v>36372</v>
      </c>
      <c r="B327" t="s">
        <v>249</v>
      </c>
      <c r="C327" t="s">
        <v>255</v>
      </c>
      <c r="D327" t="s">
        <v>235</v>
      </c>
      <c r="E327" t="s">
        <v>253</v>
      </c>
      <c r="F327" t="s">
        <v>207</v>
      </c>
      <c r="G327" t="s">
        <v>207</v>
      </c>
      <c r="H327">
        <v>0</v>
      </c>
      <c r="I327">
        <v>0</v>
      </c>
      <c r="J327">
        <v>0</v>
      </c>
      <c r="K327">
        <v>0</v>
      </c>
      <c r="L327">
        <v>0</v>
      </c>
      <c r="M327">
        <v>0</v>
      </c>
      <c r="N327">
        <v>0</v>
      </c>
      <c r="O327">
        <v>0</v>
      </c>
      <c r="P327">
        <v>0</v>
      </c>
      <c r="Q327">
        <v>0</v>
      </c>
      <c r="R327">
        <v>0.005</v>
      </c>
      <c r="S327">
        <v>0</v>
      </c>
      <c r="T327">
        <v>0</v>
      </c>
      <c r="U327">
        <v>0.022</v>
      </c>
      <c r="V327">
        <v>0</v>
      </c>
      <c r="W327">
        <v>0</v>
      </c>
      <c r="X327">
        <v>0</v>
      </c>
      <c r="Y327">
        <v>0.016</v>
      </c>
      <c r="Z327">
        <v>0</v>
      </c>
      <c r="AA327">
        <v>0</v>
      </c>
      <c r="AB327">
        <v>0.002</v>
      </c>
      <c r="AC327">
        <v>0.001</v>
      </c>
      <c r="AD327">
        <v>20</v>
      </c>
      <c r="AE327">
        <v>0</v>
      </c>
      <c r="AF327">
        <v>0</v>
      </c>
      <c r="AG327">
        <v>0</v>
      </c>
      <c r="AH327">
        <v>0</v>
      </c>
      <c r="AI327">
        <v>0</v>
      </c>
      <c r="AJ327">
        <v>0</v>
      </c>
      <c r="AK327">
        <v>0</v>
      </c>
      <c r="AL327">
        <v>0</v>
      </c>
      <c r="AM327">
        <v>0</v>
      </c>
      <c r="AN327">
        <v>0</v>
      </c>
      <c r="AO327">
        <v>0.125</v>
      </c>
      <c r="AP327">
        <v>0</v>
      </c>
      <c r="AQ327">
        <v>0</v>
      </c>
      <c r="AR327">
        <v>0.55</v>
      </c>
      <c r="AS327">
        <v>0</v>
      </c>
      <c r="AT327">
        <v>0</v>
      </c>
      <c r="AU327">
        <v>0</v>
      </c>
      <c r="AV327">
        <v>0.4</v>
      </c>
      <c r="AW327">
        <v>0</v>
      </c>
      <c r="AX327">
        <v>0</v>
      </c>
      <c r="AY327">
        <v>0.05</v>
      </c>
      <c r="AZ327">
        <v>0.033</v>
      </c>
      <c r="BA327">
        <v>20</v>
      </c>
      <c r="BB327" t="s">
        <v>447</v>
      </c>
      <c r="BC327" t="s">
        <v>449</v>
      </c>
    </row>
    <row r="328" spans="1:55" ht="12.75">
      <c r="A328" s="1">
        <v>36372</v>
      </c>
      <c r="B328" t="s">
        <v>249</v>
      </c>
      <c r="C328" t="s">
        <v>255</v>
      </c>
      <c r="D328" t="s">
        <v>235</v>
      </c>
      <c r="E328" t="s">
        <v>253</v>
      </c>
      <c r="F328" t="s">
        <v>211</v>
      </c>
      <c r="G328" t="s">
        <v>211</v>
      </c>
      <c r="H328">
        <v>0</v>
      </c>
      <c r="I328">
        <v>0</v>
      </c>
      <c r="J328">
        <v>0</v>
      </c>
      <c r="K328">
        <v>0</v>
      </c>
      <c r="L328">
        <v>0</v>
      </c>
      <c r="M328">
        <v>0</v>
      </c>
      <c r="N328">
        <v>0</v>
      </c>
      <c r="O328">
        <v>0</v>
      </c>
      <c r="P328">
        <v>0</v>
      </c>
      <c r="Q328">
        <v>0</v>
      </c>
      <c r="R328">
        <v>0.025</v>
      </c>
      <c r="S328">
        <v>0</v>
      </c>
      <c r="T328">
        <v>0</v>
      </c>
      <c r="U328">
        <v>0.025</v>
      </c>
      <c r="V328">
        <v>0</v>
      </c>
      <c r="W328">
        <v>0</v>
      </c>
      <c r="X328">
        <v>0</v>
      </c>
      <c r="Y328">
        <v>0.047</v>
      </c>
      <c r="Z328">
        <v>0</v>
      </c>
      <c r="AA328">
        <v>0</v>
      </c>
      <c r="AB328">
        <v>0.005</v>
      </c>
      <c r="AC328">
        <v>0.003</v>
      </c>
      <c r="AD328">
        <v>20</v>
      </c>
      <c r="AE328">
        <v>0</v>
      </c>
      <c r="AF328">
        <v>0</v>
      </c>
      <c r="AG328">
        <v>0</v>
      </c>
      <c r="AH328">
        <v>0</v>
      </c>
      <c r="AI328">
        <v>0</v>
      </c>
      <c r="AJ328">
        <v>0</v>
      </c>
      <c r="AK328">
        <v>0</v>
      </c>
      <c r="AL328">
        <v>0</v>
      </c>
      <c r="AM328">
        <v>0</v>
      </c>
      <c r="AN328">
        <v>0</v>
      </c>
      <c r="AO328">
        <v>0.625</v>
      </c>
      <c r="AP328">
        <v>0</v>
      </c>
      <c r="AQ328">
        <v>0</v>
      </c>
      <c r="AR328">
        <v>0.625</v>
      </c>
      <c r="AS328">
        <v>0</v>
      </c>
      <c r="AT328">
        <v>0</v>
      </c>
      <c r="AU328">
        <v>0</v>
      </c>
      <c r="AV328">
        <v>1.175</v>
      </c>
      <c r="AW328">
        <v>0</v>
      </c>
      <c r="AX328">
        <v>0</v>
      </c>
      <c r="AY328">
        <v>0.12</v>
      </c>
      <c r="AZ328">
        <v>0.07</v>
      </c>
      <c r="BA328">
        <v>20</v>
      </c>
      <c r="BB328" t="s">
        <v>447</v>
      </c>
      <c r="BC328" t="s">
        <v>449</v>
      </c>
    </row>
    <row r="329" spans="1:55" ht="12.75">
      <c r="A329" s="1">
        <v>36372</v>
      </c>
      <c r="B329" t="s">
        <v>249</v>
      </c>
      <c r="C329" t="s">
        <v>255</v>
      </c>
      <c r="D329" t="s">
        <v>240</v>
      </c>
      <c r="E329" t="s">
        <v>241</v>
      </c>
      <c r="F329" t="s">
        <v>242</v>
      </c>
      <c r="G329" t="s">
        <v>243</v>
      </c>
      <c r="H329">
        <v>0</v>
      </c>
      <c r="I329">
        <v>0</v>
      </c>
      <c r="J329">
        <v>0</v>
      </c>
      <c r="K329">
        <v>0</v>
      </c>
      <c r="L329">
        <v>0</v>
      </c>
      <c r="M329">
        <v>0.758</v>
      </c>
      <c r="N329">
        <v>0</v>
      </c>
      <c r="O329">
        <v>0</v>
      </c>
      <c r="P329">
        <v>0.146</v>
      </c>
      <c r="Q329">
        <v>0</v>
      </c>
      <c r="R329">
        <v>0</v>
      </c>
      <c r="S329">
        <v>0</v>
      </c>
      <c r="T329">
        <v>0</v>
      </c>
      <c r="U329">
        <v>0</v>
      </c>
      <c r="V329">
        <v>0</v>
      </c>
      <c r="W329">
        <v>0.43</v>
      </c>
      <c r="X329">
        <v>0</v>
      </c>
      <c r="Y329">
        <v>0.486</v>
      </c>
      <c r="Z329">
        <v>0.01</v>
      </c>
      <c r="AA329">
        <v>0.141</v>
      </c>
      <c r="AB329">
        <v>0.098</v>
      </c>
      <c r="AC329">
        <v>0.047</v>
      </c>
      <c r="AD329">
        <v>20</v>
      </c>
      <c r="AE329">
        <v>0</v>
      </c>
      <c r="AF329">
        <v>0</v>
      </c>
      <c r="AG329">
        <v>0</v>
      </c>
      <c r="AH329">
        <v>0</v>
      </c>
      <c r="AI329">
        <v>0</v>
      </c>
      <c r="AJ329">
        <v>18.95</v>
      </c>
      <c r="AK329">
        <v>0</v>
      </c>
      <c r="AL329">
        <v>0</v>
      </c>
      <c r="AM329">
        <v>3.65</v>
      </c>
      <c r="AN329">
        <v>0</v>
      </c>
      <c r="AO329">
        <v>0</v>
      </c>
      <c r="AP329">
        <v>0</v>
      </c>
      <c r="AQ329">
        <v>0</v>
      </c>
      <c r="AR329">
        <v>0</v>
      </c>
      <c r="AS329">
        <v>0</v>
      </c>
      <c r="AT329">
        <v>10.625</v>
      </c>
      <c r="AU329">
        <v>0</v>
      </c>
      <c r="AV329">
        <v>12.15</v>
      </c>
      <c r="AW329">
        <v>0.25</v>
      </c>
      <c r="AX329">
        <v>3.525</v>
      </c>
      <c r="AY329">
        <v>2.46</v>
      </c>
      <c r="AZ329">
        <v>1.175</v>
      </c>
      <c r="BA329">
        <v>20</v>
      </c>
      <c r="BC329" t="s">
        <v>449</v>
      </c>
    </row>
    <row r="330" spans="1:55" ht="12.75">
      <c r="A330" s="1">
        <v>36372</v>
      </c>
      <c r="B330" t="s">
        <v>249</v>
      </c>
      <c r="C330" t="s">
        <v>255</v>
      </c>
      <c r="D330" t="s">
        <v>240</v>
      </c>
      <c r="E330" t="s">
        <v>244</v>
      </c>
      <c r="F330" t="s">
        <v>242</v>
      </c>
      <c r="G330" t="s">
        <v>243</v>
      </c>
      <c r="H330">
        <v>0.04</v>
      </c>
      <c r="I330">
        <v>0</v>
      </c>
      <c r="J330">
        <v>0.088</v>
      </c>
      <c r="K330">
        <v>0</v>
      </c>
      <c r="L330">
        <v>0.019</v>
      </c>
      <c r="M330">
        <v>0.02</v>
      </c>
      <c r="N330">
        <v>0.212</v>
      </c>
      <c r="O330">
        <v>0.126</v>
      </c>
      <c r="P330">
        <v>0.091</v>
      </c>
      <c r="Q330">
        <v>10.813</v>
      </c>
      <c r="R330">
        <v>2.443</v>
      </c>
      <c r="S330">
        <v>3.661</v>
      </c>
      <c r="T330">
        <v>0.011</v>
      </c>
      <c r="U330">
        <v>7.068</v>
      </c>
      <c r="V330">
        <v>5.326</v>
      </c>
      <c r="W330">
        <v>0.56</v>
      </c>
      <c r="X330">
        <v>0.049</v>
      </c>
      <c r="Y330">
        <v>0.116</v>
      </c>
      <c r="Z330">
        <v>2.254</v>
      </c>
      <c r="AA330">
        <v>0.236</v>
      </c>
      <c r="AB330">
        <v>1.657</v>
      </c>
      <c r="AC330">
        <v>0.659</v>
      </c>
      <c r="AD330">
        <v>20</v>
      </c>
      <c r="AE330">
        <v>1</v>
      </c>
      <c r="AF330">
        <v>0</v>
      </c>
      <c r="AG330">
        <v>2.2</v>
      </c>
      <c r="AH330">
        <v>0</v>
      </c>
      <c r="AI330">
        <v>0.475</v>
      </c>
      <c r="AJ330">
        <v>0.5</v>
      </c>
      <c r="AK330">
        <v>5.3</v>
      </c>
      <c r="AL330">
        <v>3.15</v>
      </c>
      <c r="AM330">
        <v>2.275</v>
      </c>
      <c r="AN330">
        <v>270.325</v>
      </c>
      <c r="AO330">
        <v>61.075</v>
      </c>
      <c r="AP330">
        <v>91.525</v>
      </c>
      <c r="AQ330">
        <v>0.275</v>
      </c>
      <c r="AR330">
        <v>176.7</v>
      </c>
      <c r="AS330">
        <v>133.15</v>
      </c>
      <c r="AT330">
        <v>14</v>
      </c>
      <c r="AU330">
        <v>1.225</v>
      </c>
      <c r="AV330">
        <v>2.9</v>
      </c>
      <c r="AW330">
        <v>56.35</v>
      </c>
      <c r="AX330">
        <v>5.9</v>
      </c>
      <c r="AY330">
        <v>41.42</v>
      </c>
      <c r="AZ330">
        <v>16.487</v>
      </c>
      <c r="BA330">
        <v>20</v>
      </c>
      <c r="BC330" t="s">
        <v>449</v>
      </c>
    </row>
    <row r="331" spans="1:55" ht="12.75">
      <c r="A331" s="1">
        <v>36372</v>
      </c>
      <c r="B331" t="s">
        <v>249</v>
      </c>
      <c r="C331" t="s">
        <v>255</v>
      </c>
      <c r="D331" t="s">
        <v>245</v>
      </c>
      <c r="E331" t="s">
        <v>246</v>
      </c>
      <c r="F331" t="s">
        <v>247</v>
      </c>
      <c r="G331" t="s">
        <v>243</v>
      </c>
      <c r="H331">
        <v>0.203</v>
      </c>
      <c r="I331">
        <v>0.024</v>
      </c>
      <c r="J331">
        <v>0.384</v>
      </c>
      <c r="K331">
        <v>0.082</v>
      </c>
      <c r="L331">
        <v>0.417</v>
      </c>
      <c r="M331">
        <v>0</v>
      </c>
      <c r="N331">
        <v>3.359</v>
      </c>
      <c r="O331">
        <v>0</v>
      </c>
      <c r="P331">
        <v>0</v>
      </c>
      <c r="Q331">
        <v>1.221</v>
      </c>
      <c r="R331">
        <v>0.676</v>
      </c>
      <c r="S331">
        <v>4.67</v>
      </c>
      <c r="T331">
        <v>1.752</v>
      </c>
      <c r="U331">
        <v>5.699</v>
      </c>
      <c r="V331">
        <v>4.439</v>
      </c>
      <c r="W331">
        <v>1.48</v>
      </c>
      <c r="X331">
        <v>0.056</v>
      </c>
      <c r="Y331">
        <v>0.015</v>
      </c>
      <c r="Z331">
        <v>0</v>
      </c>
      <c r="AA331">
        <v>0</v>
      </c>
      <c r="AB331">
        <v>1.224</v>
      </c>
      <c r="AC331">
        <v>0.407</v>
      </c>
      <c r="AD331">
        <v>20</v>
      </c>
      <c r="AE331">
        <v>5.075</v>
      </c>
      <c r="AF331">
        <v>0.6</v>
      </c>
      <c r="AG331">
        <v>9.6</v>
      </c>
      <c r="AH331">
        <v>2.05</v>
      </c>
      <c r="AI331">
        <v>10.425</v>
      </c>
      <c r="AJ331">
        <v>0</v>
      </c>
      <c r="AK331">
        <v>83.975</v>
      </c>
      <c r="AL331">
        <v>0</v>
      </c>
      <c r="AM331">
        <v>0</v>
      </c>
      <c r="AN331">
        <v>30.525</v>
      </c>
      <c r="AO331">
        <v>16.9</v>
      </c>
      <c r="AP331">
        <v>116.75</v>
      </c>
      <c r="AQ331">
        <v>43.8</v>
      </c>
      <c r="AR331">
        <v>142.475</v>
      </c>
      <c r="AS331">
        <v>110.975</v>
      </c>
      <c r="AT331">
        <v>37.075</v>
      </c>
      <c r="AU331">
        <v>1.4</v>
      </c>
      <c r="AV331">
        <v>0.375</v>
      </c>
      <c r="AW331">
        <v>0</v>
      </c>
      <c r="AX331">
        <v>0</v>
      </c>
      <c r="AY331">
        <v>30.6</v>
      </c>
      <c r="AZ331">
        <v>10.171</v>
      </c>
      <c r="BA331">
        <v>20</v>
      </c>
      <c r="BC331" t="s">
        <v>449</v>
      </c>
    </row>
    <row r="332" spans="1:55" ht="12.75">
      <c r="A332" s="1">
        <v>36372</v>
      </c>
      <c r="B332" t="s">
        <v>249</v>
      </c>
      <c r="C332" t="s">
        <v>255</v>
      </c>
      <c r="D332" s="7" t="s">
        <v>433</v>
      </c>
      <c r="E332" s="7" t="s">
        <v>433</v>
      </c>
      <c r="F332" s="7" t="s">
        <v>434</v>
      </c>
      <c r="G332" s="7" t="s">
        <v>434</v>
      </c>
      <c r="H332" s="7" t="s">
        <v>429</v>
      </c>
      <c r="I332" s="7" t="s">
        <v>429</v>
      </c>
      <c r="J332" s="7" t="s">
        <v>429</v>
      </c>
      <c r="K332" s="7" t="s">
        <v>429</v>
      </c>
      <c r="L332" s="7" t="s">
        <v>429</v>
      </c>
      <c r="M332" s="7" t="s">
        <v>429</v>
      </c>
      <c r="N332" s="7" t="s">
        <v>429</v>
      </c>
      <c r="O332" s="7" t="s">
        <v>429</v>
      </c>
      <c r="P332" s="7" t="s">
        <v>429</v>
      </c>
      <c r="Q332" s="7" t="s">
        <v>429</v>
      </c>
      <c r="R332" s="7" t="s">
        <v>429</v>
      </c>
      <c r="S332" s="7" t="s">
        <v>429</v>
      </c>
      <c r="T332" s="7" t="s">
        <v>429</v>
      </c>
      <c r="U332" s="7" t="s">
        <v>429</v>
      </c>
      <c r="V332" s="7" t="s">
        <v>429</v>
      </c>
      <c r="W332" s="7" t="s">
        <v>429</v>
      </c>
      <c r="X332" s="7" t="s">
        <v>429</v>
      </c>
      <c r="Y332" s="7" t="s">
        <v>429</v>
      </c>
      <c r="Z332" s="7" t="s">
        <v>429</v>
      </c>
      <c r="AA332" s="7" t="s">
        <v>429</v>
      </c>
      <c r="AB332" s="7" t="s">
        <v>429</v>
      </c>
      <c r="AC332" s="7" t="s">
        <v>429</v>
      </c>
      <c r="AD332" s="7" t="s">
        <v>429</v>
      </c>
      <c r="AE332" s="7" t="s">
        <v>429</v>
      </c>
      <c r="AF332" s="7" t="s">
        <v>429</v>
      </c>
      <c r="AG332" s="7" t="s">
        <v>429</v>
      </c>
      <c r="AH332" s="7" t="s">
        <v>429</v>
      </c>
      <c r="AI332" s="7" t="s">
        <v>429</v>
      </c>
      <c r="AJ332" s="7" t="s">
        <v>429</v>
      </c>
      <c r="AK332" s="7" t="s">
        <v>429</v>
      </c>
      <c r="AL332" s="7" t="s">
        <v>429</v>
      </c>
      <c r="AM332" s="7" t="s">
        <v>429</v>
      </c>
      <c r="AN332" s="7" t="s">
        <v>429</v>
      </c>
      <c r="AO332" s="7" t="s">
        <v>429</v>
      </c>
      <c r="AP332" s="7" t="s">
        <v>429</v>
      </c>
      <c r="AQ332" s="7" t="s">
        <v>429</v>
      </c>
      <c r="AR332" s="7" t="s">
        <v>429</v>
      </c>
      <c r="AS332" s="7" t="s">
        <v>429</v>
      </c>
      <c r="AT332" s="7" t="s">
        <v>429</v>
      </c>
      <c r="AU332" s="7" t="s">
        <v>429</v>
      </c>
      <c r="AV332" s="7" t="s">
        <v>429</v>
      </c>
      <c r="AW332" s="7" t="s">
        <v>429</v>
      </c>
      <c r="AX332" s="7" t="s">
        <v>429</v>
      </c>
      <c r="AY332" s="7" t="s">
        <v>429</v>
      </c>
      <c r="AZ332" s="7" t="s">
        <v>429</v>
      </c>
      <c r="BA332" s="7" t="s">
        <v>429</v>
      </c>
      <c r="BC332" t="s">
        <v>446</v>
      </c>
    </row>
    <row r="333" spans="1:53" ht="12.75">
      <c r="A333" s="1">
        <v>36372</v>
      </c>
      <c r="B333" t="s">
        <v>249</v>
      </c>
      <c r="C333" t="s">
        <v>256</v>
      </c>
      <c r="D333" t="s">
        <v>204</v>
      </c>
      <c r="E333" t="s">
        <v>205</v>
      </c>
      <c r="F333" t="s">
        <v>206</v>
      </c>
      <c r="G333" t="s">
        <v>207</v>
      </c>
      <c r="H333">
        <v>0.099</v>
      </c>
      <c r="I333">
        <v>2.56</v>
      </c>
      <c r="J333">
        <v>3.6</v>
      </c>
      <c r="K333">
        <v>0.826</v>
      </c>
      <c r="L333">
        <v>7.172</v>
      </c>
      <c r="M333">
        <v>0.032</v>
      </c>
      <c r="N333">
        <v>1.427</v>
      </c>
      <c r="O333">
        <v>8.064</v>
      </c>
      <c r="P333">
        <v>0.161</v>
      </c>
      <c r="Q333">
        <v>0.889</v>
      </c>
      <c r="R333">
        <v>7.808</v>
      </c>
      <c r="S333">
        <v>0</v>
      </c>
      <c r="T333">
        <v>0</v>
      </c>
      <c r="U333">
        <v>0.94</v>
      </c>
      <c r="V333">
        <v>2.496</v>
      </c>
      <c r="W333">
        <v>0.98</v>
      </c>
      <c r="X333">
        <v>3.389</v>
      </c>
      <c r="Y333">
        <v>0.228</v>
      </c>
      <c r="Z333">
        <v>0.019</v>
      </c>
      <c r="AA333">
        <v>0.164</v>
      </c>
      <c r="AB333">
        <v>2.043</v>
      </c>
      <c r="AC333">
        <v>0.6</v>
      </c>
      <c r="AD333">
        <v>20</v>
      </c>
      <c r="AE333">
        <v>2.475</v>
      </c>
      <c r="AF333">
        <v>64</v>
      </c>
      <c r="AG333">
        <v>90</v>
      </c>
      <c r="AH333">
        <v>20.65</v>
      </c>
      <c r="AI333">
        <v>179.3</v>
      </c>
      <c r="AJ333">
        <v>0.8</v>
      </c>
      <c r="AK333">
        <v>35.675</v>
      </c>
      <c r="AL333">
        <v>201.6</v>
      </c>
      <c r="AM333">
        <v>4.025</v>
      </c>
      <c r="AN333">
        <v>22.225</v>
      </c>
      <c r="AO333">
        <v>195.2</v>
      </c>
      <c r="AP333">
        <v>0</v>
      </c>
      <c r="AQ333">
        <v>0</v>
      </c>
      <c r="AR333">
        <v>23.5</v>
      </c>
      <c r="AS333">
        <v>62.4</v>
      </c>
      <c r="AT333">
        <v>24.5</v>
      </c>
      <c r="AU333">
        <v>84.725</v>
      </c>
      <c r="AV333">
        <v>5.7</v>
      </c>
      <c r="AW333">
        <v>0.475</v>
      </c>
      <c r="AX333">
        <v>4.1</v>
      </c>
      <c r="AY333">
        <v>51.07</v>
      </c>
      <c r="AZ333">
        <v>14.993</v>
      </c>
      <c r="BA333">
        <v>20</v>
      </c>
    </row>
    <row r="334" spans="1:53" ht="12.75">
      <c r="A334" s="1">
        <v>36372</v>
      </c>
      <c r="B334" t="s">
        <v>249</v>
      </c>
      <c r="C334" t="s">
        <v>256</v>
      </c>
      <c r="D334" t="s">
        <v>204</v>
      </c>
      <c r="E334" t="s">
        <v>205</v>
      </c>
      <c r="F334" t="s">
        <v>208</v>
      </c>
      <c r="G334" t="s">
        <v>207</v>
      </c>
      <c r="H334">
        <v>0</v>
      </c>
      <c r="I334">
        <v>1.829</v>
      </c>
      <c r="J334">
        <v>2.927</v>
      </c>
      <c r="K334">
        <v>0.681</v>
      </c>
      <c r="L334">
        <v>8.218</v>
      </c>
      <c r="M334">
        <v>0.003</v>
      </c>
      <c r="N334">
        <v>0.617</v>
      </c>
      <c r="O334">
        <v>6.554</v>
      </c>
      <c r="P334">
        <v>0.023</v>
      </c>
      <c r="Q334">
        <v>0.335</v>
      </c>
      <c r="R334">
        <v>4.705</v>
      </c>
      <c r="S334">
        <v>0</v>
      </c>
      <c r="T334">
        <v>0</v>
      </c>
      <c r="U334">
        <v>0.084</v>
      </c>
      <c r="V334">
        <v>1.548</v>
      </c>
      <c r="W334">
        <v>0.76</v>
      </c>
      <c r="X334">
        <v>2.518</v>
      </c>
      <c r="Y334">
        <v>0.103</v>
      </c>
      <c r="Z334">
        <v>0.003</v>
      </c>
      <c r="AA334">
        <v>0.04</v>
      </c>
      <c r="AB334">
        <v>1.547</v>
      </c>
      <c r="AC334">
        <v>0.531</v>
      </c>
      <c r="AD334">
        <v>20</v>
      </c>
      <c r="AE334">
        <v>0</v>
      </c>
      <c r="AF334">
        <v>45.725</v>
      </c>
      <c r="AG334">
        <v>73.175</v>
      </c>
      <c r="AH334">
        <v>17.025</v>
      </c>
      <c r="AI334">
        <v>205.45</v>
      </c>
      <c r="AJ334">
        <v>0.075</v>
      </c>
      <c r="AK334">
        <v>15.425</v>
      </c>
      <c r="AL334">
        <v>163.85</v>
      </c>
      <c r="AM334">
        <v>0.575</v>
      </c>
      <c r="AN334">
        <v>8.375</v>
      </c>
      <c r="AO334">
        <v>117.625</v>
      </c>
      <c r="AP334">
        <v>0</v>
      </c>
      <c r="AQ334">
        <v>0</v>
      </c>
      <c r="AR334">
        <v>2.1</v>
      </c>
      <c r="AS334">
        <v>38.7</v>
      </c>
      <c r="AT334">
        <v>18.875</v>
      </c>
      <c r="AU334">
        <v>62.95</v>
      </c>
      <c r="AV334">
        <v>2.575</v>
      </c>
      <c r="AW334">
        <v>0.075</v>
      </c>
      <c r="AX334">
        <v>1</v>
      </c>
      <c r="AY334">
        <v>38.68</v>
      </c>
      <c r="AZ334">
        <v>13.263</v>
      </c>
      <c r="BA334">
        <v>20</v>
      </c>
    </row>
    <row r="335" spans="1:53" ht="12.75">
      <c r="A335" s="1">
        <v>36372</v>
      </c>
      <c r="B335" t="s">
        <v>249</v>
      </c>
      <c r="C335" t="s">
        <v>256</v>
      </c>
      <c r="D335" t="s">
        <v>204</v>
      </c>
      <c r="E335" t="s">
        <v>205</v>
      </c>
      <c r="F335" t="s">
        <v>209</v>
      </c>
      <c r="G335" t="s">
        <v>207</v>
      </c>
      <c r="H335">
        <v>0</v>
      </c>
      <c r="I335">
        <v>0</v>
      </c>
      <c r="J335">
        <v>0</v>
      </c>
      <c r="K335">
        <v>0</v>
      </c>
      <c r="L335">
        <v>0.446</v>
      </c>
      <c r="M335">
        <v>0</v>
      </c>
      <c r="N335">
        <v>0.332</v>
      </c>
      <c r="O335">
        <v>0.566</v>
      </c>
      <c r="P335">
        <v>0.026</v>
      </c>
      <c r="Q335">
        <v>0</v>
      </c>
      <c r="R335">
        <v>0.336</v>
      </c>
      <c r="S335">
        <v>0</v>
      </c>
      <c r="T335">
        <v>0</v>
      </c>
      <c r="U335">
        <v>0</v>
      </c>
      <c r="V335">
        <v>0</v>
      </c>
      <c r="W335">
        <v>0</v>
      </c>
      <c r="X335">
        <v>0</v>
      </c>
      <c r="Y335">
        <v>0</v>
      </c>
      <c r="Z335">
        <v>0</v>
      </c>
      <c r="AA335">
        <v>0</v>
      </c>
      <c r="AB335">
        <v>0.085</v>
      </c>
      <c r="AC335">
        <v>0.04</v>
      </c>
      <c r="AD335">
        <v>20</v>
      </c>
      <c r="AE335">
        <v>0</v>
      </c>
      <c r="AF335">
        <v>0</v>
      </c>
      <c r="AG335">
        <v>0</v>
      </c>
      <c r="AH335">
        <v>0</v>
      </c>
      <c r="AI335">
        <v>11.15</v>
      </c>
      <c r="AJ335">
        <v>0</v>
      </c>
      <c r="AK335">
        <v>8.3</v>
      </c>
      <c r="AL335">
        <v>14.15</v>
      </c>
      <c r="AM335">
        <v>0.65</v>
      </c>
      <c r="AN335">
        <v>0</v>
      </c>
      <c r="AO335">
        <v>8.4</v>
      </c>
      <c r="AP335">
        <v>0</v>
      </c>
      <c r="AQ335">
        <v>0</v>
      </c>
      <c r="AR335">
        <v>0</v>
      </c>
      <c r="AS335">
        <v>0</v>
      </c>
      <c r="AT335">
        <v>0</v>
      </c>
      <c r="AU335">
        <v>0</v>
      </c>
      <c r="AV335">
        <v>0</v>
      </c>
      <c r="AW335">
        <v>0</v>
      </c>
      <c r="AX335">
        <v>0</v>
      </c>
      <c r="AY335">
        <v>2.13</v>
      </c>
      <c r="AZ335">
        <v>0.991</v>
      </c>
      <c r="BA335">
        <v>20</v>
      </c>
    </row>
    <row r="336" spans="1:53" ht="12.75">
      <c r="A336" s="1">
        <v>36372</v>
      </c>
      <c r="B336" t="s">
        <v>249</v>
      </c>
      <c r="C336" t="s">
        <v>256</v>
      </c>
      <c r="D336" t="s">
        <v>204</v>
      </c>
      <c r="E336" t="s">
        <v>205</v>
      </c>
      <c r="F336" t="s">
        <v>210</v>
      </c>
      <c r="G336" t="s">
        <v>211</v>
      </c>
      <c r="H336">
        <v>0</v>
      </c>
      <c r="I336">
        <v>0.951</v>
      </c>
      <c r="J336">
        <v>2.217</v>
      </c>
      <c r="K336">
        <v>0.459</v>
      </c>
      <c r="L336">
        <v>4.683</v>
      </c>
      <c r="M336">
        <v>0</v>
      </c>
      <c r="N336">
        <v>1.32</v>
      </c>
      <c r="O336">
        <v>4.793</v>
      </c>
      <c r="P336">
        <v>0.062</v>
      </c>
      <c r="Q336">
        <v>0.295</v>
      </c>
      <c r="R336">
        <v>4.199</v>
      </c>
      <c r="S336">
        <v>0</v>
      </c>
      <c r="T336">
        <v>0</v>
      </c>
      <c r="U336">
        <v>0.086</v>
      </c>
      <c r="V336">
        <v>1.73</v>
      </c>
      <c r="W336">
        <v>0.78</v>
      </c>
      <c r="X336">
        <v>3.907</v>
      </c>
      <c r="Y336">
        <v>0.143</v>
      </c>
      <c r="Z336">
        <v>0.005</v>
      </c>
      <c r="AA336">
        <v>0.033</v>
      </c>
      <c r="AB336">
        <v>1.283</v>
      </c>
      <c r="AC336">
        <v>0.385</v>
      </c>
      <c r="AD336">
        <v>20</v>
      </c>
      <c r="AE336">
        <v>0</v>
      </c>
      <c r="AF336">
        <v>23.775</v>
      </c>
      <c r="AG336">
        <v>55.425</v>
      </c>
      <c r="AH336">
        <v>11.475</v>
      </c>
      <c r="AI336">
        <v>117.075</v>
      </c>
      <c r="AJ336">
        <v>0</v>
      </c>
      <c r="AK336">
        <v>33</v>
      </c>
      <c r="AL336">
        <v>119.825</v>
      </c>
      <c r="AM336">
        <v>1.55</v>
      </c>
      <c r="AN336">
        <v>7.375</v>
      </c>
      <c r="AO336">
        <v>104.975</v>
      </c>
      <c r="AP336">
        <v>0</v>
      </c>
      <c r="AQ336">
        <v>0</v>
      </c>
      <c r="AR336">
        <v>2.15</v>
      </c>
      <c r="AS336">
        <v>43.25</v>
      </c>
      <c r="AT336">
        <v>19.425</v>
      </c>
      <c r="AU336">
        <v>97.675</v>
      </c>
      <c r="AV336">
        <v>3.575</v>
      </c>
      <c r="AW336">
        <v>0.125</v>
      </c>
      <c r="AX336">
        <v>0.825</v>
      </c>
      <c r="AY336">
        <v>32.08</v>
      </c>
      <c r="AZ336">
        <v>9.629</v>
      </c>
      <c r="BA336">
        <v>20</v>
      </c>
    </row>
    <row r="337" spans="1:53" ht="12.75">
      <c r="A337" s="1">
        <v>36372</v>
      </c>
      <c r="B337" t="s">
        <v>249</v>
      </c>
      <c r="C337" t="s">
        <v>256</v>
      </c>
      <c r="D337" t="s">
        <v>204</v>
      </c>
      <c r="E337" t="s">
        <v>212</v>
      </c>
      <c r="F337" t="s">
        <v>206</v>
      </c>
      <c r="G337" t="s">
        <v>207</v>
      </c>
      <c r="H337">
        <v>0</v>
      </c>
      <c r="I337">
        <v>0</v>
      </c>
      <c r="J337">
        <v>0</v>
      </c>
      <c r="K337">
        <v>0.08</v>
      </c>
      <c r="L337">
        <v>0</v>
      </c>
      <c r="M337">
        <v>0</v>
      </c>
      <c r="N337">
        <v>0</v>
      </c>
      <c r="O337">
        <v>0</v>
      </c>
      <c r="P337">
        <v>0.442</v>
      </c>
      <c r="Q337">
        <v>0.475</v>
      </c>
      <c r="R337">
        <v>0</v>
      </c>
      <c r="S337">
        <v>0</v>
      </c>
      <c r="T337">
        <v>1.421</v>
      </c>
      <c r="U337">
        <v>0</v>
      </c>
      <c r="V337">
        <v>0</v>
      </c>
      <c r="W337">
        <v>0</v>
      </c>
      <c r="X337">
        <v>0</v>
      </c>
      <c r="Y337">
        <v>0</v>
      </c>
      <c r="Z337">
        <v>0</v>
      </c>
      <c r="AA337">
        <v>0</v>
      </c>
      <c r="AB337">
        <v>0.121</v>
      </c>
      <c r="AC337">
        <v>0.075</v>
      </c>
      <c r="AD337">
        <v>20</v>
      </c>
      <c r="AE337">
        <v>0</v>
      </c>
      <c r="AF337">
        <v>0</v>
      </c>
      <c r="AG337">
        <v>0</v>
      </c>
      <c r="AH337">
        <v>2</v>
      </c>
      <c r="AI337">
        <v>0</v>
      </c>
      <c r="AJ337">
        <v>0</v>
      </c>
      <c r="AK337">
        <v>0</v>
      </c>
      <c r="AL337">
        <v>0</v>
      </c>
      <c r="AM337">
        <v>11.05</v>
      </c>
      <c r="AN337">
        <v>11.875</v>
      </c>
      <c r="AO337">
        <v>0</v>
      </c>
      <c r="AP337">
        <v>0</v>
      </c>
      <c r="AQ337">
        <v>35.525</v>
      </c>
      <c r="AR337">
        <v>0</v>
      </c>
      <c r="AS337">
        <v>0</v>
      </c>
      <c r="AT337">
        <v>0</v>
      </c>
      <c r="AU337">
        <v>0</v>
      </c>
      <c r="AV337">
        <v>0</v>
      </c>
      <c r="AW337">
        <v>0</v>
      </c>
      <c r="AX337">
        <v>0</v>
      </c>
      <c r="AY337">
        <v>3.02</v>
      </c>
      <c r="AZ337">
        <v>1.882</v>
      </c>
      <c r="BA337">
        <v>20</v>
      </c>
    </row>
    <row r="338" spans="1:53" ht="12.75">
      <c r="A338" s="1">
        <v>36372</v>
      </c>
      <c r="B338" t="s">
        <v>249</v>
      </c>
      <c r="C338" t="s">
        <v>256</v>
      </c>
      <c r="D338" t="s">
        <v>204</v>
      </c>
      <c r="E338" t="s">
        <v>212</v>
      </c>
      <c r="F338" t="s">
        <v>208</v>
      </c>
      <c r="G338" t="s">
        <v>207</v>
      </c>
      <c r="H338">
        <v>0</v>
      </c>
      <c r="I338">
        <v>0</v>
      </c>
      <c r="J338">
        <v>0</v>
      </c>
      <c r="K338">
        <v>0</v>
      </c>
      <c r="L338">
        <v>0</v>
      </c>
      <c r="M338">
        <v>0</v>
      </c>
      <c r="N338">
        <v>0</v>
      </c>
      <c r="O338">
        <v>0</v>
      </c>
      <c r="P338">
        <v>0.083</v>
      </c>
      <c r="Q338">
        <v>0.103</v>
      </c>
      <c r="R338">
        <v>0</v>
      </c>
      <c r="S338">
        <v>0</v>
      </c>
      <c r="T338">
        <v>0.491</v>
      </c>
      <c r="U338">
        <v>0</v>
      </c>
      <c r="V338">
        <v>0</v>
      </c>
      <c r="W338">
        <v>0</v>
      </c>
      <c r="X338">
        <v>0</v>
      </c>
      <c r="Y338">
        <v>0</v>
      </c>
      <c r="Z338">
        <v>0</v>
      </c>
      <c r="AA338">
        <v>0</v>
      </c>
      <c r="AB338">
        <v>0.034</v>
      </c>
      <c r="AC338">
        <v>0.025</v>
      </c>
      <c r="AD338">
        <v>20</v>
      </c>
      <c r="AE338">
        <v>0</v>
      </c>
      <c r="AF338">
        <v>0</v>
      </c>
      <c r="AG338">
        <v>0</v>
      </c>
      <c r="AH338">
        <v>0</v>
      </c>
      <c r="AI338">
        <v>0</v>
      </c>
      <c r="AJ338">
        <v>0</v>
      </c>
      <c r="AK338">
        <v>0</v>
      </c>
      <c r="AL338">
        <v>0</v>
      </c>
      <c r="AM338">
        <v>2.075</v>
      </c>
      <c r="AN338">
        <v>2.575</v>
      </c>
      <c r="AO338">
        <v>0</v>
      </c>
      <c r="AP338">
        <v>0</v>
      </c>
      <c r="AQ338">
        <v>12.275</v>
      </c>
      <c r="AR338">
        <v>0</v>
      </c>
      <c r="AS338">
        <v>0</v>
      </c>
      <c r="AT338">
        <v>0</v>
      </c>
      <c r="AU338">
        <v>0</v>
      </c>
      <c r="AV338">
        <v>0</v>
      </c>
      <c r="AW338">
        <v>0</v>
      </c>
      <c r="AX338">
        <v>0</v>
      </c>
      <c r="AY338">
        <v>0.85</v>
      </c>
      <c r="AZ338">
        <v>0.623</v>
      </c>
      <c r="BA338">
        <v>20</v>
      </c>
    </row>
    <row r="339" spans="1:53" ht="12.75">
      <c r="A339" s="1">
        <v>36372</v>
      </c>
      <c r="B339" t="s">
        <v>249</v>
      </c>
      <c r="C339" t="s">
        <v>256</v>
      </c>
      <c r="D339" t="s">
        <v>204</v>
      </c>
      <c r="E339" t="s">
        <v>212</v>
      </c>
      <c r="F339" t="s">
        <v>209</v>
      </c>
      <c r="G339" t="s">
        <v>207</v>
      </c>
      <c r="H339">
        <v>0</v>
      </c>
      <c r="I339">
        <v>0</v>
      </c>
      <c r="J339">
        <v>0</v>
      </c>
      <c r="K339">
        <v>0</v>
      </c>
      <c r="L339">
        <v>0</v>
      </c>
      <c r="M339">
        <v>0</v>
      </c>
      <c r="N339">
        <v>0</v>
      </c>
      <c r="O339">
        <v>0</v>
      </c>
      <c r="P339">
        <v>0</v>
      </c>
      <c r="Q339">
        <v>0</v>
      </c>
      <c r="R339">
        <v>0</v>
      </c>
      <c r="S339">
        <v>0</v>
      </c>
      <c r="T339">
        <v>0</v>
      </c>
      <c r="U339">
        <v>0</v>
      </c>
      <c r="V339">
        <v>0</v>
      </c>
      <c r="W339">
        <v>0</v>
      </c>
      <c r="X339">
        <v>0</v>
      </c>
      <c r="Y339">
        <v>0</v>
      </c>
      <c r="Z339">
        <v>0</v>
      </c>
      <c r="AA339">
        <v>0</v>
      </c>
      <c r="AB339">
        <v>0</v>
      </c>
      <c r="AC339">
        <v>0</v>
      </c>
      <c r="AD339">
        <v>20</v>
      </c>
      <c r="AE339">
        <v>0</v>
      </c>
      <c r="AF339">
        <v>0</v>
      </c>
      <c r="AG339">
        <v>0</v>
      </c>
      <c r="AH339">
        <v>0</v>
      </c>
      <c r="AI339">
        <v>0</v>
      </c>
      <c r="AJ339">
        <v>0</v>
      </c>
      <c r="AK339">
        <v>0</v>
      </c>
      <c r="AL339">
        <v>0</v>
      </c>
      <c r="AM339">
        <v>0</v>
      </c>
      <c r="AN339">
        <v>0</v>
      </c>
      <c r="AO339">
        <v>0</v>
      </c>
      <c r="AP339">
        <v>0</v>
      </c>
      <c r="AQ339">
        <v>0</v>
      </c>
      <c r="AR339">
        <v>0</v>
      </c>
      <c r="AS339">
        <v>0</v>
      </c>
      <c r="AT339">
        <v>0</v>
      </c>
      <c r="AU339">
        <v>0</v>
      </c>
      <c r="AV339">
        <v>0</v>
      </c>
      <c r="AW339">
        <v>0</v>
      </c>
      <c r="AX339">
        <v>0</v>
      </c>
      <c r="AY339">
        <v>0</v>
      </c>
      <c r="AZ339">
        <v>0</v>
      </c>
      <c r="BA339">
        <v>20</v>
      </c>
    </row>
    <row r="340" spans="1:53" ht="12.75">
      <c r="A340" s="1">
        <v>36372</v>
      </c>
      <c r="B340" t="s">
        <v>249</v>
      </c>
      <c r="C340" t="s">
        <v>256</v>
      </c>
      <c r="D340" t="s">
        <v>204</v>
      </c>
      <c r="E340" t="s">
        <v>212</v>
      </c>
      <c r="F340" t="s">
        <v>210</v>
      </c>
      <c r="G340" t="s">
        <v>211</v>
      </c>
      <c r="H340">
        <v>0</v>
      </c>
      <c r="I340">
        <v>0</v>
      </c>
      <c r="J340">
        <v>0</v>
      </c>
      <c r="K340">
        <v>0</v>
      </c>
      <c r="L340">
        <v>0</v>
      </c>
      <c r="M340">
        <v>0</v>
      </c>
      <c r="N340">
        <v>0</v>
      </c>
      <c r="O340">
        <v>0</v>
      </c>
      <c r="P340">
        <v>0.5</v>
      </c>
      <c r="Q340">
        <v>0.254</v>
      </c>
      <c r="R340">
        <v>0</v>
      </c>
      <c r="S340">
        <v>0.127</v>
      </c>
      <c r="T340">
        <v>3.863</v>
      </c>
      <c r="U340">
        <v>0</v>
      </c>
      <c r="V340">
        <v>0</v>
      </c>
      <c r="W340">
        <v>0</v>
      </c>
      <c r="X340">
        <v>0</v>
      </c>
      <c r="Y340">
        <v>0</v>
      </c>
      <c r="Z340">
        <v>0</v>
      </c>
      <c r="AA340">
        <v>0</v>
      </c>
      <c r="AB340">
        <v>0.237</v>
      </c>
      <c r="AC340">
        <v>0.193</v>
      </c>
      <c r="AD340">
        <v>20</v>
      </c>
      <c r="AE340">
        <v>0</v>
      </c>
      <c r="AF340">
        <v>0</v>
      </c>
      <c r="AG340">
        <v>0</v>
      </c>
      <c r="AH340">
        <v>0</v>
      </c>
      <c r="AI340">
        <v>0</v>
      </c>
      <c r="AJ340">
        <v>0</v>
      </c>
      <c r="AK340">
        <v>0</v>
      </c>
      <c r="AL340">
        <v>0</v>
      </c>
      <c r="AM340">
        <v>12.5</v>
      </c>
      <c r="AN340">
        <v>6.35</v>
      </c>
      <c r="AO340">
        <v>0</v>
      </c>
      <c r="AP340">
        <v>3.175</v>
      </c>
      <c r="AQ340">
        <v>96.575</v>
      </c>
      <c r="AR340">
        <v>0</v>
      </c>
      <c r="AS340">
        <v>0</v>
      </c>
      <c r="AT340">
        <v>0</v>
      </c>
      <c r="AU340">
        <v>0</v>
      </c>
      <c r="AV340">
        <v>0</v>
      </c>
      <c r="AW340">
        <v>0</v>
      </c>
      <c r="AX340">
        <v>0</v>
      </c>
      <c r="AY340">
        <v>5.93</v>
      </c>
      <c r="AZ340">
        <v>4.82</v>
      </c>
      <c r="BA340">
        <v>20</v>
      </c>
    </row>
    <row r="341" spans="1:53" ht="12.75">
      <c r="A341" s="1">
        <v>36372</v>
      </c>
      <c r="B341" t="s">
        <v>249</v>
      </c>
      <c r="C341" t="s">
        <v>256</v>
      </c>
      <c r="D341" t="s">
        <v>204</v>
      </c>
      <c r="E341" t="s">
        <v>251</v>
      </c>
      <c r="F341" t="s">
        <v>206</v>
      </c>
      <c r="G341" t="s">
        <v>207</v>
      </c>
      <c r="H341">
        <v>0</v>
      </c>
      <c r="I341">
        <v>0</v>
      </c>
      <c r="J341">
        <v>0</v>
      </c>
      <c r="K341">
        <v>0</v>
      </c>
      <c r="L341">
        <v>0</v>
      </c>
      <c r="M341">
        <v>0</v>
      </c>
      <c r="N341">
        <v>0</v>
      </c>
      <c r="O341">
        <v>0</v>
      </c>
      <c r="P341">
        <v>0</v>
      </c>
      <c r="Q341">
        <v>0</v>
      </c>
      <c r="R341">
        <v>0</v>
      </c>
      <c r="S341">
        <v>0</v>
      </c>
      <c r="T341">
        <v>0</v>
      </c>
      <c r="U341">
        <v>0</v>
      </c>
      <c r="V341">
        <v>0</v>
      </c>
      <c r="W341">
        <v>0</v>
      </c>
      <c r="X341">
        <v>0</v>
      </c>
      <c r="Y341">
        <v>0</v>
      </c>
      <c r="Z341">
        <v>0</v>
      </c>
      <c r="AA341">
        <v>0</v>
      </c>
      <c r="AB341">
        <v>0</v>
      </c>
      <c r="AC341">
        <v>0</v>
      </c>
      <c r="AD341">
        <v>20</v>
      </c>
      <c r="AE341">
        <v>0</v>
      </c>
      <c r="AF341">
        <v>0</v>
      </c>
      <c r="AG341">
        <v>0</v>
      </c>
      <c r="AH341">
        <v>0</v>
      </c>
      <c r="AI341">
        <v>0</v>
      </c>
      <c r="AJ341">
        <v>0</v>
      </c>
      <c r="AK341">
        <v>0</v>
      </c>
      <c r="AL341">
        <v>0</v>
      </c>
      <c r="AM341">
        <v>0</v>
      </c>
      <c r="AN341">
        <v>0</v>
      </c>
      <c r="AO341">
        <v>0</v>
      </c>
      <c r="AP341">
        <v>0</v>
      </c>
      <c r="AQ341">
        <v>0</v>
      </c>
      <c r="AR341">
        <v>0</v>
      </c>
      <c r="AS341">
        <v>0</v>
      </c>
      <c r="AT341">
        <v>0</v>
      </c>
      <c r="AU341">
        <v>0</v>
      </c>
      <c r="AV341">
        <v>0</v>
      </c>
      <c r="AW341">
        <v>0</v>
      </c>
      <c r="AX341">
        <v>0</v>
      </c>
      <c r="AY341">
        <v>0</v>
      </c>
      <c r="AZ341">
        <v>0</v>
      </c>
      <c r="BA341">
        <v>20</v>
      </c>
    </row>
    <row r="342" spans="1:53" ht="12.75">
      <c r="A342" s="1">
        <v>36372</v>
      </c>
      <c r="B342" t="s">
        <v>249</v>
      </c>
      <c r="C342" t="s">
        <v>256</v>
      </c>
      <c r="D342" t="s">
        <v>204</v>
      </c>
      <c r="E342" t="s">
        <v>251</v>
      </c>
      <c r="F342" t="s">
        <v>208</v>
      </c>
      <c r="G342" t="s">
        <v>207</v>
      </c>
      <c r="H342">
        <v>0</v>
      </c>
      <c r="I342">
        <v>0</v>
      </c>
      <c r="J342">
        <v>0</v>
      </c>
      <c r="K342">
        <v>0.012</v>
      </c>
      <c r="L342">
        <v>0</v>
      </c>
      <c r="M342">
        <v>0</v>
      </c>
      <c r="N342">
        <v>0</v>
      </c>
      <c r="O342">
        <v>0</v>
      </c>
      <c r="P342">
        <v>0</v>
      </c>
      <c r="Q342">
        <v>0</v>
      </c>
      <c r="R342">
        <v>0</v>
      </c>
      <c r="S342">
        <v>0</v>
      </c>
      <c r="T342">
        <v>0</v>
      </c>
      <c r="U342">
        <v>0</v>
      </c>
      <c r="V342">
        <v>0</v>
      </c>
      <c r="W342">
        <v>0</v>
      </c>
      <c r="X342">
        <v>0</v>
      </c>
      <c r="Y342">
        <v>0</v>
      </c>
      <c r="Z342">
        <v>0</v>
      </c>
      <c r="AA342">
        <v>0</v>
      </c>
      <c r="AB342">
        <v>0.001</v>
      </c>
      <c r="AC342">
        <v>0.001</v>
      </c>
      <c r="AD342">
        <v>20</v>
      </c>
      <c r="AE342">
        <v>0</v>
      </c>
      <c r="AF342">
        <v>0</v>
      </c>
      <c r="AG342">
        <v>0</v>
      </c>
      <c r="AH342">
        <v>0.3</v>
      </c>
      <c r="AI342">
        <v>0</v>
      </c>
      <c r="AJ342">
        <v>0</v>
      </c>
      <c r="AK342">
        <v>0</v>
      </c>
      <c r="AL342">
        <v>0</v>
      </c>
      <c r="AM342">
        <v>0</v>
      </c>
      <c r="AN342">
        <v>0</v>
      </c>
      <c r="AO342">
        <v>0</v>
      </c>
      <c r="AP342">
        <v>0</v>
      </c>
      <c r="AQ342">
        <v>0</v>
      </c>
      <c r="AR342">
        <v>0</v>
      </c>
      <c r="AS342">
        <v>0</v>
      </c>
      <c r="AT342">
        <v>0</v>
      </c>
      <c r="AU342">
        <v>0</v>
      </c>
      <c r="AV342">
        <v>0</v>
      </c>
      <c r="AW342">
        <v>0</v>
      </c>
      <c r="AX342">
        <v>0</v>
      </c>
      <c r="AY342">
        <v>0.02</v>
      </c>
      <c r="AZ342">
        <v>0.015</v>
      </c>
      <c r="BA342">
        <v>20</v>
      </c>
    </row>
    <row r="343" spans="1:53" ht="12.75">
      <c r="A343" s="1">
        <v>36372</v>
      </c>
      <c r="B343" t="s">
        <v>249</v>
      </c>
      <c r="C343" t="s">
        <v>256</v>
      </c>
      <c r="D343" t="s">
        <v>204</v>
      </c>
      <c r="E343" t="s">
        <v>251</v>
      </c>
      <c r="F343" t="s">
        <v>209</v>
      </c>
      <c r="G343" t="s">
        <v>207</v>
      </c>
      <c r="H343">
        <v>0</v>
      </c>
      <c r="I343">
        <v>0</v>
      </c>
      <c r="J343">
        <v>0</v>
      </c>
      <c r="K343">
        <v>0</v>
      </c>
      <c r="L343">
        <v>0</v>
      </c>
      <c r="M343">
        <v>0</v>
      </c>
      <c r="N343">
        <v>0</v>
      </c>
      <c r="O343">
        <v>0</v>
      </c>
      <c r="P343">
        <v>0</v>
      </c>
      <c r="Q343">
        <v>0</v>
      </c>
      <c r="R343">
        <v>0</v>
      </c>
      <c r="S343">
        <v>0</v>
      </c>
      <c r="T343">
        <v>0</v>
      </c>
      <c r="U343">
        <v>0</v>
      </c>
      <c r="V343">
        <v>0</v>
      </c>
      <c r="W343">
        <v>0</v>
      </c>
      <c r="X343">
        <v>0</v>
      </c>
      <c r="Y343">
        <v>0</v>
      </c>
      <c r="Z343">
        <v>0</v>
      </c>
      <c r="AA343">
        <v>0</v>
      </c>
      <c r="AB343">
        <v>0</v>
      </c>
      <c r="AC343">
        <v>0</v>
      </c>
      <c r="AD343">
        <v>20</v>
      </c>
      <c r="AE343">
        <v>0</v>
      </c>
      <c r="AF343">
        <v>0</v>
      </c>
      <c r="AG343">
        <v>0</v>
      </c>
      <c r="AH343">
        <v>0</v>
      </c>
      <c r="AI343">
        <v>0</v>
      </c>
      <c r="AJ343">
        <v>0</v>
      </c>
      <c r="AK343">
        <v>0</v>
      </c>
      <c r="AL343">
        <v>0</v>
      </c>
      <c r="AM343">
        <v>0</v>
      </c>
      <c r="AN343">
        <v>0</v>
      </c>
      <c r="AO343">
        <v>0</v>
      </c>
      <c r="AP343">
        <v>0</v>
      </c>
      <c r="AQ343">
        <v>0</v>
      </c>
      <c r="AR343">
        <v>0</v>
      </c>
      <c r="AS343">
        <v>0</v>
      </c>
      <c r="AT343">
        <v>0</v>
      </c>
      <c r="AU343">
        <v>0</v>
      </c>
      <c r="AV343">
        <v>0</v>
      </c>
      <c r="AW343">
        <v>0</v>
      </c>
      <c r="AX343">
        <v>0</v>
      </c>
      <c r="AY343">
        <v>0</v>
      </c>
      <c r="AZ343">
        <v>0</v>
      </c>
      <c r="BA343">
        <v>20</v>
      </c>
    </row>
    <row r="344" spans="1:53" ht="12.75">
      <c r="A344" s="1">
        <v>36372</v>
      </c>
      <c r="B344" t="s">
        <v>249</v>
      </c>
      <c r="C344" t="s">
        <v>256</v>
      </c>
      <c r="D344" t="s">
        <v>204</v>
      </c>
      <c r="E344" t="s">
        <v>251</v>
      </c>
      <c r="F344" t="s">
        <v>210</v>
      </c>
      <c r="G344" t="s">
        <v>211</v>
      </c>
      <c r="H344">
        <v>0</v>
      </c>
      <c r="I344">
        <v>0</v>
      </c>
      <c r="J344">
        <v>0</v>
      </c>
      <c r="K344">
        <v>0.029</v>
      </c>
      <c r="L344">
        <v>0</v>
      </c>
      <c r="M344">
        <v>0</v>
      </c>
      <c r="N344">
        <v>0</v>
      </c>
      <c r="O344">
        <v>0</v>
      </c>
      <c r="P344">
        <v>0</v>
      </c>
      <c r="Q344">
        <v>0</v>
      </c>
      <c r="R344">
        <v>0</v>
      </c>
      <c r="S344">
        <v>0</v>
      </c>
      <c r="T344">
        <v>0</v>
      </c>
      <c r="U344">
        <v>0</v>
      </c>
      <c r="V344">
        <v>0</v>
      </c>
      <c r="W344">
        <v>0</v>
      </c>
      <c r="X344">
        <v>0</v>
      </c>
      <c r="Y344">
        <v>0</v>
      </c>
      <c r="Z344">
        <v>0</v>
      </c>
      <c r="AA344">
        <v>0</v>
      </c>
      <c r="AB344">
        <v>0.001</v>
      </c>
      <c r="AC344">
        <v>0.001</v>
      </c>
      <c r="AD344">
        <v>20</v>
      </c>
      <c r="AE344">
        <v>0</v>
      </c>
      <c r="AF344">
        <v>0</v>
      </c>
      <c r="AG344">
        <v>0</v>
      </c>
      <c r="AH344">
        <v>0.725</v>
      </c>
      <c r="AI344">
        <v>0</v>
      </c>
      <c r="AJ344">
        <v>0</v>
      </c>
      <c r="AK344">
        <v>0</v>
      </c>
      <c r="AL344">
        <v>0</v>
      </c>
      <c r="AM344">
        <v>0</v>
      </c>
      <c r="AN344">
        <v>0</v>
      </c>
      <c r="AO344">
        <v>0</v>
      </c>
      <c r="AP344">
        <v>0</v>
      </c>
      <c r="AQ344">
        <v>0</v>
      </c>
      <c r="AR344">
        <v>0</v>
      </c>
      <c r="AS344">
        <v>0</v>
      </c>
      <c r="AT344">
        <v>0</v>
      </c>
      <c r="AU344">
        <v>0</v>
      </c>
      <c r="AV344">
        <v>0</v>
      </c>
      <c r="AW344">
        <v>0</v>
      </c>
      <c r="AX344">
        <v>0</v>
      </c>
      <c r="AY344">
        <v>0.04</v>
      </c>
      <c r="AZ344">
        <v>0.036</v>
      </c>
      <c r="BA344">
        <v>20</v>
      </c>
    </row>
    <row r="345" spans="1:53" ht="12.75">
      <c r="A345" s="1">
        <v>36372</v>
      </c>
      <c r="B345" t="s">
        <v>249</v>
      </c>
      <c r="C345" t="s">
        <v>256</v>
      </c>
      <c r="D345" t="s">
        <v>215</v>
      </c>
      <c r="E345" t="s">
        <v>216</v>
      </c>
      <c r="F345" t="s">
        <v>217</v>
      </c>
      <c r="G345" t="s">
        <v>207</v>
      </c>
      <c r="H345">
        <v>2.406</v>
      </c>
      <c r="I345">
        <v>0.021</v>
      </c>
      <c r="J345">
        <v>0.514</v>
      </c>
      <c r="K345">
        <v>0.4</v>
      </c>
      <c r="L345">
        <v>2.119</v>
      </c>
      <c r="M345">
        <v>4.647</v>
      </c>
      <c r="N345">
        <v>1.305</v>
      </c>
      <c r="O345">
        <v>0.307</v>
      </c>
      <c r="P345">
        <v>5.38</v>
      </c>
      <c r="Q345">
        <v>3.823</v>
      </c>
      <c r="R345">
        <v>0.66</v>
      </c>
      <c r="S345">
        <v>1.847</v>
      </c>
      <c r="T345">
        <v>5.568</v>
      </c>
      <c r="U345">
        <v>7.566</v>
      </c>
      <c r="V345">
        <v>2.225</v>
      </c>
      <c r="W345">
        <v>4.85</v>
      </c>
      <c r="X345">
        <v>1.767</v>
      </c>
      <c r="Y345">
        <v>2.279</v>
      </c>
      <c r="Z345">
        <v>0.59</v>
      </c>
      <c r="AA345">
        <v>2.474</v>
      </c>
      <c r="AB345">
        <v>2.537</v>
      </c>
      <c r="AC345">
        <v>0.471</v>
      </c>
      <c r="AD345">
        <v>20</v>
      </c>
      <c r="AE345">
        <v>60.15</v>
      </c>
      <c r="AF345">
        <v>0.525</v>
      </c>
      <c r="AG345">
        <v>12.85</v>
      </c>
      <c r="AH345">
        <v>10</v>
      </c>
      <c r="AI345">
        <v>52.975</v>
      </c>
      <c r="AJ345">
        <v>116.175</v>
      </c>
      <c r="AK345">
        <v>32.625</v>
      </c>
      <c r="AL345">
        <v>7.675</v>
      </c>
      <c r="AM345">
        <v>134.5</v>
      </c>
      <c r="AN345">
        <v>95.575</v>
      </c>
      <c r="AO345">
        <v>16.5</v>
      </c>
      <c r="AP345">
        <v>46.175</v>
      </c>
      <c r="AQ345">
        <v>139.2</v>
      </c>
      <c r="AR345">
        <v>189.15</v>
      </c>
      <c r="AS345">
        <v>55.625</v>
      </c>
      <c r="AT345">
        <v>121.125</v>
      </c>
      <c r="AU345">
        <v>44.175</v>
      </c>
      <c r="AV345">
        <v>56.975</v>
      </c>
      <c r="AW345">
        <v>14.75</v>
      </c>
      <c r="AX345">
        <v>61.85</v>
      </c>
      <c r="AY345">
        <v>63.43</v>
      </c>
      <c r="AZ345">
        <v>11.769</v>
      </c>
      <c r="BA345">
        <v>20</v>
      </c>
    </row>
    <row r="346" spans="1:53" ht="12.75">
      <c r="A346" s="1">
        <v>36372</v>
      </c>
      <c r="B346" t="s">
        <v>249</v>
      </c>
      <c r="C346" t="s">
        <v>256</v>
      </c>
      <c r="D346" t="s">
        <v>215</v>
      </c>
      <c r="E346" t="s">
        <v>216</v>
      </c>
      <c r="F346" t="s">
        <v>218</v>
      </c>
      <c r="G346" t="s">
        <v>207</v>
      </c>
      <c r="H346">
        <v>1.558</v>
      </c>
      <c r="I346">
        <v>0</v>
      </c>
      <c r="J346">
        <v>0.363</v>
      </c>
      <c r="K346">
        <v>0.078</v>
      </c>
      <c r="L346">
        <v>1.002</v>
      </c>
      <c r="M346">
        <v>1.955</v>
      </c>
      <c r="N346">
        <v>0.536</v>
      </c>
      <c r="O346">
        <v>0.21</v>
      </c>
      <c r="P346">
        <v>2.504</v>
      </c>
      <c r="Q346">
        <v>2.451</v>
      </c>
      <c r="R346">
        <v>0.314</v>
      </c>
      <c r="S346">
        <v>0.304</v>
      </c>
      <c r="T346">
        <v>3.808</v>
      </c>
      <c r="U346">
        <v>5.967</v>
      </c>
      <c r="V346">
        <v>1.448</v>
      </c>
      <c r="W346">
        <v>2.65</v>
      </c>
      <c r="X346">
        <v>1.37</v>
      </c>
      <c r="Y346">
        <v>1.118</v>
      </c>
      <c r="Z346">
        <v>0.282</v>
      </c>
      <c r="AA346">
        <v>1.071</v>
      </c>
      <c r="AB346">
        <v>1.449</v>
      </c>
      <c r="AC346">
        <v>0.331</v>
      </c>
      <c r="AD346">
        <v>20</v>
      </c>
      <c r="AE346">
        <v>38.95</v>
      </c>
      <c r="AF346">
        <v>0</v>
      </c>
      <c r="AG346">
        <v>9.075</v>
      </c>
      <c r="AH346">
        <v>1.95</v>
      </c>
      <c r="AI346">
        <v>25.05</v>
      </c>
      <c r="AJ346">
        <v>48.875</v>
      </c>
      <c r="AK346">
        <v>13.4</v>
      </c>
      <c r="AL346">
        <v>5.25</v>
      </c>
      <c r="AM346">
        <v>62.6</v>
      </c>
      <c r="AN346">
        <v>61.275</v>
      </c>
      <c r="AO346">
        <v>7.85</v>
      </c>
      <c r="AP346">
        <v>7.6</v>
      </c>
      <c r="AQ346">
        <v>95.2</v>
      </c>
      <c r="AR346">
        <v>149.175</v>
      </c>
      <c r="AS346">
        <v>36.2</v>
      </c>
      <c r="AT346">
        <v>66.2</v>
      </c>
      <c r="AU346">
        <v>34.25</v>
      </c>
      <c r="AV346">
        <v>27.95</v>
      </c>
      <c r="AW346">
        <v>7.05</v>
      </c>
      <c r="AX346">
        <v>26.775</v>
      </c>
      <c r="AY346">
        <v>36.23</v>
      </c>
      <c r="AZ346">
        <v>8.286</v>
      </c>
      <c r="BA346">
        <v>20</v>
      </c>
    </row>
    <row r="347" spans="1:53" ht="12.75">
      <c r="A347" s="1">
        <v>36372</v>
      </c>
      <c r="B347" t="s">
        <v>249</v>
      </c>
      <c r="C347" t="s">
        <v>256</v>
      </c>
      <c r="D347" t="s">
        <v>215</v>
      </c>
      <c r="E347" t="s">
        <v>216</v>
      </c>
      <c r="F347" t="s">
        <v>219</v>
      </c>
      <c r="G347" t="s">
        <v>220</v>
      </c>
      <c r="H347">
        <v>2.883</v>
      </c>
      <c r="I347">
        <v>0.055</v>
      </c>
      <c r="J347">
        <v>0.461</v>
      </c>
      <c r="K347">
        <v>0.413</v>
      </c>
      <c r="L347">
        <v>4.989</v>
      </c>
      <c r="M347">
        <v>9.087</v>
      </c>
      <c r="N347">
        <v>2.598</v>
      </c>
      <c r="O347">
        <v>0.313</v>
      </c>
      <c r="P347">
        <v>20.472</v>
      </c>
      <c r="Q347">
        <v>7.923</v>
      </c>
      <c r="R347">
        <v>3.409</v>
      </c>
      <c r="S347">
        <v>3.794</v>
      </c>
      <c r="T347">
        <v>9.191</v>
      </c>
      <c r="U347">
        <v>14.433</v>
      </c>
      <c r="V347">
        <v>1.058</v>
      </c>
      <c r="W347">
        <v>15.05</v>
      </c>
      <c r="X347">
        <v>1.069</v>
      </c>
      <c r="Y347">
        <v>5.485</v>
      </c>
      <c r="Z347">
        <v>1.687</v>
      </c>
      <c r="AA347">
        <v>10.822</v>
      </c>
      <c r="AB347">
        <v>5.759</v>
      </c>
      <c r="AC347">
        <v>1.297</v>
      </c>
      <c r="AD347">
        <v>20</v>
      </c>
      <c r="AE347">
        <v>72.075</v>
      </c>
      <c r="AF347">
        <v>1.375</v>
      </c>
      <c r="AG347">
        <v>11.525</v>
      </c>
      <c r="AH347">
        <v>10.325</v>
      </c>
      <c r="AI347">
        <v>124.725</v>
      </c>
      <c r="AJ347">
        <v>227.175</v>
      </c>
      <c r="AK347">
        <v>64.95</v>
      </c>
      <c r="AL347">
        <v>7.825</v>
      </c>
      <c r="AM347">
        <v>511.8</v>
      </c>
      <c r="AN347">
        <v>198.075</v>
      </c>
      <c r="AO347">
        <v>85.225</v>
      </c>
      <c r="AP347">
        <v>94.85</v>
      </c>
      <c r="AQ347">
        <v>229.775</v>
      </c>
      <c r="AR347">
        <v>360.825</v>
      </c>
      <c r="AS347">
        <v>26.45</v>
      </c>
      <c r="AT347">
        <v>376.125</v>
      </c>
      <c r="AU347">
        <v>26.725</v>
      </c>
      <c r="AV347">
        <v>137.125</v>
      </c>
      <c r="AW347">
        <v>42.175</v>
      </c>
      <c r="AX347">
        <v>270.55</v>
      </c>
      <c r="AY347">
        <v>143.98</v>
      </c>
      <c r="AZ347">
        <v>32.418</v>
      </c>
      <c r="BA347">
        <v>20</v>
      </c>
    </row>
    <row r="348" spans="1:53" ht="12.75">
      <c r="A348" s="1">
        <v>36372</v>
      </c>
      <c r="B348" t="s">
        <v>249</v>
      </c>
      <c r="C348" t="s">
        <v>256</v>
      </c>
      <c r="D348" t="s">
        <v>215</v>
      </c>
      <c r="E348" t="s">
        <v>216</v>
      </c>
      <c r="F348" t="s">
        <v>221</v>
      </c>
      <c r="G348" t="s">
        <v>207</v>
      </c>
      <c r="H348">
        <v>0</v>
      </c>
      <c r="I348">
        <v>0</v>
      </c>
      <c r="J348">
        <v>0.008</v>
      </c>
      <c r="K348">
        <v>0</v>
      </c>
      <c r="L348">
        <v>0.049</v>
      </c>
      <c r="M348">
        <v>0.343</v>
      </c>
      <c r="N348">
        <v>0</v>
      </c>
      <c r="O348">
        <v>0</v>
      </c>
      <c r="P348">
        <v>0.048</v>
      </c>
      <c r="Q348">
        <v>0.156</v>
      </c>
      <c r="R348">
        <v>0.043</v>
      </c>
      <c r="S348">
        <v>0</v>
      </c>
      <c r="T348">
        <v>0</v>
      </c>
      <c r="U348">
        <v>0</v>
      </c>
      <c r="V348">
        <v>0</v>
      </c>
      <c r="W348">
        <v>0</v>
      </c>
      <c r="X348">
        <v>0</v>
      </c>
      <c r="Y348">
        <v>0.049</v>
      </c>
      <c r="Z348">
        <v>0</v>
      </c>
      <c r="AA348">
        <v>0</v>
      </c>
      <c r="AB348">
        <v>0.035</v>
      </c>
      <c r="AC348">
        <v>0.018</v>
      </c>
      <c r="AD348">
        <v>20</v>
      </c>
      <c r="AE348">
        <v>0</v>
      </c>
      <c r="AF348">
        <v>0</v>
      </c>
      <c r="AG348">
        <v>0.2</v>
      </c>
      <c r="AH348">
        <v>0</v>
      </c>
      <c r="AI348">
        <v>1.225</v>
      </c>
      <c r="AJ348">
        <v>8.575</v>
      </c>
      <c r="AK348">
        <v>0</v>
      </c>
      <c r="AL348">
        <v>0</v>
      </c>
      <c r="AM348">
        <v>1.2</v>
      </c>
      <c r="AN348">
        <v>3.9</v>
      </c>
      <c r="AO348">
        <v>1.075</v>
      </c>
      <c r="AP348">
        <v>0</v>
      </c>
      <c r="AQ348">
        <v>0</v>
      </c>
      <c r="AR348">
        <v>0</v>
      </c>
      <c r="AS348">
        <v>0</v>
      </c>
      <c r="AT348">
        <v>0</v>
      </c>
      <c r="AU348">
        <v>0</v>
      </c>
      <c r="AV348">
        <v>1.225</v>
      </c>
      <c r="AW348">
        <v>0</v>
      </c>
      <c r="AX348">
        <v>0</v>
      </c>
      <c r="AY348">
        <v>0.87</v>
      </c>
      <c r="AZ348">
        <v>0.457</v>
      </c>
      <c r="BA348">
        <v>20</v>
      </c>
    </row>
    <row r="349" spans="1:53" ht="12.75">
      <c r="A349" s="1">
        <v>36372</v>
      </c>
      <c r="B349" t="s">
        <v>249</v>
      </c>
      <c r="C349" t="s">
        <v>256</v>
      </c>
      <c r="D349" t="s">
        <v>215</v>
      </c>
      <c r="E349" t="s">
        <v>216</v>
      </c>
      <c r="F349" t="s">
        <v>222</v>
      </c>
      <c r="G349" t="s">
        <v>211</v>
      </c>
      <c r="H349">
        <v>0</v>
      </c>
      <c r="I349">
        <v>0</v>
      </c>
      <c r="J349">
        <v>5.524</v>
      </c>
      <c r="K349">
        <v>0</v>
      </c>
      <c r="L349">
        <v>6.062</v>
      </c>
      <c r="M349">
        <v>10.646</v>
      </c>
      <c r="N349">
        <v>0.776</v>
      </c>
      <c r="O349">
        <v>0</v>
      </c>
      <c r="P349">
        <v>7.098</v>
      </c>
      <c r="Q349">
        <v>39.702</v>
      </c>
      <c r="R349">
        <v>2.939</v>
      </c>
      <c r="S349">
        <v>5.508</v>
      </c>
      <c r="T349">
        <v>8.912</v>
      </c>
      <c r="U349">
        <v>7.803</v>
      </c>
      <c r="V349">
        <v>0</v>
      </c>
      <c r="W349">
        <v>18.46</v>
      </c>
      <c r="X349">
        <v>14.913</v>
      </c>
      <c r="Y349">
        <v>1.868</v>
      </c>
      <c r="Z349">
        <v>0.725</v>
      </c>
      <c r="AA349">
        <v>17.518</v>
      </c>
      <c r="AB349">
        <v>7.423</v>
      </c>
      <c r="AC349">
        <v>2.152</v>
      </c>
      <c r="AD349">
        <v>20</v>
      </c>
      <c r="AE349">
        <v>0</v>
      </c>
      <c r="AF349">
        <v>0</v>
      </c>
      <c r="AG349">
        <v>138.1</v>
      </c>
      <c r="AH349">
        <v>0</v>
      </c>
      <c r="AI349">
        <v>151.55</v>
      </c>
      <c r="AJ349">
        <v>266.15</v>
      </c>
      <c r="AK349">
        <v>19.4</v>
      </c>
      <c r="AL349">
        <v>0</v>
      </c>
      <c r="AM349">
        <v>177.45</v>
      </c>
      <c r="AN349">
        <v>992.55</v>
      </c>
      <c r="AO349">
        <v>73.475</v>
      </c>
      <c r="AP349">
        <v>137.7</v>
      </c>
      <c r="AQ349">
        <v>222.8</v>
      </c>
      <c r="AR349">
        <v>195.075</v>
      </c>
      <c r="AS349">
        <v>0</v>
      </c>
      <c r="AT349">
        <v>461.475</v>
      </c>
      <c r="AU349">
        <v>372.825</v>
      </c>
      <c r="AV349">
        <v>46.7</v>
      </c>
      <c r="AW349">
        <v>18.125</v>
      </c>
      <c r="AX349">
        <v>437.95</v>
      </c>
      <c r="AY349">
        <v>185.57</v>
      </c>
      <c r="AZ349">
        <v>53.791</v>
      </c>
      <c r="BA349">
        <v>20</v>
      </c>
    </row>
    <row r="350" spans="1:53" ht="12.75">
      <c r="A350" s="1">
        <v>36372</v>
      </c>
      <c r="B350" t="s">
        <v>249</v>
      </c>
      <c r="C350" t="s">
        <v>256</v>
      </c>
      <c r="D350" t="s">
        <v>215</v>
      </c>
      <c r="E350" t="s">
        <v>223</v>
      </c>
      <c r="F350" t="s">
        <v>217</v>
      </c>
      <c r="G350" t="s">
        <v>207</v>
      </c>
      <c r="H350">
        <v>0</v>
      </c>
      <c r="I350">
        <v>0</v>
      </c>
      <c r="J350">
        <v>0</v>
      </c>
      <c r="K350">
        <v>0</v>
      </c>
      <c r="L350">
        <v>0</v>
      </c>
      <c r="M350">
        <v>0</v>
      </c>
      <c r="N350">
        <v>0.069</v>
      </c>
      <c r="O350">
        <v>0</v>
      </c>
      <c r="P350">
        <v>0</v>
      </c>
      <c r="Q350">
        <v>0</v>
      </c>
      <c r="R350">
        <v>0</v>
      </c>
      <c r="S350">
        <v>0</v>
      </c>
      <c r="T350">
        <v>0</v>
      </c>
      <c r="U350">
        <v>0</v>
      </c>
      <c r="V350">
        <v>0</v>
      </c>
      <c r="W350">
        <v>0</v>
      </c>
      <c r="X350">
        <v>0</v>
      </c>
      <c r="Y350">
        <v>0.107</v>
      </c>
      <c r="Z350">
        <v>0.35</v>
      </c>
      <c r="AA350">
        <v>2.358</v>
      </c>
      <c r="AB350">
        <v>0.144</v>
      </c>
      <c r="AC350">
        <v>0.118</v>
      </c>
      <c r="AD350">
        <v>20</v>
      </c>
      <c r="AE350">
        <v>0</v>
      </c>
      <c r="AF350">
        <v>0</v>
      </c>
      <c r="AG350">
        <v>0</v>
      </c>
      <c r="AH350">
        <v>0</v>
      </c>
      <c r="AI350">
        <v>0</v>
      </c>
      <c r="AJ350">
        <v>0</v>
      </c>
      <c r="AK350">
        <v>1.725</v>
      </c>
      <c r="AL350">
        <v>0</v>
      </c>
      <c r="AM350">
        <v>0</v>
      </c>
      <c r="AN350">
        <v>0</v>
      </c>
      <c r="AO350">
        <v>0</v>
      </c>
      <c r="AP350">
        <v>0</v>
      </c>
      <c r="AQ350">
        <v>0</v>
      </c>
      <c r="AR350">
        <v>0</v>
      </c>
      <c r="AS350">
        <v>0</v>
      </c>
      <c r="AT350">
        <v>0</v>
      </c>
      <c r="AU350">
        <v>0</v>
      </c>
      <c r="AV350">
        <v>2.675</v>
      </c>
      <c r="AW350">
        <v>8.75</v>
      </c>
      <c r="AX350">
        <v>58.95</v>
      </c>
      <c r="AY350">
        <v>3.61</v>
      </c>
      <c r="AZ350">
        <v>2.948</v>
      </c>
      <c r="BA350">
        <v>20</v>
      </c>
    </row>
    <row r="351" spans="1:53" ht="12.75">
      <c r="A351" s="1">
        <v>36372</v>
      </c>
      <c r="B351" t="s">
        <v>249</v>
      </c>
      <c r="C351" t="s">
        <v>256</v>
      </c>
      <c r="D351" t="s">
        <v>215</v>
      </c>
      <c r="E351" t="s">
        <v>223</v>
      </c>
      <c r="F351" t="s">
        <v>218</v>
      </c>
      <c r="G351" t="s">
        <v>207</v>
      </c>
      <c r="H351">
        <v>0</v>
      </c>
      <c r="I351">
        <v>0</v>
      </c>
      <c r="J351">
        <v>0</v>
      </c>
      <c r="K351">
        <v>0</v>
      </c>
      <c r="L351">
        <v>0</v>
      </c>
      <c r="M351">
        <v>0</v>
      </c>
      <c r="N351">
        <v>0.052</v>
      </c>
      <c r="O351">
        <v>0</v>
      </c>
      <c r="P351">
        <v>0</v>
      </c>
      <c r="Q351">
        <v>0</v>
      </c>
      <c r="R351">
        <v>0</v>
      </c>
      <c r="S351">
        <v>0</v>
      </c>
      <c r="T351">
        <v>0</v>
      </c>
      <c r="U351">
        <v>0</v>
      </c>
      <c r="V351">
        <v>0</v>
      </c>
      <c r="W351">
        <v>0</v>
      </c>
      <c r="X351">
        <v>0</v>
      </c>
      <c r="Y351">
        <v>0.008</v>
      </c>
      <c r="Z351">
        <v>0.036</v>
      </c>
      <c r="AA351">
        <v>0.427</v>
      </c>
      <c r="AB351">
        <v>0.026</v>
      </c>
      <c r="AC351">
        <v>0.021</v>
      </c>
      <c r="AD351">
        <v>20</v>
      </c>
      <c r="AE351">
        <v>0</v>
      </c>
      <c r="AF351">
        <v>0</v>
      </c>
      <c r="AG351">
        <v>0</v>
      </c>
      <c r="AH351">
        <v>0</v>
      </c>
      <c r="AI351">
        <v>0</v>
      </c>
      <c r="AJ351">
        <v>0</v>
      </c>
      <c r="AK351">
        <v>1.3</v>
      </c>
      <c r="AL351">
        <v>0</v>
      </c>
      <c r="AM351">
        <v>0</v>
      </c>
      <c r="AN351">
        <v>0</v>
      </c>
      <c r="AO351">
        <v>0</v>
      </c>
      <c r="AP351">
        <v>0</v>
      </c>
      <c r="AQ351">
        <v>0</v>
      </c>
      <c r="AR351">
        <v>0</v>
      </c>
      <c r="AS351">
        <v>0</v>
      </c>
      <c r="AT351">
        <v>0</v>
      </c>
      <c r="AU351">
        <v>0</v>
      </c>
      <c r="AV351">
        <v>0.2</v>
      </c>
      <c r="AW351">
        <v>0.9</v>
      </c>
      <c r="AX351">
        <v>10.675</v>
      </c>
      <c r="AY351">
        <v>0.65</v>
      </c>
      <c r="AZ351">
        <v>0.533</v>
      </c>
      <c r="BA351">
        <v>20</v>
      </c>
    </row>
    <row r="352" spans="1:53" ht="12.75">
      <c r="A352" s="1">
        <v>36372</v>
      </c>
      <c r="B352" t="s">
        <v>249</v>
      </c>
      <c r="C352" t="s">
        <v>256</v>
      </c>
      <c r="D352" t="s">
        <v>215</v>
      </c>
      <c r="E352" t="s">
        <v>223</v>
      </c>
      <c r="F352" t="s">
        <v>219</v>
      </c>
      <c r="G352" t="s">
        <v>220</v>
      </c>
      <c r="H352">
        <v>0</v>
      </c>
      <c r="I352">
        <v>0</v>
      </c>
      <c r="J352">
        <v>0</v>
      </c>
      <c r="K352">
        <v>0</v>
      </c>
      <c r="L352">
        <v>0</v>
      </c>
      <c r="M352">
        <v>0</v>
      </c>
      <c r="N352">
        <v>0</v>
      </c>
      <c r="O352">
        <v>0</v>
      </c>
      <c r="P352">
        <v>0</v>
      </c>
      <c r="Q352">
        <v>0</v>
      </c>
      <c r="R352">
        <v>0</v>
      </c>
      <c r="S352">
        <v>0</v>
      </c>
      <c r="T352">
        <v>0</v>
      </c>
      <c r="U352">
        <v>0</v>
      </c>
      <c r="V352">
        <v>0</v>
      </c>
      <c r="W352">
        <v>0</v>
      </c>
      <c r="X352">
        <v>0</v>
      </c>
      <c r="Y352">
        <v>0.012</v>
      </c>
      <c r="Z352">
        <v>0.249</v>
      </c>
      <c r="AA352">
        <v>6.344</v>
      </c>
      <c r="AB352">
        <v>0.33</v>
      </c>
      <c r="AC352">
        <v>0.317</v>
      </c>
      <c r="AD352">
        <v>20</v>
      </c>
      <c r="AE352">
        <v>0</v>
      </c>
      <c r="AF352">
        <v>0</v>
      </c>
      <c r="AG352">
        <v>0</v>
      </c>
      <c r="AH352">
        <v>0</v>
      </c>
      <c r="AI352">
        <v>0</v>
      </c>
      <c r="AJ352">
        <v>0</v>
      </c>
      <c r="AK352">
        <v>0</v>
      </c>
      <c r="AL352">
        <v>0</v>
      </c>
      <c r="AM352">
        <v>0</v>
      </c>
      <c r="AN352">
        <v>0</v>
      </c>
      <c r="AO352">
        <v>0</v>
      </c>
      <c r="AP352">
        <v>0</v>
      </c>
      <c r="AQ352">
        <v>0</v>
      </c>
      <c r="AR352">
        <v>0</v>
      </c>
      <c r="AS352">
        <v>0</v>
      </c>
      <c r="AT352">
        <v>0</v>
      </c>
      <c r="AU352">
        <v>0</v>
      </c>
      <c r="AV352">
        <v>0.3</v>
      </c>
      <c r="AW352">
        <v>6.225</v>
      </c>
      <c r="AX352">
        <v>158.6</v>
      </c>
      <c r="AY352">
        <v>8.26</v>
      </c>
      <c r="AZ352">
        <v>7.919</v>
      </c>
      <c r="BA352">
        <v>20</v>
      </c>
    </row>
    <row r="353" spans="1:53" ht="12.75">
      <c r="A353" s="1">
        <v>36372</v>
      </c>
      <c r="B353" t="s">
        <v>249</v>
      </c>
      <c r="C353" t="s">
        <v>256</v>
      </c>
      <c r="D353" t="s">
        <v>215</v>
      </c>
      <c r="E353" t="s">
        <v>223</v>
      </c>
      <c r="F353" t="s">
        <v>221</v>
      </c>
      <c r="G353" t="s">
        <v>207</v>
      </c>
      <c r="H353">
        <v>0</v>
      </c>
      <c r="I353">
        <v>0</v>
      </c>
      <c r="J353">
        <v>0</v>
      </c>
      <c r="K353">
        <v>0</v>
      </c>
      <c r="L353">
        <v>0</v>
      </c>
      <c r="M353">
        <v>0</v>
      </c>
      <c r="N353">
        <v>0</v>
      </c>
      <c r="O353">
        <v>0</v>
      </c>
      <c r="P353">
        <v>0</v>
      </c>
      <c r="Q353">
        <v>0</v>
      </c>
      <c r="R353">
        <v>0</v>
      </c>
      <c r="S353">
        <v>0</v>
      </c>
      <c r="T353">
        <v>0</v>
      </c>
      <c r="U353">
        <v>0</v>
      </c>
      <c r="V353">
        <v>0</v>
      </c>
      <c r="W353">
        <v>0</v>
      </c>
      <c r="X353">
        <v>0</v>
      </c>
      <c r="Y353">
        <v>0</v>
      </c>
      <c r="Z353">
        <v>0</v>
      </c>
      <c r="AA353">
        <v>0</v>
      </c>
      <c r="AB353">
        <v>0</v>
      </c>
      <c r="AC353">
        <v>0</v>
      </c>
      <c r="AD353">
        <v>20</v>
      </c>
      <c r="AE353">
        <v>0</v>
      </c>
      <c r="AF353">
        <v>0</v>
      </c>
      <c r="AG353">
        <v>0</v>
      </c>
      <c r="AH353">
        <v>0</v>
      </c>
      <c r="AI353">
        <v>0</v>
      </c>
      <c r="AJ353">
        <v>0</v>
      </c>
      <c r="AK353">
        <v>0</v>
      </c>
      <c r="AL353">
        <v>0</v>
      </c>
      <c r="AM353">
        <v>0</v>
      </c>
      <c r="AN353">
        <v>0</v>
      </c>
      <c r="AO353">
        <v>0</v>
      </c>
      <c r="AP353">
        <v>0</v>
      </c>
      <c r="AQ353">
        <v>0</v>
      </c>
      <c r="AR353">
        <v>0</v>
      </c>
      <c r="AS353">
        <v>0</v>
      </c>
      <c r="AT353">
        <v>0</v>
      </c>
      <c r="AU353">
        <v>0</v>
      </c>
      <c r="AV353">
        <v>0</v>
      </c>
      <c r="AW353">
        <v>0</v>
      </c>
      <c r="AX353">
        <v>0</v>
      </c>
      <c r="AY353">
        <v>0</v>
      </c>
      <c r="AZ353">
        <v>0</v>
      </c>
      <c r="BA353">
        <v>20</v>
      </c>
    </row>
    <row r="354" spans="1:53" ht="12.75">
      <c r="A354" s="1">
        <v>36372</v>
      </c>
      <c r="B354" t="s">
        <v>249</v>
      </c>
      <c r="C354" t="s">
        <v>256</v>
      </c>
      <c r="D354" t="s">
        <v>215</v>
      </c>
      <c r="E354" t="s">
        <v>223</v>
      </c>
      <c r="F354" t="s">
        <v>222</v>
      </c>
      <c r="G354" t="s">
        <v>211</v>
      </c>
      <c r="H354">
        <v>0</v>
      </c>
      <c r="I354">
        <v>0</v>
      </c>
      <c r="J354">
        <v>0</v>
      </c>
      <c r="K354">
        <v>0</v>
      </c>
      <c r="L354">
        <v>0</v>
      </c>
      <c r="M354">
        <v>0</v>
      </c>
      <c r="N354">
        <v>0</v>
      </c>
      <c r="O354">
        <v>0</v>
      </c>
      <c r="P354">
        <v>0</v>
      </c>
      <c r="Q354">
        <v>0</v>
      </c>
      <c r="R354">
        <v>0</v>
      </c>
      <c r="S354">
        <v>0</v>
      </c>
      <c r="T354">
        <v>0</v>
      </c>
      <c r="U354">
        <v>0</v>
      </c>
      <c r="V354">
        <v>0</v>
      </c>
      <c r="W354">
        <v>0</v>
      </c>
      <c r="X354">
        <v>0</v>
      </c>
      <c r="Y354">
        <v>0</v>
      </c>
      <c r="Z354">
        <v>0</v>
      </c>
      <c r="AA354">
        <v>0</v>
      </c>
      <c r="AB354">
        <v>0</v>
      </c>
      <c r="AC354">
        <v>0</v>
      </c>
      <c r="AD354">
        <v>20</v>
      </c>
      <c r="AE354">
        <v>0</v>
      </c>
      <c r="AF354">
        <v>0</v>
      </c>
      <c r="AG354">
        <v>0</v>
      </c>
      <c r="AH354">
        <v>0</v>
      </c>
      <c r="AI354">
        <v>0</v>
      </c>
      <c r="AJ354">
        <v>0</v>
      </c>
      <c r="AK354">
        <v>0</v>
      </c>
      <c r="AL354">
        <v>0</v>
      </c>
      <c r="AM354">
        <v>0</v>
      </c>
      <c r="AN354">
        <v>0</v>
      </c>
      <c r="AO354">
        <v>0</v>
      </c>
      <c r="AP354">
        <v>0</v>
      </c>
      <c r="AQ354">
        <v>0</v>
      </c>
      <c r="AR354">
        <v>0</v>
      </c>
      <c r="AS354">
        <v>0</v>
      </c>
      <c r="AT354">
        <v>0</v>
      </c>
      <c r="AU354">
        <v>0</v>
      </c>
      <c r="AV354">
        <v>0</v>
      </c>
      <c r="AW354">
        <v>0</v>
      </c>
      <c r="AX354">
        <v>0</v>
      </c>
      <c r="AY354">
        <v>0</v>
      </c>
      <c r="AZ354">
        <v>0</v>
      </c>
      <c r="BA354">
        <v>20</v>
      </c>
    </row>
    <row r="355" spans="1:53" ht="12.75">
      <c r="A355" s="1">
        <v>36372</v>
      </c>
      <c r="B355" t="s">
        <v>249</v>
      </c>
      <c r="C355" t="s">
        <v>256</v>
      </c>
      <c r="D355" t="s">
        <v>215</v>
      </c>
      <c r="E355" t="s">
        <v>224</v>
      </c>
      <c r="F355" t="s">
        <v>217</v>
      </c>
      <c r="G355" t="s">
        <v>207</v>
      </c>
      <c r="H355">
        <v>0</v>
      </c>
      <c r="I355">
        <v>0</v>
      </c>
      <c r="J355">
        <v>0</v>
      </c>
      <c r="K355">
        <v>0</v>
      </c>
      <c r="L355">
        <v>0</v>
      </c>
      <c r="M355">
        <v>0</v>
      </c>
      <c r="N355">
        <v>0.034</v>
      </c>
      <c r="O355">
        <v>0</v>
      </c>
      <c r="P355">
        <v>0</v>
      </c>
      <c r="Q355">
        <v>0</v>
      </c>
      <c r="R355">
        <v>0</v>
      </c>
      <c r="S355">
        <v>0.105</v>
      </c>
      <c r="T355">
        <v>0</v>
      </c>
      <c r="U355">
        <v>0</v>
      </c>
      <c r="V355">
        <v>0</v>
      </c>
      <c r="W355">
        <v>0</v>
      </c>
      <c r="X355">
        <v>0</v>
      </c>
      <c r="Y355">
        <v>0</v>
      </c>
      <c r="Z355">
        <v>0</v>
      </c>
      <c r="AA355">
        <v>0</v>
      </c>
      <c r="AB355">
        <v>0.007</v>
      </c>
      <c r="AC355">
        <v>0.005</v>
      </c>
      <c r="AD355">
        <v>20</v>
      </c>
      <c r="AE355">
        <v>0</v>
      </c>
      <c r="AF355">
        <v>0</v>
      </c>
      <c r="AG355">
        <v>0</v>
      </c>
      <c r="AH355">
        <v>0</v>
      </c>
      <c r="AI355">
        <v>0</v>
      </c>
      <c r="AJ355">
        <v>0</v>
      </c>
      <c r="AK355">
        <v>0.85</v>
      </c>
      <c r="AL355">
        <v>0</v>
      </c>
      <c r="AM355">
        <v>0</v>
      </c>
      <c r="AN355">
        <v>0</v>
      </c>
      <c r="AO355">
        <v>0</v>
      </c>
      <c r="AP355">
        <v>2.625</v>
      </c>
      <c r="AQ355">
        <v>0</v>
      </c>
      <c r="AR355">
        <v>0</v>
      </c>
      <c r="AS355">
        <v>0.005</v>
      </c>
      <c r="AT355">
        <v>0</v>
      </c>
      <c r="AU355">
        <v>0</v>
      </c>
      <c r="AV355">
        <v>0</v>
      </c>
      <c r="AW355">
        <v>0</v>
      </c>
      <c r="AX355">
        <v>0</v>
      </c>
      <c r="AY355">
        <v>0.17</v>
      </c>
      <c r="AZ355">
        <v>0.136</v>
      </c>
      <c r="BA355">
        <v>20</v>
      </c>
    </row>
    <row r="356" spans="1:53" ht="12.75">
      <c r="A356" s="1">
        <v>36372</v>
      </c>
      <c r="B356" t="s">
        <v>249</v>
      </c>
      <c r="C356" t="s">
        <v>256</v>
      </c>
      <c r="D356" t="s">
        <v>215</v>
      </c>
      <c r="E356" t="s">
        <v>224</v>
      </c>
      <c r="F356" t="s">
        <v>218</v>
      </c>
      <c r="G356" t="s">
        <v>207</v>
      </c>
      <c r="H356">
        <v>0</v>
      </c>
      <c r="I356">
        <v>0</v>
      </c>
      <c r="J356">
        <v>0</v>
      </c>
      <c r="K356">
        <v>0</v>
      </c>
      <c r="L356">
        <v>0</v>
      </c>
      <c r="M356">
        <v>0</v>
      </c>
      <c r="N356">
        <v>0.038</v>
      </c>
      <c r="O356">
        <v>0</v>
      </c>
      <c r="P356">
        <v>0</v>
      </c>
      <c r="Q356">
        <v>0</v>
      </c>
      <c r="R356">
        <v>0</v>
      </c>
      <c r="S356">
        <v>0.041</v>
      </c>
      <c r="T356">
        <v>0</v>
      </c>
      <c r="U356">
        <v>0</v>
      </c>
      <c r="V356">
        <v>0</v>
      </c>
      <c r="W356">
        <v>0</v>
      </c>
      <c r="X356">
        <v>0</v>
      </c>
      <c r="Y356">
        <v>0</v>
      </c>
      <c r="Z356">
        <v>0</v>
      </c>
      <c r="AA356">
        <v>0</v>
      </c>
      <c r="AB356">
        <v>0.004</v>
      </c>
      <c r="AC356">
        <v>0.003</v>
      </c>
      <c r="AD356">
        <v>20</v>
      </c>
      <c r="AE356">
        <v>0</v>
      </c>
      <c r="AF356">
        <v>0</v>
      </c>
      <c r="AG356">
        <v>0</v>
      </c>
      <c r="AH356">
        <v>0</v>
      </c>
      <c r="AI356">
        <v>0</v>
      </c>
      <c r="AJ356">
        <v>0</v>
      </c>
      <c r="AK356">
        <v>0.95</v>
      </c>
      <c r="AL356">
        <v>0</v>
      </c>
      <c r="AM356">
        <v>0</v>
      </c>
      <c r="AN356">
        <v>0</v>
      </c>
      <c r="AO356">
        <v>0</v>
      </c>
      <c r="AP356">
        <v>1.025</v>
      </c>
      <c r="AQ356">
        <v>0</v>
      </c>
      <c r="AR356">
        <v>0</v>
      </c>
      <c r="AS356">
        <v>0</v>
      </c>
      <c r="AT356">
        <v>0</v>
      </c>
      <c r="AU356">
        <v>0</v>
      </c>
      <c r="AV356">
        <v>0</v>
      </c>
      <c r="AW356">
        <v>0</v>
      </c>
      <c r="AX356">
        <v>0</v>
      </c>
      <c r="AY356">
        <v>0.1</v>
      </c>
      <c r="AZ356">
        <v>0.068</v>
      </c>
      <c r="BA356">
        <v>20</v>
      </c>
    </row>
    <row r="357" spans="1:53" ht="12.75">
      <c r="A357" s="1">
        <v>36372</v>
      </c>
      <c r="B357" t="s">
        <v>249</v>
      </c>
      <c r="C357" t="s">
        <v>256</v>
      </c>
      <c r="D357" t="s">
        <v>215</v>
      </c>
      <c r="E357" t="s">
        <v>224</v>
      </c>
      <c r="F357" t="s">
        <v>219</v>
      </c>
      <c r="G357" t="s">
        <v>220</v>
      </c>
      <c r="H357">
        <v>0</v>
      </c>
      <c r="I357">
        <v>0</v>
      </c>
      <c r="J357">
        <v>0</v>
      </c>
      <c r="K357">
        <v>0</v>
      </c>
      <c r="L357">
        <v>0</v>
      </c>
      <c r="M357">
        <v>0</v>
      </c>
      <c r="N357">
        <v>0.05</v>
      </c>
      <c r="O357">
        <v>0</v>
      </c>
      <c r="P357">
        <v>0</v>
      </c>
      <c r="Q357">
        <v>0</v>
      </c>
      <c r="R357">
        <v>0</v>
      </c>
      <c r="S357">
        <v>0.108</v>
      </c>
      <c r="T357">
        <v>0</v>
      </c>
      <c r="U357">
        <v>0</v>
      </c>
      <c r="V357">
        <v>0.035</v>
      </c>
      <c r="W357">
        <v>0</v>
      </c>
      <c r="X357">
        <v>0</v>
      </c>
      <c r="Y357">
        <v>0</v>
      </c>
      <c r="Z357">
        <v>0</v>
      </c>
      <c r="AA357">
        <v>0</v>
      </c>
      <c r="AB357">
        <v>0.01</v>
      </c>
      <c r="AC357">
        <v>0.006</v>
      </c>
      <c r="AD357">
        <v>20</v>
      </c>
      <c r="AE357">
        <v>0</v>
      </c>
      <c r="AF357">
        <v>0</v>
      </c>
      <c r="AG357">
        <v>0</v>
      </c>
      <c r="AH357">
        <v>0</v>
      </c>
      <c r="AI357">
        <v>0</v>
      </c>
      <c r="AJ357">
        <v>0</v>
      </c>
      <c r="AK357">
        <v>1.25</v>
      </c>
      <c r="AL357">
        <v>0</v>
      </c>
      <c r="AM357">
        <v>0</v>
      </c>
      <c r="AN357">
        <v>0</v>
      </c>
      <c r="AO357">
        <v>0</v>
      </c>
      <c r="AP357">
        <v>2.7</v>
      </c>
      <c r="AQ357">
        <v>0</v>
      </c>
      <c r="AR357">
        <v>0</v>
      </c>
      <c r="AS357">
        <v>0.875</v>
      </c>
      <c r="AT357">
        <v>0</v>
      </c>
      <c r="AU357">
        <v>0</v>
      </c>
      <c r="AV357">
        <v>0</v>
      </c>
      <c r="AW357">
        <v>0</v>
      </c>
      <c r="AX357">
        <v>0</v>
      </c>
      <c r="AY357">
        <v>0.24</v>
      </c>
      <c r="AZ357">
        <v>0.149</v>
      </c>
      <c r="BA357">
        <v>20</v>
      </c>
    </row>
    <row r="358" spans="1:53" ht="12.75">
      <c r="A358" s="1">
        <v>36372</v>
      </c>
      <c r="B358" t="s">
        <v>249</v>
      </c>
      <c r="C358" t="s">
        <v>256</v>
      </c>
      <c r="D358" t="s">
        <v>215</v>
      </c>
      <c r="E358" t="s">
        <v>224</v>
      </c>
      <c r="F358" t="s">
        <v>221</v>
      </c>
      <c r="G358" t="s">
        <v>207</v>
      </c>
      <c r="H358">
        <v>0</v>
      </c>
      <c r="I358">
        <v>0</v>
      </c>
      <c r="J358">
        <v>0</v>
      </c>
      <c r="K358">
        <v>0</v>
      </c>
      <c r="L358">
        <v>0</v>
      </c>
      <c r="M358">
        <v>0</v>
      </c>
      <c r="N358">
        <v>0</v>
      </c>
      <c r="O358">
        <v>0</v>
      </c>
      <c r="P358">
        <v>0</v>
      </c>
      <c r="Q358">
        <v>0</v>
      </c>
      <c r="R358">
        <v>0</v>
      </c>
      <c r="S358">
        <v>0</v>
      </c>
      <c r="T358">
        <v>0</v>
      </c>
      <c r="U358">
        <v>0</v>
      </c>
      <c r="V358">
        <v>0</v>
      </c>
      <c r="W358">
        <v>0</v>
      </c>
      <c r="X358">
        <v>0</v>
      </c>
      <c r="Y358">
        <v>0</v>
      </c>
      <c r="Z358">
        <v>0</v>
      </c>
      <c r="AA358">
        <v>0</v>
      </c>
      <c r="AB358">
        <v>0</v>
      </c>
      <c r="AC358">
        <v>0</v>
      </c>
      <c r="AD358">
        <v>20</v>
      </c>
      <c r="AE358">
        <v>0</v>
      </c>
      <c r="AF358">
        <v>0</v>
      </c>
      <c r="AG358">
        <v>0</v>
      </c>
      <c r="AH358">
        <v>0</v>
      </c>
      <c r="AI358">
        <v>0</v>
      </c>
      <c r="AJ358">
        <v>0</v>
      </c>
      <c r="AK358">
        <v>0</v>
      </c>
      <c r="AL358">
        <v>0</v>
      </c>
      <c r="AM358">
        <v>0</v>
      </c>
      <c r="AN358">
        <v>0</v>
      </c>
      <c r="AO358">
        <v>0</v>
      </c>
      <c r="AP358">
        <v>0</v>
      </c>
      <c r="AQ358">
        <v>0</v>
      </c>
      <c r="AR358">
        <v>0</v>
      </c>
      <c r="AS358">
        <v>0</v>
      </c>
      <c r="AT358">
        <v>0</v>
      </c>
      <c r="AU358">
        <v>0</v>
      </c>
      <c r="AV358">
        <v>0</v>
      </c>
      <c r="AW358">
        <v>0</v>
      </c>
      <c r="AX358">
        <v>0</v>
      </c>
      <c r="AY358">
        <v>0</v>
      </c>
      <c r="AZ358">
        <v>0</v>
      </c>
      <c r="BA358">
        <v>20</v>
      </c>
    </row>
    <row r="359" spans="1:53" ht="12.75">
      <c r="A359" s="1">
        <v>36372</v>
      </c>
      <c r="B359" t="s">
        <v>249</v>
      </c>
      <c r="C359" t="s">
        <v>256</v>
      </c>
      <c r="D359" t="s">
        <v>215</v>
      </c>
      <c r="E359" t="s">
        <v>224</v>
      </c>
      <c r="F359" t="s">
        <v>222</v>
      </c>
      <c r="G359" t="s">
        <v>211</v>
      </c>
      <c r="H359">
        <v>0</v>
      </c>
      <c r="I359">
        <v>0</v>
      </c>
      <c r="J359">
        <v>0</v>
      </c>
      <c r="K359">
        <v>0</v>
      </c>
      <c r="L359">
        <v>0</v>
      </c>
      <c r="M359">
        <v>0</v>
      </c>
      <c r="N359">
        <v>0</v>
      </c>
      <c r="O359">
        <v>0</v>
      </c>
      <c r="P359">
        <v>0</v>
      </c>
      <c r="Q359">
        <v>0</v>
      </c>
      <c r="R359">
        <v>0</v>
      </c>
      <c r="S359">
        <v>0.328</v>
      </c>
      <c r="T359">
        <v>0</v>
      </c>
      <c r="U359">
        <v>0</v>
      </c>
      <c r="V359">
        <v>0.08</v>
      </c>
      <c r="W359">
        <v>0</v>
      </c>
      <c r="X359">
        <v>0</v>
      </c>
      <c r="Y359">
        <v>0</v>
      </c>
      <c r="Z359">
        <v>0</v>
      </c>
      <c r="AA359">
        <v>0</v>
      </c>
      <c r="AB359">
        <v>0.02</v>
      </c>
      <c r="AC359">
        <v>0.017</v>
      </c>
      <c r="AD359">
        <v>20</v>
      </c>
      <c r="AE359">
        <v>0</v>
      </c>
      <c r="AF359">
        <v>0</v>
      </c>
      <c r="AG359">
        <v>0</v>
      </c>
      <c r="AH359">
        <v>0</v>
      </c>
      <c r="AI359">
        <v>0</v>
      </c>
      <c r="AJ359">
        <v>0</v>
      </c>
      <c r="AK359">
        <v>0</v>
      </c>
      <c r="AL359">
        <v>0</v>
      </c>
      <c r="AM359">
        <v>0</v>
      </c>
      <c r="AN359">
        <v>0</v>
      </c>
      <c r="AO359">
        <v>0</v>
      </c>
      <c r="AP359">
        <v>8.2</v>
      </c>
      <c r="AQ359">
        <v>0</v>
      </c>
      <c r="AR359">
        <v>0</v>
      </c>
      <c r="AS359">
        <v>2</v>
      </c>
      <c r="AT359">
        <v>0</v>
      </c>
      <c r="AU359">
        <v>0</v>
      </c>
      <c r="AV359">
        <v>0</v>
      </c>
      <c r="AW359">
        <v>0</v>
      </c>
      <c r="AX359">
        <v>0</v>
      </c>
      <c r="AY359">
        <v>0.51</v>
      </c>
      <c r="AZ359">
        <v>0.417</v>
      </c>
      <c r="BA359">
        <v>20</v>
      </c>
    </row>
    <row r="360" spans="1:53" ht="12.75">
      <c r="A360" s="1">
        <v>36372</v>
      </c>
      <c r="B360" t="s">
        <v>249</v>
      </c>
      <c r="C360" t="s">
        <v>256</v>
      </c>
      <c r="D360" t="s">
        <v>215</v>
      </c>
      <c r="E360" t="s">
        <v>225</v>
      </c>
      <c r="F360" t="s">
        <v>217</v>
      </c>
      <c r="G360" t="s">
        <v>207</v>
      </c>
      <c r="H360">
        <v>0.712</v>
      </c>
      <c r="I360">
        <v>1.485</v>
      </c>
      <c r="J360">
        <v>0.475</v>
      </c>
      <c r="K360">
        <v>0.046</v>
      </c>
      <c r="L360">
        <v>0.993</v>
      </c>
      <c r="M360">
        <v>4.792</v>
      </c>
      <c r="N360">
        <v>0.639</v>
      </c>
      <c r="O360">
        <v>0</v>
      </c>
      <c r="P360">
        <v>6.087</v>
      </c>
      <c r="Q360">
        <v>1.436</v>
      </c>
      <c r="R360">
        <v>0.093</v>
      </c>
      <c r="S360">
        <v>4.114</v>
      </c>
      <c r="T360">
        <v>2.165</v>
      </c>
      <c r="U360">
        <v>1.538</v>
      </c>
      <c r="V360">
        <v>1.116</v>
      </c>
      <c r="W360">
        <v>1.52</v>
      </c>
      <c r="X360">
        <v>1.191</v>
      </c>
      <c r="Y360">
        <v>2.406</v>
      </c>
      <c r="Z360">
        <v>2.638</v>
      </c>
      <c r="AA360">
        <v>2.863</v>
      </c>
      <c r="AB360">
        <v>1.815</v>
      </c>
      <c r="AC360">
        <v>0.364</v>
      </c>
      <c r="AD360">
        <v>20</v>
      </c>
      <c r="AE360">
        <v>17.8</v>
      </c>
      <c r="AF360">
        <v>37.125</v>
      </c>
      <c r="AG360">
        <v>11.875</v>
      </c>
      <c r="AH360">
        <v>1.15</v>
      </c>
      <c r="AI360">
        <v>24.825</v>
      </c>
      <c r="AJ360">
        <v>119.8</v>
      </c>
      <c r="AK360">
        <v>15.975</v>
      </c>
      <c r="AL360">
        <v>0</v>
      </c>
      <c r="AM360">
        <v>152.175</v>
      </c>
      <c r="AN360">
        <v>35.9</v>
      </c>
      <c r="AO360">
        <v>2.325</v>
      </c>
      <c r="AP360">
        <v>102.85</v>
      </c>
      <c r="AQ360">
        <v>54.125</v>
      </c>
      <c r="AR360">
        <v>38.45</v>
      </c>
      <c r="AS360">
        <v>27.9</v>
      </c>
      <c r="AT360">
        <v>37.95</v>
      </c>
      <c r="AU360">
        <v>29.775</v>
      </c>
      <c r="AV360">
        <v>60.15</v>
      </c>
      <c r="AW360">
        <v>65.95</v>
      </c>
      <c r="AX360">
        <v>71.575</v>
      </c>
      <c r="AY360">
        <v>45.38</v>
      </c>
      <c r="AZ360">
        <v>9.105</v>
      </c>
      <c r="BA360">
        <v>20</v>
      </c>
    </row>
    <row r="361" spans="1:53" ht="12.75">
      <c r="A361" s="1">
        <v>36372</v>
      </c>
      <c r="B361" t="s">
        <v>249</v>
      </c>
      <c r="C361" t="s">
        <v>256</v>
      </c>
      <c r="D361" t="s">
        <v>215</v>
      </c>
      <c r="E361" t="s">
        <v>225</v>
      </c>
      <c r="F361" t="s">
        <v>218</v>
      </c>
      <c r="G361" t="s">
        <v>207</v>
      </c>
      <c r="H361">
        <v>0.142</v>
      </c>
      <c r="I361">
        <v>0.24</v>
      </c>
      <c r="J361">
        <v>0.05</v>
      </c>
      <c r="K361">
        <v>0.01</v>
      </c>
      <c r="L361">
        <v>0.237</v>
      </c>
      <c r="M361">
        <v>1.112</v>
      </c>
      <c r="N361">
        <v>0</v>
      </c>
      <c r="O361">
        <v>0</v>
      </c>
      <c r="P361">
        <v>1.44</v>
      </c>
      <c r="Q361">
        <v>0.298</v>
      </c>
      <c r="R361">
        <v>0.984</v>
      </c>
      <c r="S361">
        <v>0.689</v>
      </c>
      <c r="T361">
        <v>0.404</v>
      </c>
      <c r="U361">
        <v>0.294</v>
      </c>
      <c r="V361">
        <v>0.271</v>
      </c>
      <c r="W361">
        <v>0.38</v>
      </c>
      <c r="X361">
        <v>0.143</v>
      </c>
      <c r="Y361">
        <v>0.854</v>
      </c>
      <c r="Z361">
        <v>0.988</v>
      </c>
      <c r="AA361">
        <v>0.459</v>
      </c>
      <c r="AB361">
        <v>0.45</v>
      </c>
      <c r="AC361">
        <v>0.094</v>
      </c>
      <c r="AD361">
        <v>20</v>
      </c>
      <c r="AE361">
        <v>3.55</v>
      </c>
      <c r="AF361">
        <v>6</v>
      </c>
      <c r="AG361">
        <v>1.25</v>
      </c>
      <c r="AH361">
        <v>0.25</v>
      </c>
      <c r="AI361">
        <v>5.925</v>
      </c>
      <c r="AJ361">
        <v>27.8</v>
      </c>
      <c r="AK361">
        <v>0</v>
      </c>
      <c r="AL361">
        <v>0</v>
      </c>
      <c r="AM361">
        <v>36</v>
      </c>
      <c r="AN361">
        <v>7.45</v>
      </c>
      <c r="AO361">
        <v>24.6</v>
      </c>
      <c r="AP361">
        <v>17.225</v>
      </c>
      <c r="AQ361">
        <v>10.1</v>
      </c>
      <c r="AR361">
        <v>7.35</v>
      </c>
      <c r="AS361">
        <v>6.775</v>
      </c>
      <c r="AT361">
        <v>9.425</v>
      </c>
      <c r="AU361">
        <v>3.575</v>
      </c>
      <c r="AV361">
        <v>21.35</v>
      </c>
      <c r="AW361">
        <v>24.7</v>
      </c>
      <c r="AX361">
        <v>11.475</v>
      </c>
      <c r="AY361">
        <v>11.24</v>
      </c>
      <c r="AZ361">
        <v>2.343</v>
      </c>
      <c r="BA361">
        <v>20</v>
      </c>
    </row>
    <row r="362" spans="1:53" ht="12.75">
      <c r="A362" s="1">
        <v>36372</v>
      </c>
      <c r="B362" t="s">
        <v>249</v>
      </c>
      <c r="C362" t="s">
        <v>256</v>
      </c>
      <c r="D362" t="s">
        <v>215</v>
      </c>
      <c r="E362" t="s">
        <v>225</v>
      </c>
      <c r="F362" t="s">
        <v>219</v>
      </c>
      <c r="G362" t="s">
        <v>220</v>
      </c>
      <c r="H362">
        <v>0</v>
      </c>
      <c r="I362">
        <v>0</v>
      </c>
      <c r="J362">
        <v>0</v>
      </c>
      <c r="K362">
        <v>0</v>
      </c>
      <c r="L362">
        <v>0</v>
      </c>
      <c r="M362">
        <v>5.21</v>
      </c>
      <c r="N362">
        <v>0.194</v>
      </c>
      <c r="O362">
        <v>0</v>
      </c>
      <c r="P362">
        <v>0</v>
      </c>
      <c r="Q362">
        <v>0</v>
      </c>
      <c r="R362">
        <v>0</v>
      </c>
      <c r="S362">
        <v>0</v>
      </c>
      <c r="T362">
        <v>0</v>
      </c>
      <c r="U362">
        <v>0</v>
      </c>
      <c r="V362">
        <v>0</v>
      </c>
      <c r="W362">
        <v>0</v>
      </c>
      <c r="X362">
        <v>0</v>
      </c>
      <c r="Y362">
        <v>0</v>
      </c>
      <c r="Z362">
        <v>0</v>
      </c>
      <c r="AA362">
        <v>0</v>
      </c>
      <c r="AB362">
        <v>0.27</v>
      </c>
      <c r="AC362">
        <v>0.26</v>
      </c>
      <c r="AD362">
        <v>20</v>
      </c>
      <c r="AE362">
        <v>0</v>
      </c>
      <c r="AF362">
        <v>0</v>
      </c>
      <c r="AG362">
        <v>0</v>
      </c>
      <c r="AH362">
        <v>0</v>
      </c>
      <c r="AI362">
        <v>0</v>
      </c>
      <c r="AJ362">
        <v>130.25</v>
      </c>
      <c r="AK362">
        <v>4.85</v>
      </c>
      <c r="AL362">
        <v>0</v>
      </c>
      <c r="AM362">
        <v>0</v>
      </c>
      <c r="AN362">
        <v>0</v>
      </c>
      <c r="AO362">
        <v>0</v>
      </c>
      <c r="AP362">
        <v>0</v>
      </c>
      <c r="AQ362">
        <v>0</v>
      </c>
      <c r="AR362">
        <v>0</v>
      </c>
      <c r="AS362">
        <v>0</v>
      </c>
      <c r="AT362">
        <v>0</v>
      </c>
      <c r="AU362">
        <v>0</v>
      </c>
      <c r="AV362">
        <v>0</v>
      </c>
      <c r="AW362">
        <v>0</v>
      </c>
      <c r="AX362">
        <v>0</v>
      </c>
      <c r="AY362">
        <v>6.76</v>
      </c>
      <c r="AZ362">
        <v>6.504</v>
      </c>
      <c r="BA362">
        <v>20</v>
      </c>
    </row>
    <row r="363" spans="1:53" ht="12.75">
      <c r="A363" s="1">
        <v>36372</v>
      </c>
      <c r="B363" t="s">
        <v>249</v>
      </c>
      <c r="C363" t="s">
        <v>256</v>
      </c>
      <c r="D363" t="s">
        <v>215</v>
      </c>
      <c r="E363" t="s">
        <v>225</v>
      </c>
      <c r="F363" t="s">
        <v>221</v>
      </c>
      <c r="G363" t="s">
        <v>207</v>
      </c>
      <c r="H363">
        <v>0</v>
      </c>
      <c r="I363">
        <v>0</v>
      </c>
      <c r="J363">
        <v>0</v>
      </c>
      <c r="K363">
        <v>0</v>
      </c>
      <c r="L363">
        <v>0</v>
      </c>
      <c r="M363">
        <v>0</v>
      </c>
      <c r="N363">
        <v>0</v>
      </c>
      <c r="O363">
        <v>0</v>
      </c>
      <c r="P363">
        <v>0</v>
      </c>
      <c r="Q363">
        <v>0.007</v>
      </c>
      <c r="R363">
        <v>0</v>
      </c>
      <c r="S363">
        <v>0.129</v>
      </c>
      <c r="T363">
        <v>0</v>
      </c>
      <c r="U363">
        <v>0</v>
      </c>
      <c r="V363">
        <v>0</v>
      </c>
      <c r="W363">
        <v>0.02</v>
      </c>
      <c r="X363">
        <v>0</v>
      </c>
      <c r="Y363">
        <v>0.023</v>
      </c>
      <c r="Z363">
        <v>0</v>
      </c>
      <c r="AA363">
        <v>0.023</v>
      </c>
      <c r="AB363">
        <v>0.01</v>
      </c>
      <c r="AC363">
        <v>0.007</v>
      </c>
      <c r="AD363">
        <v>20</v>
      </c>
      <c r="AE363">
        <v>0</v>
      </c>
      <c r="AF363">
        <v>0</v>
      </c>
      <c r="AG363">
        <v>0</v>
      </c>
      <c r="AH363">
        <v>0</v>
      </c>
      <c r="AI363">
        <v>0</v>
      </c>
      <c r="AJ363">
        <v>0</v>
      </c>
      <c r="AK363">
        <v>0</v>
      </c>
      <c r="AL363">
        <v>0</v>
      </c>
      <c r="AM363">
        <v>0</v>
      </c>
      <c r="AN363">
        <v>0.175</v>
      </c>
      <c r="AO363">
        <v>0</v>
      </c>
      <c r="AP363">
        <v>3.225</v>
      </c>
      <c r="AQ363">
        <v>0</v>
      </c>
      <c r="AR363">
        <v>0</v>
      </c>
      <c r="AS363">
        <v>0</v>
      </c>
      <c r="AT363">
        <v>0.45</v>
      </c>
      <c r="AU363">
        <v>0</v>
      </c>
      <c r="AV363">
        <v>0.575</v>
      </c>
      <c r="AW363">
        <v>0</v>
      </c>
      <c r="AX363">
        <v>0.575</v>
      </c>
      <c r="AY363">
        <v>0.25</v>
      </c>
      <c r="AZ363">
        <v>0.163</v>
      </c>
      <c r="BA363">
        <v>20</v>
      </c>
    </row>
    <row r="364" spans="1:53" ht="12.75">
      <c r="A364" s="1">
        <v>36372</v>
      </c>
      <c r="B364" t="s">
        <v>249</v>
      </c>
      <c r="C364" t="s">
        <v>256</v>
      </c>
      <c r="D364" t="s">
        <v>215</v>
      </c>
      <c r="E364" t="s">
        <v>225</v>
      </c>
      <c r="F364" t="s">
        <v>222</v>
      </c>
      <c r="G364" t="s">
        <v>211</v>
      </c>
      <c r="H364">
        <v>0.954</v>
      </c>
      <c r="I364">
        <v>1.975</v>
      </c>
      <c r="J364">
        <v>0.807</v>
      </c>
      <c r="K364">
        <v>0.374</v>
      </c>
      <c r="L364">
        <v>0.135</v>
      </c>
      <c r="M364">
        <v>0</v>
      </c>
      <c r="N364">
        <v>2.972</v>
      </c>
      <c r="O364">
        <v>0</v>
      </c>
      <c r="P364">
        <v>2.803</v>
      </c>
      <c r="Q364">
        <v>3.351</v>
      </c>
      <c r="R364">
        <v>0.763</v>
      </c>
      <c r="S364">
        <v>7.179</v>
      </c>
      <c r="T364">
        <v>4.02</v>
      </c>
      <c r="U364">
        <v>2.64</v>
      </c>
      <c r="V364">
        <v>2.276</v>
      </c>
      <c r="W364">
        <v>8.93</v>
      </c>
      <c r="X364">
        <v>3.06</v>
      </c>
      <c r="Y364">
        <v>5.671</v>
      </c>
      <c r="Z364">
        <v>2.81</v>
      </c>
      <c r="AA364">
        <v>3.453</v>
      </c>
      <c r="AB364">
        <v>2.709</v>
      </c>
      <c r="AC364">
        <v>0.534</v>
      </c>
      <c r="AD364">
        <v>20</v>
      </c>
      <c r="AE364">
        <v>23.85</v>
      </c>
      <c r="AF364">
        <v>49.375</v>
      </c>
      <c r="AG364">
        <v>20.175</v>
      </c>
      <c r="AH364">
        <v>9.35</v>
      </c>
      <c r="AI364">
        <v>3.375</v>
      </c>
      <c r="AJ364">
        <v>0</v>
      </c>
      <c r="AK364">
        <v>74.3</v>
      </c>
      <c r="AL364">
        <v>0</v>
      </c>
      <c r="AM364">
        <v>70.075</v>
      </c>
      <c r="AN364">
        <v>83.775</v>
      </c>
      <c r="AO364">
        <v>19.075</v>
      </c>
      <c r="AP364">
        <v>179.475</v>
      </c>
      <c r="AQ364">
        <v>100.5</v>
      </c>
      <c r="AR364">
        <v>66</v>
      </c>
      <c r="AS364">
        <v>56.9</v>
      </c>
      <c r="AT364">
        <v>223.35</v>
      </c>
      <c r="AU364">
        <v>76.5</v>
      </c>
      <c r="AV364">
        <v>141.775</v>
      </c>
      <c r="AW364">
        <v>70.25</v>
      </c>
      <c r="AX364">
        <v>86.325</v>
      </c>
      <c r="AY364">
        <v>67.72</v>
      </c>
      <c r="AZ364">
        <v>13.351</v>
      </c>
      <c r="BA364">
        <v>20</v>
      </c>
    </row>
    <row r="365" spans="1:53" ht="12.75">
      <c r="A365" s="1">
        <v>36372</v>
      </c>
      <c r="B365" t="s">
        <v>249</v>
      </c>
      <c r="C365" t="s">
        <v>256</v>
      </c>
      <c r="D365" t="s">
        <v>215</v>
      </c>
      <c r="E365" t="s">
        <v>252</v>
      </c>
      <c r="F365" t="s">
        <v>217</v>
      </c>
      <c r="G365" t="s">
        <v>207</v>
      </c>
      <c r="H365">
        <v>0</v>
      </c>
      <c r="I365">
        <v>0</v>
      </c>
      <c r="J365">
        <v>0</v>
      </c>
      <c r="K365">
        <v>0</v>
      </c>
      <c r="L365">
        <v>0</v>
      </c>
      <c r="M365">
        <v>0</v>
      </c>
      <c r="N365">
        <v>0</v>
      </c>
      <c r="O365">
        <v>0</v>
      </c>
      <c r="P365">
        <v>0</v>
      </c>
      <c r="Q365">
        <v>0</v>
      </c>
      <c r="R365">
        <v>0</v>
      </c>
      <c r="S365">
        <v>0</v>
      </c>
      <c r="T365">
        <v>0</v>
      </c>
      <c r="U365">
        <v>0</v>
      </c>
      <c r="V365">
        <v>0</v>
      </c>
      <c r="W365">
        <v>0</v>
      </c>
      <c r="X365">
        <v>0</v>
      </c>
      <c r="Y365">
        <v>0</v>
      </c>
      <c r="Z365">
        <v>0</v>
      </c>
      <c r="AA365">
        <v>0</v>
      </c>
      <c r="AB365">
        <v>0</v>
      </c>
      <c r="AC365">
        <v>0</v>
      </c>
      <c r="AD365">
        <v>20</v>
      </c>
      <c r="AE365">
        <v>0</v>
      </c>
      <c r="AF365">
        <v>0</v>
      </c>
      <c r="AG365">
        <v>0</v>
      </c>
      <c r="AH365">
        <v>0</v>
      </c>
      <c r="AI365">
        <v>0</v>
      </c>
      <c r="AJ365">
        <v>0</v>
      </c>
      <c r="AK365">
        <v>0</v>
      </c>
      <c r="AL365">
        <v>0</v>
      </c>
      <c r="AM365">
        <v>0</v>
      </c>
      <c r="AN365">
        <v>0</v>
      </c>
      <c r="AO365">
        <v>0</v>
      </c>
      <c r="AP365">
        <v>0</v>
      </c>
      <c r="AQ365">
        <v>0</v>
      </c>
      <c r="AR365">
        <v>0</v>
      </c>
      <c r="AS365">
        <v>0</v>
      </c>
      <c r="AT365">
        <v>0</v>
      </c>
      <c r="AU365">
        <v>0</v>
      </c>
      <c r="AV365">
        <v>0</v>
      </c>
      <c r="AW365">
        <v>0</v>
      </c>
      <c r="AX365">
        <v>0</v>
      </c>
      <c r="AY365">
        <v>0</v>
      </c>
      <c r="AZ365">
        <v>0</v>
      </c>
      <c r="BA365">
        <v>20</v>
      </c>
    </row>
    <row r="366" spans="1:53" ht="12.75">
      <c r="A366" s="1">
        <v>36372</v>
      </c>
      <c r="B366" t="s">
        <v>249</v>
      </c>
      <c r="C366" t="s">
        <v>256</v>
      </c>
      <c r="D366" t="s">
        <v>215</v>
      </c>
      <c r="E366" t="s">
        <v>252</v>
      </c>
      <c r="F366" t="s">
        <v>218</v>
      </c>
      <c r="G366" t="s">
        <v>207</v>
      </c>
      <c r="H366">
        <v>0</v>
      </c>
      <c r="I366">
        <v>0</v>
      </c>
      <c r="J366">
        <v>0</v>
      </c>
      <c r="K366">
        <v>0</v>
      </c>
      <c r="L366">
        <v>0</v>
      </c>
      <c r="M366">
        <v>0</v>
      </c>
      <c r="N366">
        <v>0</v>
      </c>
      <c r="O366">
        <v>0</v>
      </c>
      <c r="P366">
        <v>0</v>
      </c>
      <c r="Q366">
        <v>0</v>
      </c>
      <c r="R366">
        <v>0</v>
      </c>
      <c r="S366">
        <v>0</v>
      </c>
      <c r="T366">
        <v>0</v>
      </c>
      <c r="U366">
        <v>0</v>
      </c>
      <c r="V366">
        <v>0</v>
      </c>
      <c r="W366">
        <v>0</v>
      </c>
      <c r="X366">
        <v>0</v>
      </c>
      <c r="Y366">
        <v>0</v>
      </c>
      <c r="Z366">
        <v>0</v>
      </c>
      <c r="AA366">
        <v>0</v>
      </c>
      <c r="AB366">
        <v>0</v>
      </c>
      <c r="AC366">
        <v>0</v>
      </c>
      <c r="AD366">
        <v>20</v>
      </c>
      <c r="AE366">
        <v>0</v>
      </c>
      <c r="AF366">
        <v>0</v>
      </c>
      <c r="AG366">
        <v>0</v>
      </c>
      <c r="AH366">
        <v>0</v>
      </c>
      <c r="AI366">
        <v>0</v>
      </c>
      <c r="AJ366">
        <v>0</v>
      </c>
      <c r="AK366">
        <v>0</v>
      </c>
      <c r="AL366">
        <v>0</v>
      </c>
      <c r="AM366">
        <v>0</v>
      </c>
      <c r="AN366">
        <v>0</v>
      </c>
      <c r="AO366">
        <v>0</v>
      </c>
      <c r="AP366">
        <v>0</v>
      </c>
      <c r="AQ366">
        <v>0</v>
      </c>
      <c r="AR366">
        <v>0</v>
      </c>
      <c r="AS366">
        <v>0</v>
      </c>
      <c r="AT366">
        <v>0</v>
      </c>
      <c r="AU366">
        <v>0</v>
      </c>
      <c r="AV366">
        <v>0</v>
      </c>
      <c r="AW366">
        <v>0</v>
      </c>
      <c r="AX366">
        <v>0</v>
      </c>
      <c r="AY366">
        <v>0</v>
      </c>
      <c r="AZ366">
        <v>0</v>
      </c>
      <c r="BA366">
        <v>20</v>
      </c>
    </row>
    <row r="367" spans="1:53" ht="12.75">
      <c r="A367" s="1">
        <v>36372</v>
      </c>
      <c r="B367" t="s">
        <v>249</v>
      </c>
      <c r="C367" t="s">
        <v>256</v>
      </c>
      <c r="D367" t="s">
        <v>215</v>
      </c>
      <c r="E367" t="s">
        <v>252</v>
      </c>
      <c r="F367" t="s">
        <v>219</v>
      </c>
      <c r="G367" t="s">
        <v>220</v>
      </c>
      <c r="H367">
        <v>0</v>
      </c>
      <c r="I367">
        <v>0</v>
      </c>
      <c r="J367">
        <v>0</v>
      </c>
      <c r="K367">
        <v>0</v>
      </c>
      <c r="L367">
        <v>0</v>
      </c>
      <c r="M367">
        <v>0</v>
      </c>
      <c r="N367">
        <v>0</v>
      </c>
      <c r="O367">
        <v>0</v>
      </c>
      <c r="P367">
        <v>0</v>
      </c>
      <c r="Q367">
        <v>0</v>
      </c>
      <c r="R367">
        <v>0</v>
      </c>
      <c r="S367">
        <v>0</v>
      </c>
      <c r="T367">
        <v>0</v>
      </c>
      <c r="U367">
        <v>0</v>
      </c>
      <c r="V367">
        <v>0</v>
      </c>
      <c r="W367">
        <v>0</v>
      </c>
      <c r="X367">
        <v>0</v>
      </c>
      <c r="Y367">
        <v>0</v>
      </c>
      <c r="Z367">
        <v>0</v>
      </c>
      <c r="AA367">
        <v>0</v>
      </c>
      <c r="AB367">
        <v>0</v>
      </c>
      <c r="AC367">
        <v>0</v>
      </c>
      <c r="AD367">
        <v>20</v>
      </c>
      <c r="AE367">
        <v>0</v>
      </c>
      <c r="AF367">
        <v>0</v>
      </c>
      <c r="AG367">
        <v>0</v>
      </c>
      <c r="AH367">
        <v>0</v>
      </c>
      <c r="AI367">
        <v>0</v>
      </c>
      <c r="AJ367">
        <v>0</v>
      </c>
      <c r="AK367">
        <v>0</v>
      </c>
      <c r="AL367">
        <v>0</v>
      </c>
      <c r="AM367">
        <v>0</v>
      </c>
      <c r="AN367">
        <v>0</v>
      </c>
      <c r="AO367">
        <v>0</v>
      </c>
      <c r="AP367">
        <v>0</v>
      </c>
      <c r="AQ367">
        <v>0</v>
      </c>
      <c r="AR367">
        <v>0</v>
      </c>
      <c r="AS367">
        <v>0</v>
      </c>
      <c r="AT367">
        <v>0</v>
      </c>
      <c r="AU367">
        <v>0</v>
      </c>
      <c r="AV367">
        <v>0</v>
      </c>
      <c r="AW367">
        <v>0</v>
      </c>
      <c r="AX367">
        <v>0</v>
      </c>
      <c r="AY367">
        <v>0</v>
      </c>
      <c r="AZ367">
        <v>0</v>
      </c>
      <c r="BA367">
        <v>20</v>
      </c>
    </row>
    <row r="368" spans="1:53" ht="12.75">
      <c r="A368" s="1">
        <v>36372</v>
      </c>
      <c r="B368" t="s">
        <v>249</v>
      </c>
      <c r="C368" t="s">
        <v>256</v>
      </c>
      <c r="D368" t="s">
        <v>215</v>
      </c>
      <c r="E368" t="s">
        <v>252</v>
      </c>
      <c r="F368" t="s">
        <v>221</v>
      </c>
      <c r="G368" t="s">
        <v>207</v>
      </c>
      <c r="H368">
        <v>0</v>
      </c>
      <c r="I368">
        <v>0</v>
      </c>
      <c r="J368">
        <v>0</v>
      </c>
      <c r="K368">
        <v>0</v>
      </c>
      <c r="L368">
        <v>0</v>
      </c>
      <c r="M368">
        <v>0</v>
      </c>
      <c r="N368">
        <v>0</v>
      </c>
      <c r="O368">
        <v>0</v>
      </c>
      <c r="P368">
        <v>0</v>
      </c>
      <c r="Q368">
        <v>0</v>
      </c>
      <c r="R368">
        <v>0</v>
      </c>
      <c r="S368">
        <v>0</v>
      </c>
      <c r="T368">
        <v>0</v>
      </c>
      <c r="U368">
        <v>0</v>
      </c>
      <c r="V368">
        <v>0</v>
      </c>
      <c r="W368">
        <v>0</v>
      </c>
      <c r="X368">
        <v>0</v>
      </c>
      <c r="Y368">
        <v>0</v>
      </c>
      <c r="Z368">
        <v>0</v>
      </c>
      <c r="AA368">
        <v>0</v>
      </c>
      <c r="AB368">
        <v>0</v>
      </c>
      <c r="AC368">
        <v>0</v>
      </c>
      <c r="AD368">
        <v>20</v>
      </c>
      <c r="AE368">
        <v>0</v>
      </c>
      <c r="AF368">
        <v>0</v>
      </c>
      <c r="AG368">
        <v>0</v>
      </c>
      <c r="AH368">
        <v>0</v>
      </c>
      <c r="AI368">
        <v>0</v>
      </c>
      <c r="AJ368">
        <v>0</v>
      </c>
      <c r="AK368">
        <v>0</v>
      </c>
      <c r="AL368">
        <v>0</v>
      </c>
      <c r="AM368">
        <v>0</v>
      </c>
      <c r="AN368">
        <v>0</v>
      </c>
      <c r="AO368">
        <v>0</v>
      </c>
      <c r="AP368">
        <v>0</v>
      </c>
      <c r="AQ368">
        <v>0</v>
      </c>
      <c r="AR368">
        <v>0</v>
      </c>
      <c r="AS368">
        <v>0</v>
      </c>
      <c r="AT368">
        <v>0</v>
      </c>
      <c r="AU368">
        <v>0</v>
      </c>
      <c r="AV368">
        <v>0</v>
      </c>
      <c r="AW368">
        <v>0</v>
      </c>
      <c r="AX368">
        <v>0</v>
      </c>
      <c r="AY368">
        <v>0</v>
      </c>
      <c r="AZ368">
        <v>0</v>
      </c>
      <c r="BA368">
        <v>20</v>
      </c>
    </row>
    <row r="369" spans="1:53" ht="12.75">
      <c r="A369" s="1">
        <v>36372</v>
      </c>
      <c r="B369" t="s">
        <v>249</v>
      </c>
      <c r="C369" t="s">
        <v>256</v>
      </c>
      <c r="D369" t="s">
        <v>215</v>
      </c>
      <c r="E369" t="s">
        <v>252</v>
      </c>
      <c r="F369" t="s">
        <v>222</v>
      </c>
      <c r="G369" t="s">
        <v>211</v>
      </c>
      <c r="H369">
        <v>0</v>
      </c>
      <c r="I369">
        <v>0</v>
      </c>
      <c r="J369">
        <v>0</v>
      </c>
      <c r="K369">
        <v>0</v>
      </c>
      <c r="L369">
        <v>0</v>
      </c>
      <c r="M369">
        <v>0</v>
      </c>
      <c r="N369">
        <v>0</v>
      </c>
      <c r="O369">
        <v>0</v>
      </c>
      <c r="P369">
        <v>0</v>
      </c>
      <c r="Q369">
        <v>0</v>
      </c>
      <c r="R369">
        <v>0</v>
      </c>
      <c r="S369">
        <v>0</v>
      </c>
      <c r="T369">
        <v>0</v>
      </c>
      <c r="U369">
        <v>0</v>
      </c>
      <c r="V369">
        <v>0</v>
      </c>
      <c r="W369">
        <v>0</v>
      </c>
      <c r="X369">
        <v>0</v>
      </c>
      <c r="Y369">
        <v>0</v>
      </c>
      <c r="Z369">
        <v>0</v>
      </c>
      <c r="AA369">
        <v>0</v>
      </c>
      <c r="AB369">
        <v>0</v>
      </c>
      <c r="AC369">
        <v>0</v>
      </c>
      <c r="AD369">
        <v>20</v>
      </c>
      <c r="AE369">
        <v>0</v>
      </c>
      <c r="AF369">
        <v>0</v>
      </c>
      <c r="AG369">
        <v>0</v>
      </c>
      <c r="AH369">
        <v>0</v>
      </c>
      <c r="AI369">
        <v>0</v>
      </c>
      <c r="AJ369">
        <v>0</v>
      </c>
      <c r="AK369">
        <v>0</v>
      </c>
      <c r="AL369">
        <v>0</v>
      </c>
      <c r="AM369">
        <v>0</v>
      </c>
      <c r="AN369">
        <v>0</v>
      </c>
      <c r="AO369">
        <v>0</v>
      </c>
      <c r="AP369">
        <v>0</v>
      </c>
      <c r="AQ369">
        <v>0</v>
      </c>
      <c r="AR369">
        <v>0</v>
      </c>
      <c r="AS369">
        <v>0</v>
      </c>
      <c r="AT369">
        <v>0</v>
      </c>
      <c r="AU369">
        <v>0</v>
      </c>
      <c r="AV369">
        <v>0</v>
      </c>
      <c r="AW369">
        <v>0</v>
      </c>
      <c r="AX369">
        <v>0</v>
      </c>
      <c r="AY369">
        <v>0</v>
      </c>
      <c r="AZ369">
        <v>0</v>
      </c>
      <c r="BA369">
        <v>20</v>
      </c>
    </row>
    <row r="370" spans="1:53" ht="12.75">
      <c r="A370" s="1">
        <v>36372</v>
      </c>
      <c r="B370" t="s">
        <v>249</v>
      </c>
      <c r="C370" t="s">
        <v>256</v>
      </c>
      <c r="D370" t="s">
        <v>227</v>
      </c>
      <c r="E370" t="s">
        <v>228</v>
      </c>
      <c r="F370" t="s">
        <v>217</v>
      </c>
      <c r="G370" t="s">
        <v>207</v>
      </c>
      <c r="H370">
        <v>1.486</v>
      </c>
      <c r="I370">
        <v>0.009</v>
      </c>
      <c r="J370">
        <v>1.013</v>
      </c>
      <c r="K370">
        <v>0.055</v>
      </c>
      <c r="L370">
        <v>0.785</v>
      </c>
      <c r="M370">
        <v>0.545</v>
      </c>
      <c r="N370">
        <v>0.606</v>
      </c>
      <c r="O370">
        <v>1.98</v>
      </c>
      <c r="P370">
        <v>0.517</v>
      </c>
      <c r="Q370">
        <v>0.152</v>
      </c>
      <c r="R370">
        <v>0.353</v>
      </c>
      <c r="S370">
        <v>0.196</v>
      </c>
      <c r="T370">
        <v>0.154</v>
      </c>
      <c r="U370">
        <v>0.37</v>
      </c>
      <c r="V370">
        <v>0.573</v>
      </c>
      <c r="W370">
        <v>0.02</v>
      </c>
      <c r="X370">
        <v>0.047</v>
      </c>
      <c r="Y370">
        <v>0.263</v>
      </c>
      <c r="Z370">
        <v>0.482</v>
      </c>
      <c r="AA370">
        <v>0.114</v>
      </c>
      <c r="AB370">
        <v>0.486</v>
      </c>
      <c r="AC370">
        <v>0.114</v>
      </c>
      <c r="AD370">
        <v>20</v>
      </c>
      <c r="AE370">
        <v>37.15</v>
      </c>
      <c r="AF370">
        <v>0.225</v>
      </c>
      <c r="AG370">
        <v>25.325</v>
      </c>
      <c r="AH370">
        <v>1.375</v>
      </c>
      <c r="AI370">
        <v>19.625</v>
      </c>
      <c r="AJ370">
        <v>13.625</v>
      </c>
      <c r="AK370">
        <v>15.15</v>
      </c>
      <c r="AL370">
        <v>49.5</v>
      </c>
      <c r="AM370">
        <v>12.925</v>
      </c>
      <c r="AN370">
        <v>3.8</v>
      </c>
      <c r="AO370">
        <v>8.825</v>
      </c>
      <c r="AP370">
        <v>4.9</v>
      </c>
      <c r="AQ370">
        <v>3.85</v>
      </c>
      <c r="AR370">
        <v>9.25</v>
      </c>
      <c r="AS370">
        <v>14.325</v>
      </c>
      <c r="AT370">
        <v>0.5</v>
      </c>
      <c r="AU370">
        <v>1.175</v>
      </c>
      <c r="AV370">
        <v>6.575</v>
      </c>
      <c r="AW370">
        <v>12.05</v>
      </c>
      <c r="AX370">
        <v>2.85</v>
      </c>
      <c r="AY370">
        <v>12.15</v>
      </c>
      <c r="AZ370">
        <v>2.86</v>
      </c>
      <c r="BA370">
        <v>20</v>
      </c>
    </row>
    <row r="371" spans="1:53" ht="12.75">
      <c r="A371" s="1">
        <v>36372</v>
      </c>
      <c r="B371" t="s">
        <v>249</v>
      </c>
      <c r="C371" t="s">
        <v>256</v>
      </c>
      <c r="D371" t="s">
        <v>227</v>
      </c>
      <c r="E371" t="s">
        <v>228</v>
      </c>
      <c r="F371" t="s">
        <v>218</v>
      </c>
      <c r="G371" t="s">
        <v>207</v>
      </c>
      <c r="H371">
        <v>0.394</v>
      </c>
      <c r="I371">
        <v>0.004</v>
      </c>
      <c r="J371">
        <v>0.33</v>
      </c>
      <c r="K371">
        <v>0.012</v>
      </c>
      <c r="L371">
        <v>0.282</v>
      </c>
      <c r="M371">
        <v>0.345</v>
      </c>
      <c r="N371">
        <v>0.241</v>
      </c>
      <c r="O371">
        <v>1.332</v>
      </c>
      <c r="P371">
        <v>0.263</v>
      </c>
      <c r="Q371">
        <v>0.121</v>
      </c>
      <c r="R371">
        <v>0.167</v>
      </c>
      <c r="S371">
        <v>0.058</v>
      </c>
      <c r="T371">
        <v>0.069</v>
      </c>
      <c r="U371">
        <v>0.185</v>
      </c>
      <c r="V371">
        <v>0.202</v>
      </c>
      <c r="W371">
        <v>0.01</v>
      </c>
      <c r="X371">
        <v>0.021</v>
      </c>
      <c r="Y371">
        <v>0.114</v>
      </c>
      <c r="Z371">
        <v>0.272</v>
      </c>
      <c r="AA371">
        <v>0.041</v>
      </c>
      <c r="AB371">
        <v>0.223</v>
      </c>
      <c r="AC371">
        <v>0.065</v>
      </c>
      <c r="AD371">
        <v>20</v>
      </c>
      <c r="AE371">
        <v>9.85</v>
      </c>
      <c r="AF371">
        <v>0.1</v>
      </c>
      <c r="AG371">
        <v>8.25</v>
      </c>
      <c r="AH371">
        <v>0.3</v>
      </c>
      <c r="AI371">
        <v>7.05</v>
      </c>
      <c r="AJ371">
        <v>8.625</v>
      </c>
      <c r="AK371">
        <v>6.025</v>
      </c>
      <c r="AL371">
        <v>33.3</v>
      </c>
      <c r="AM371">
        <v>6.575</v>
      </c>
      <c r="AN371">
        <v>3.025</v>
      </c>
      <c r="AO371">
        <v>4.175</v>
      </c>
      <c r="AP371">
        <v>1.45</v>
      </c>
      <c r="AQ371">
        <v>1.725</v>
      </c>
      <c r="AR371">
        <v>4.625</v>
      </c>
      <c r="AS371">
        <v>5.05</v>
      </c>
      <c r="AT371">
        <v>0.225</v>
      </c>
      <c r="AU371">
        <v>0.525</v>
      </c>
      <c r="AV371">
        <v>2.85</v>
      </c>
      <c r="AW371">
        <v>6.8</v>
      </c>
      <c r="AX371">
        <v>1.025</v>
      </c>
      <c r="AY371">
        <v>5.58</v>
      </c>
      <c r="AZ371">
        <v>1.614</v>
      </c>
      <c r="BA371">
        <v>20</v>
      </c>
    </row>
    <row r="372" spans="1:53" ht="12.75">
      <c r="A372" s="1">
        <v>36372</v>
      </c>
      <c r="B372" t="s">
        <v>249</v>
      </c>
      <c r="C372" t="s">
        <v>256</v>
      </c>
      <c r="D372" t="s">
        <v>227</v>
      </c>
      <c r="E372" t="s">
        <v>228</v>
      </c>
      <c r="F372" t="s">
        <v>229</v>
      </c>
      <c r="G372" t="s">
        <v>220</v>
      </c>
      <c r="H372">
        <v>0.275</v>
      </c>
      <c r="I372">
        <v>0.029</v>
      </c>
      <c r="J372">
        <v>0.135</v>
      </c>
      <c r="K372">
        <v>0.01</v>
      </c>
      <c r="L372">
        <v>0.22</v>
      </c>
      <c r="M372">
        <v>0.259</v>
      </c>
      <c r="N372">
        <v>0.092</v>
      </c>
      <c r="O372">
        <v>0</v>
      </c>
      <c r="P372">
        <v>0.155</v>
      </c>
      <c r="Q372">
        <v>0.269</v>
      </c>
      <c r="R372">
        <v>0</v>
      </c>
      <c r="S372">
        <v>0.015</v>
      </c>
      <c r="T372">
        <v>0.004</v>
      </c>
      <c r="U372">
        <v>0.08</v>
      </c>
      <c r="V372">
        <v>0.248</v>
      </c>
      <c r="W372">
        <v>0</v>
      </c>
      <c r="X372">
        <v>0.01</v>
      </c>
      <c r="Y372">
        <v>0.088</v>
      </c>
      <c r="Z372">
        <v>0.234</v>
      </c>
      <c r="AA372">
        <v>0.027</v>
      </c>
      <c r="AB372">
        <v>0.108</v>
      </c>
      <c r="AC372">
        <v>0.024</v>
      </c>
      <c r="AD372">
        <v>20</v>
      </c>
      <c r="AE372">
        <v>6.875</v>
      </c>
      <c r="AF372">
        <v>0.725</v>
      </c>
      <c r="AG372">
        <v>3.375</v>
      </c>
      <c r="AH372">
        <v>0.25</v>
      </c>
      <c r="AI372">
        <v>5.5</v>
      </c>
      <c r="AJ372">
        <v>6.475</v>
      </c>
      <c r="AK372">
        <v>2.3</v>
      </c>
      <c r="AL372">
        <v>0</v>
      </c>
      <c r="AM372">
        <v>3.875</v>
      </c>
      <c r="AN372">
        <v>6.725</v>
      </c>
      <c r="AO372">
        <v>0</v>
      </c>
      <c r="AP372">
        <v>0.375</v>
      </c>
      <c r="AQ372">
        <v>0.1</v>
      </c>
      <c r="AR372">
        <v>2</v>
      </c>
      <c r="AS372">
        <v>6.2</v>
      </c>
      <c r="AT372">
        <v>0.075</v>
      </c>
      <c r="AU372">
        <v>0.25</v>
      </c>
      <c r="AV372">
        <v>2.2</v>
      </c>
      <c r="AW372">
        <v>5.85</v>
      </c>
      <c r="AX372">
        <v>0.675</v>
      </c>
      <c r="AY372">
        <v>2.69</v>
      </c>
      <c r="AZ372">
        <v>0.594</v>
      </c>
      <c r="BA372">
        <v>20</v>
      </c>
    </row>
    <row r="373" spans="1:53" ht="12.75">
      <c r="A373" s="1">
        <v>36372</v>
      </c>
      <c r="B373" t="s">
        <v>249</v>
      </c>
      <c r="C373" t="s">
        <v>256</v>
      </c>
      <c r="D373" t="s">
        <v>227</v>
      </c>
      <c r="E373" t="s">
        <v>228</v>
      </c>
      <c r="F373" t="s">
        <v>219</v>
      </c>
      <c r="G373" t="s">
        <v>220</v>
      </c>
      <c r="H373">
        <v>6.523</v>
      </c>
      <c r="I373">
        <v>0.044</v>
      </c>
      <c r="J373">
        <v>0.972</v>
      </c>
      <c r="K373">
        <v>0.624</v>
      </c>
      <c r="L373">
        <v>4.403</v>
      </c>
      <c r="M373">
        <v>2.742</v>
      </c>
      <c r="N373">
        <v>0.673</v>
      </c>
      <c r="O373">
        <v>7.663</v>
      </c>
      <c r="P373">
        <v>0.735</v>
      </c>
      <c r="Q373">
        <v>0.973</v>
      </c>
      <c r="R373">
        <v>0.747</v>
      </c>
      <c r="S373">
        <v>0.361</v>
      </c>
      <c r="T373">
        <v>0.632</v>
      </c>
      <c r="U373">
        <v>0.182</v>
      </c>
      <c r="V373">
        <v>1.04</v>
      </c>
      <c r="W373">
        <v>0.01</v>
      </c>
      <c r="X373">
        <v>0</v>
      </c>
      <c r="Y373">
        <v>0.445</v>
      </c>
      <c r="Z373">
        <v>0.499</v>
      </c>
      <c r="AA373">
        <v>0.289</v>
      </c>
      <c r="AB373">
        <v>1.478</v>
      </c>
      <c r="AC373">
        <v>0.488</v>
      </c>
      <c r="AD373">
        <v>20</v>
      </c>
      <c r="AE373">
        <v>163.075</v>
      </c>
      <c r="AF373">
        <v>1.1</v>
      </c>
      <c r="AG373">
        <v>24.3</v>
      </c>
      <c r="AH373">
        <v>15.6</v>
      </c>
      <c r="AI373">
        <v>110.075</v>
      </c>
      <c r="AJ373">
        <v>68.55</v>
      </c>
      <c r="AK373">
        <v>16.825</v>
      </c>
      <c r="AL373">
        <v>191.575</v>
      </c>
      <c r="AM373">
        <v>18.375</v>
      </c>
      <c r="AN373">
        <v>24.325</v>
      </c>
      <c r="AO373">
        <v>18.675</v>
      </c>
      <c r="AP373">
        <v>9.025</v>
      </c>
      <c r="AQ373">
        <v>15.8</v>
      </c>
      <c r="AR373">
        <v>4.55</v>
      </c>
      <c r="AS373">
        <v>26</v>
      </c>
      <c r="AT373">
        <v>0.225</v>
      </c>
      <c r="AU373">
        <v>0</v>
      </c>
      <c r="AV373">
        <v>11.125</v>
      </c>
      <c r="AW373">
        <v>12.475</v>
      </c>
      <c r="AX373">
        <v>7.225</v>
      </c>
      <c r="AY373">
        <v>36.95</v>
      </c>
      <c r="AZ373">
        <v>12.201</v>
      </c>
      <c r="BA373">
        <v>20</v>
      </c>
    </row>
    <row r="374" spans="1:53" ht="12.75">
      <c r="A374" s="1">
        <v>36372</v>
      </c>
      <c r="B374" t="s">
        <v>249</v>
      </c>
      <c r="C374" t="s">
        <v>256</v>
      </c>
      <c r="D374" t="s">
        <v>227</v>
      </c>
      <c r="E374" t="s">
        <v>228</v>
      </c>
      <c r="F374" t="s">
        <v>221</v>
      </c>
      <c r="G374" t="s">
        <v>207</v>
      </c>
      <c r="H374">
        <v>0</v>
      </c>
      <c r="I374">
        <v>0</v>
      </c>
      <c r="J374">
        <v>0</v>
      </c>
      <c r="K374">
        <v>0</v>
      </c>
      <c r="L374">
        <v>0</v>
      </c>
      <c r="M374">
        <v>0</v>
      </c>
      <c r="N374">
        <v>0</v>
      </c>
      <c r="O374">
        <v>0</v>
      </c>
      <c r="P374">
        <v>0</v>
      </c>
      <c r="Q374">
        <v>0</v>
      </c>
      <c r="R374">
        <v>0</v>
      </c>
      <c r="S374">
        <v>0</v>
      </c>
      <c r="T374">
        <v>0</v>
      </c>
      <c r="U374">
        <v>0</v>
      </c>
      <c r="V374">
        <v>0</v>
      </c>
      <c r="W374">
        <v>0</v>
      </c>
      <c r="X374">
        <v>0</v>
      </c>
      <c r="Y374">
        <v>0</v>
      </c>
      <c r="Z374">
        <v>0</v>
      </c>
      <c r="AA374">
        <v>0</v>
      </c>
      <c r="AB374">
        <v>0</v>
      </c>
      <c r="AC374">
        <v>0</v>
      </c>
      <c r="AD374">
        <v>20</v>
      </c>
      <c r="AE374">
        <v>0</v>
      </c>
      <c r="AF374">
        <v>0</v>
      </c>
      <c r="AG374">
        <v>0</v>
      </c>
      <c r="AH374">
        <v>0</v>
      </c>
      <c r="AI374">
        <v>0</v>
      </c>
      <c r="AJ374">
        <v>0</v>
      </c>
      <c r="AK374">
        <v>0</v>
      </c>
      <c r="AL374">
        <v>0</v>
      </c>
      <c r="AM374">
        <v>0</v>
      </c>
      <c r="AN374">
        <v>0</v>
      </c>
      <c r="AO374">
        <v>0</v>
      </c>
      <c r="AP374">
        <v>0</v>
      </c>
      <c r="AQ374">
        <v>0</v>
      </c>
      <c r="AR374">
        <v>0</v>
      </c>
      <c r="AS374">
        <v>0</v>
      </c>
      <c r="AT374">
        <v>0</v>
      </c>
      <c r="AU374">
        <v>0</v>
      </c>
      <c r="AV374">
        <v>0</v>
      </c>
      <c r="AW374">
        <v>0</v>
      </c>
      <c r="AX374">
        <v>0</v>
      </c>
      <c r="AY374">
        <v>0</v>
      </c>
      <c r="AZ374">
        <v>0</v>
      </c>
      <c r="BA374">
        <v>20</v>
      </c>
    </row>
    <row r="375" spans="1:53" ht="12.75">
      <c r="A375" s="1">
        <v>36372</v>
      </c>
      <c r="B375" t="s">
        <v>249</v>
      </c>
      <c r="C375" t="s">
        <v>256</v>
      </c>
      <c r="D375" t="s">
        <v>227</v>
      </c>
      <c r="E375" t="s">
        <v>228</v>
      </c>
      <c r="F375" t="s">
        <v>222</v>
      </c>
      <c r="G375" t="s">
        <v>211</v>
      </c>
      <c r="H375">
        <v>12.02</v>
      </c>
      <c r="I375">
        <v>2.639</v>
      </c>
      <c r="J375">
        <v>3.665</v>
      </c>
      <c r="K375">
        <v>0</v>
      </c>
      <c r="L375">
        <v>3.898</v>
      </c>
      <c r="M375">
        <v>1.992</v>
      </c>
      <c r="N375">
        <v>5.764</v>
      </c>
      <c r="O375">
        <v>1.708</v>
      </c>
      <c r="P375">
        <v>1.426</v>
      </c>
      <c r="Q375">
        <v>1.629</v>
      </c>
      <c r="R375">
        <v>4.641</v>
      </c>
      <c r="S375">
        <v>1.87</v>
      </c>
      <c r="T375">
        <v>1.415</v>
      </c>
      <c r="U375">
        <v>1.36</v>
      </c>
      <c r="V375">
        <v>9.299</v>
      </c>
      <c r="W375">
        <v>0</v>
      </c>
      <c r="X375">
        <v>0.429</v>
      </c>
      <c r="Y375">
        <v>0.153</v>
      </c>
      <c r="Z375">
        <v>0.251</v>
      </c>
      <c r="AA375">
        <v>0.619</v>
      </c>
      <c r="AB375">
        <v>2.739</v>
      </c>
      <c r="AC375">
        <v>0.709</v>
      </c>
      <c r="AD375">
        <v>20</v>
      </c>
      <c r="AE375">
        <v>300.5</v>
      </c>
      <c r="AF375">
        <v>65.975</v>
      </c>
      <c r="AG375">
        <v>91.625</v>
      </c>
      <c r="AH375">
        <v>0</v>
      </c>
      <c r="AI375">
        <v>97.45</v>
      </c>
      <c r="AJ375">
        <v>49.8</v>
      </c>
      <c r="AK375">
        <v>144.1</v>
      </c>
      <c r="AL375">
        <v>42.7</v>
      </c>
      <c r="AM375">
        <v>35.65</v>
      </c>
      <c r="AN375">
        <v>40.725</v>
      </c>
      <c r="AO375">
        <v>116.025</v>
      </c>
      <c r="AP375">
        <v>46.75</v>
      </c>
      <c r="AQ375">
        <v>35.375</v>
      </c>
      <c r="AR375">
        <v>34</v>
      </c>
      <c r="AS375">
        <v>232.475</v>
      </c>
      <c r="AT375">
        <v>0</v>
      </c>
      <c r="AU375">
        <v>10.725</v>
      </c>
      <c r="AV375">
        <v>3.825</v>
      </c>
      <c r="AW375">
        <v>6.275</v>
      </c>
      <c r="AX375">
        <v>15.475</v>
      </c>
      <c r="AY375">
        <v>68.47</v>
      </c>
      <c r="AZ375">
        <v>17.717</v>
      </c>
      <c r="BA375">
        <v>20</v>
      </c>
    </row>
    <row r="376" spans="1:53" ht="12.75">
      <c r="A376" s="1">
        <v>36372</v>
      </c>
      <c r="B376" t="s">
        <v>249</v>
      </c>
      <c r="C376" t="s">
        <v>256</v>
      </c>
      <c r="D376" t="s">
        <v>227</v>
      </c>
      <c r="E376" t="s">
        <v>230</v>
      </c>
      <c r="F376" t="s">
        <v>217</v>
      </c>
      <c r="G376" t="s">
        <v>207</v>
      </c>
      <c r="H376">
        <v>1.256</v>
      </c>
      <c r="I376">
        <v>0.471</v>
      </c>
      <c r="J376">
        <v>0.507</v>
      </c>
      <c r="K376">
        <v>0</v>
      </c>
      <c r="L376">
        <v>0.077</v>
      </c>
      <c r="M376">
        <v>0.007</v>
      </c>
      <c r="N376">
        <v>0.298</v>
      </c>
      <c r="O376">
        <v>0.79</v>
      </c>
      <c r="P376">
        <v>0.036</v>
      </c>
      <c r="Q376">
        <v>0.003</v>
      </c>
      <c r="R376">
        <v>0.016</v>
      </c>
      <c r="S376">
        <v>1.05</v>
      </c>
      <c r="T376">
        <v>0.127</v>
      </c>
      <c r="U376">
        <v>0.34</v>
      </c>
      <c r="V376">
        <v>1.064</v>
      </c>
      <c r="W376">
        <v>0.07</v>
      </c>
      <c r="X376">
        <v>0</v>
      </c>
      <c r="Y376">
        <v>1.022</v>
      </c>
      <c r="Z376">
        <v>0.62</v>
      </c>
      <c r="AA376">
        <v>0.127</v>
      </c>
      <c r="AB376">
        <v>0.394</v>
      </c>
      <c r="AC376">
        <v>0.096</v>
      </c>
      <c r="AD376">
        <v>20</v>
      </c>
      <c r="AE376">
        <v>31.4</v>
      </c>
      <c r="AF376">
        <v>11.775</v>
      </c>
      <c r="AG376">
        <v>12.675</v>
      </c>
      <c r="AH376">
        <v>0</v>
      </c>
      <c r="AI376">
        <v>1.925</v>
      </c>
      <c r="AJ376">
        <v>0.175</v>
      </c>
      <c r="AK376">
        <v>7.45</v>
      </c>
      <c r="AL376">
        <v>19.75</v>
      </c>
      <c r="AM376">
        <v>0.9</v>
      </c>
      <c r="AN376">
        <v>0.075</v>
      </c>
      <c r="AO376">
        <v>0.4075</v>
      </c>
      <c r="AP376">
        <v>26.25</v>
      </c>
      <c r="AQ376">
        <v>3.175</v>
      </c>
      <c r="AR376">
        <v>8.5</v>
      </c>
      <c r="AS376">
        <v>26.6</v>
      </c>
      <c r="AT376">
        <v>1.825</v>
      </c>
      <c r="AU376">
        <v>0</v>
      </c>
      <c r="AV376">
        <v>25.55</v>
      </c>
      <c r="AW376">
        <v>15.5</v>
      </c>
      <c r="AX376">
        <v>3.175</v>
      </c>
      <c r="AY376">
        <v>9.86</v>
      </c>
      <c r="AZ376">
        <v>2.394</v>
      </c>
      <c r="BA376">
        <v>20</v>
      </c>
    </row>
    <row r="377" spans="1:53" ht="12.75">
      <c r="A377" s="1">
        <v>36372</v>
      </c>
      <c r="B377" t="s">
        <v>249</v>
      </c>
      <c r="C377" t="s">
        <v>256</v>
      </c>
      <c r="D377" t="s">
        <v>227</v>
      </c>
      <c r="E377" t="s">
        <v>230</v>
      </c>
      <c r="F377" t="s">
        <v>218</v>
      </c>
      <c r="G377" t="s">
        <v>207</v>
      </c>
      <c r="H377">
        <v>0.471</v>
      </c>
      <c r="I377">
        <v>0.095</v>
      </c>
      <c r="J377">
        <v>0.121</v>
      </c>
      <c r="K377">
        <v>0</v>
      </c>
      <c r="L377">
        <v>0.076</v>
      </c>
      <c r="M377">
        <v>0.001</v>
      </c>
      <c r="N377">
        <v>0.132</v>
      </c>
      <c r="O377">
        <v>0.262</v>
      </c>
      <c r="P377">
        <v>0.021</v>
      </c>
      <c r="Q377">
        <v>0.004</v>
      </c>
      <c r="R377">
        <v>0.047</v>
      </c>
      <c r="S377">
        <v>0.216</v>
      </c>
      <c r="T377">
        <v>0.064</v>
      </c>
      <c r="U377">
        <v>0.127</v>
      </c>
      <c r="V377">
        <v>0.315</v>
      </c>
      <c r="W377">
        <v>0.02</v>
      </c>
      <c r="X377">
        <v>0</v>
      </c>
      <c r="Y377">
        <v>0.344</v>
      </c>
      <c r="Z377">
        <v>0.197</v>
      </c>
      <c r="AA377">
        <v>0.027</v>
      </c>
      <c r="AB377">
        <v>0.127</v>
      </c>
      <c r="AC377">
        <v>0.03</v>
      </c>
      <c r="AD377">
        <v>20</v>
      </c>
      <c r="AE377">
        <v>11.775</v>
      </c>
      <c r="AF377">
        <v>2.375</v>
      </c>
      <c r="AG377">
        <v>3.025</v>
      </c>
      <c r="AH377">
        <v>0</v>
      </c>
      <c r="AI377">
        <v>1.9</v>
      </c>
      <c r="AJ377">
        <v>0.025</v>
      </c>
      <c r="AK377">
        <v>3.3</v>
      </c>
      <c r="AL377">
        <v>6.55</v>
      </c>
      <c r="AM377">
        <v>0.525</v>
      </c>
      <c r="AN377">
        <v>0.1</v>
      </c>
      <c r="AO377">
        <v>1.175</v>
      </c>
      <c r="AP377">
        <v>5.4</v>
      </c>
      <c r="AQ377">
        <v>1.6</v>
      </c>
      <c r="AR377">
        <v>3.175</v>
      </c>
      <c r="AS377">
        <v>7.875</v>
      </c>
      <c r="AT377">
        <v>0.525</v>
      </c>
      <c r="AU377">
        <v>0</v>
      </c>
      <c r="AV377">
        <v>8.6</v>
      </c>
      <c r="AW377">
        <v>4.925</v>
      </c>
      <c r="AX377">
        <v>0.675</v>
      </c>
      <c r="AY377">
        <v>3.18</v>
      </c>
      <c r="AZ377">
        <v>0.75</v>
      </c>
      <c r="BA377">
        <v>20</v>
      </c>
    </row>
    <row r="378" spans="1:53" ht="12.75">
      <c r="A378" s="1">
        <v>36372</v>
      </c>
      <c r="B378" t="s">
        <v>249</v>
      </c>
      <c r="C378" t="s">
        <v>256</v>
      </c>
      <c r="D378" t="s">
        <v>227</v>
      </c>
      <c r="E378" t="s">
        <v>230</v>
      </c>
      <c r="F378" t="s">
        <v>229</v>
      </c>
      <c r="G378" t="s">
        <v>220</v>
      </c>
      <c r="H378">
        <v>1.277</v>
      </c>
      <c r="I378">
        <v>0.4</v>
      </c>
      <c r="J378">
        <v>0.758</v>
      </c>
      <c r="K378">
        <v>0</v>
      </c>
      <c r="L378">
        <v>0.068</v>
      </c>
      <c r="M378">
        <v>0.037</v>
      </c>
      <c r="N378">
        <v>0.436</v>
      </c>
      <c r="O378">
        <v>0</v>
      </c>
      <c r="P378">
        <v>0.054</v>
      </c>
      <c r="Q378">
        <v>0.012</v>
      </c>
      <c r="R378">
        <v>0.456</v>
      </c>
      <c r="S378">
        <v>0.911</v>
      </c>
      <c r="T378">
        <v>0.35</v>
      </c>
      <c r="U378">
        <v>0.802</v>
      </c>
      <c r="V378">
        <v>1.194</v>
      </c>
      <c r="W378">
        <v>0.07</v>
      </c>
      <c r="X378">
        <v>0.055</v>
      </c>
      <c r="Y378">
        <v>1.838</v>
      </c>
      <c r="Z378">
        <v>0.8</v>
      </c>
      <c r="AA378">
        <v>0.187</v>
      </c>
      <c r="AB378">
        <v>0.485</v>
      </c>
      <c r="AC378">
        <v>0.116</v>
      </c>
      <c r="AD378">
        <v>20</v>
      </c>
      <c r="AE378">
        <v>31.925</v>
      </c>
      <c r="AF378">
        <v>10</v>
      </c>
      <c r="AG378">
        <v>18.95</v>
      </c>
      <c r="AH378">
        <v>0</v>
      </c>
      <c r="AI378">
        <v>1.7</v>
      </c>
      <c r="AJ378">
        <v>0.925</v>
      </c>
      <c r="AK378">
        <v>10.9</v>
      </c>
      <c r="AL378">
        <v>0</v>
      </c>
      <c r="AM378">
        <v>1.35</v>
      </c>
      <c r="AN378">
        <v>0.3</v>
      </c>
      <c r="AO378">
        <v>11.4</v>
      </c>
      <c r="AP378">
        <v>22.775</v>
      </c>
      <c r="AQ378">
        <v>8.75</v>
      </c>
      <c r="AR378">
        <v>20.05</v>
      </c>
      <c r="AS378">
        <v>29.85</v>
      </c>
      <c r="AT378">
        <v>1.75</v>
      </c>
      <c r="AU378">
        <v>1.375</v>
      </c>
      <c r="AV378">
        <v>45.95</v>
      </c>
      <c r="AW378">
        <v>20</v>
      </c>
      <c r="AX378">
        <v>4.675</v>
      </c>
      <c r="AY378">
        <v>12.13</v>
      </c>
      <c r="AZ378">
        <v>2.909</v>
      </c>
      <c r="BA378">
        <v>20</v>
      </c>
    </row>
    <row r="379" spans="1:53" ht="12.75">
      <c r="A379" s="1">
        <v>36372</v>
      </c>
      <c r="B379" t="s">
        <v>249</v>
      </c>
      <c r="C379" t="s">
        <v>256</v>
      </c>
      <c r="D379" t="s">
        <v>227</v>
      </c>
      <c r="E379" t="s">
        <v>230</v>
      </c>
      <c r="F379" t="s">
        <v>219</v>
      </c>
      <c r="G379" t="s">
        <v>220</v>
      </c>
      <c r="H379">
        <v>1.739</v>
      </c>
      <c r="I379">
        <v>0.342</v>
      </c>
      <c r="J379">
        <v>0</v>
      </c>
      <c r="K379">
        <v>0</v>
      </c>
      <c r="L379">
        <v>0.203</v>
      </c>
      <c r="M379">
        <v>0.03</v>
      </c>
      <c r="N379">
        <v>0.962</v>
      </c>
      <c r="O379">
        <v>1.115</v>
      </c>
      <c r="P379">
        <v>0.08</v>
      </c>
      <c r="Q379">
        <v>0.001</v>
      </c>
      <c r="R379">
        <v>1.074</v>
      </c>
      <c r="S379">
        <v>1.487</v>
      </c>
      <c r="T379">
        <v>0.485</v>
      </c>
      <c r="U379">
        <v>0.63</v>
      </c>
      <c r="V379">
        <v>2.044</v>
      </c>
      <c r="W379">
        <v>0.05</v>
      </c>
      <c r="X379">
        <v>0.068</v>
      </c>
      <c r="Y379">
        <v>1.334</v>
      </c>
      <c r="Z379">
        <v>0.564</v>
      </c>
      <c r="AA379">
        <v>0.111</v>
      </c>
      <c r="AB379">
        <v>0.616</v>
      </c>
      <c r="AC379">
        <v>0.146</v>
      </c>
      <c r="AD379">
        <v>20</v>
      </c>
      <c r="AE379">
        <v>43.475</v>
      </c>
      <c r="AF379">
        <v>8.55</v>
      </c>
      <c r="AG379">
        <v>0</v>
      </c>
      <c r="AH379">
        <v>0</v>
      </c>
      <c r="AI379">
        <v>5.075</v>
      </c>
      <c r="AJ379">
        <v>0.75</v>
      </c>
      <c r="AK379">
        <v>24.05</v>
      </c>
      <c r="AL379">
        <v>27.875</v>
      </c>
      <c r="AM379">
        <v>2</v>
      </c>
      <c r="AN379">
        <v>0.025</v>
      </c>
      <c r="AO379">
        <v>26.85</v>
      </c>
      <c r="AP379">
        <v>37.175</v>
      </c>
      <c r="AQ379">
        <v>12.125</v>
      </c>
      <c r="AR379">
        <v>15.75</v>
      </c>
      <c r="AS379">
        <v>51.1</v>
      </c>
      <c r="AT379">
        <v>1.3</v>
      </c>
      <c r="AU379">
        <v>1.7</v>
      </c>
      <c r="AV379">
        <v>33.35</v>
      </c>
      <c r="AW379">
        <v>14.1</v>
      </c>
      <c r="AX379">
        <v>2.775</v>
      </c>
      <c r="AY379">
        <v>15.4</v>
      </c>
      <c r="AZ379">
        <v>3.641</v>
      </c>
      <c r="BA379">
        <v>20</v>
      </c>
    </row>
    <row r="380" spans="1:53" ht="12.75">
      <c r="A380" s="1">
        <v>36372</v>
      </c>
      <c r="B380" t="s">
        <v>249</v>
      </c>
      <c r="C380" t="s">
        <v>256</v>
      </c>
      <c r="D380" t="s">
        <v>227</v>
      </c>
      <c r="E380" t="s">
        <v>230</v>
      </c>
      <c r="F380" t="s">
        <v>221</v>
      </c>
      <c r="G380" t="s">
        <v>207</v>
      </c>
      <c r="H380">
        <v>0</v>
      </c>
      <c r="I380">
        <v>0</v>
      </c>
      <c r="J380">
        <v>0.011</v>
      </c>
      <c r="K380">
        <v>0</v>
      </c>
      <c r="L380">
        <v>0</v>
      </c>
      <c r="M380">
        <v>0</v>
      </c>
      <c r="N380">
        <v>0</v>
      </c>
      <c r="O380">
        <v>0</v>
      </c>
      <c r="P380">
        <v>0</v>
      </c>
      <c r="Q380">
        <v>0</v>
      </c>
      <c r="R380">
        <v>0</v>
      </c>
      <c r="S380">
        <v>0.031</v>
      </c>
      <c r="T380">
        <v>0.032</v>
      </c>
      <c r="U380">
        <v>0</v>
      </c>
      <c r="V380">
        <v>0.03</v>
      </c>
      <c r="W380">
        <v>0</v>
      </c>
      <c r="X380">
        <v>0</v>
      </c>
      <c r="Y380">
        <v>0</v>
      </c>
      <c r="Z380">
        <v>0</v>
      </c>
      <c r="AA380">
        <v>0</v>
      </c>
      <c r="AB380">
        <v>0.005</v>
      </c>
      <c r="AC380">
        <v>0.003</v>
      </c>
      <c r="AD380">
        <v>20</v>
      </c>
      <c r="AE380">
        <v>0</v>
      </c>
      <c r="AF380">
        <v>0</v>
      </c>
      <c r="AG380">
        <v>0.275</v>
      </c>
      <c r="AH380">
        <v>0</v>
      </c>
      <c r="AI380">
        <v>0</v>
      </c>
      <c r="AJ380">
        <v>0</v>
      </c>
      <c r="AK380">
        <v>0</v>
      </c>
      <c r="AL380">
        <v>0</v>
      </c>
      <c r="AM380">
        <v>0</v>
      </c>
      <c r="AN380">
        <v>0</v>
      </c>
      <c r="AO380">
        <v>0</v>
      </c>
      <c r="AP380">
        <v>0.775</v>
      </c>
      <c r="AQ380">
        <v>0.8</v>
      </c>
      <c r="AR380">
        <v>0</v>
      </c>
      <c r="AS380">
        <v>0.75</v>
      </c>
      <c r="AT380">
        <v>0</v>
      </c>
      <c r="AU380">
        <v>0</v>
      </c>
      <c r="AV380">
        <v>0</v>
      </c>
      <c r="AW380">
        <v>0</v>
      </c>
      <c r="AX380">
        <v>0</v>
      </c>
      <c r="AY380">
        <v>0.13</v>
      </c>
      <c r="AZ380">
        <v>0.064</v>
      </c>
      <c r="BA380">
        <v>20</v>
      </c>
    </row>
    <row r="381" spans="1:53" ht="12.75">
      <c r="A381" s="1">
        <v>36372</v>
      </c>
      <c r="B381" t="s">
        <v>249</v>
      </c>
      <c r="C381" t="s">
        <v>256</v>
      </c>
      <c r="D381" t="s">
        <v>227</v>
      </c>
      <c r="E381" t="s">
        <v>230</v>
      </c>
      <c r="F381" t="s">
        <v>222</v>
      </c>
      <c r="G381" t="s">
        <v>211</v>
      </c>
      <c r="H381">
        <v>2.012</v>
      </c>
      <c r="I381">
        <v>0.51</v>
      </c>
      <c r="J381">
        <v>0.585</v>
      </c>
      <c r="K381">
        <v>0.146</v>
      </c>
      <c r="L381">
        <v>0.824</v>
      </c>
      <c r="M381">
        <v>0.512</v>
      </c>
      <c r="N381">
        <v>2.58</v>
      </c>
      <c r="O381">
        <v>0.415</v>
      </c>
      <c r="P381">
        <v>0.02</v>
      </c>
      <c r="Q381">
        <v>0</v>
      </c>
      <c r="R381">
        <v>0.558</v>
      </c>
      <c r="S381">
        <v>9.51</v>
      </c>
      <c r="T381">
        <v>0.325</v>
      </c>
      <c r="U381">
        <v>0.912</v>
      </c>
      <c r="V381">
        <v>3.558</v>
      </c>
      <c r="W381">
        <v>0.44</v>
      </c>
      <c r="X381">
        <v>0</v>
      </c>
      <c r="Y381">
        <v>1.441</v>
      </c>
      <c r="Z381">
        <v>0.115</v>
      </c>
      <c r="AA381">
        <v>0.789</v>
      </c>
      <c r="AB381">
        <v>1.263</v>
      </c>
      <c r="AC381">
        <v>0.481</v>
      </c>
      <c r="AD381">
        <v>20</v>
      </c>
      <c r="AE381">
        <v>50.3</v>
      </c>
      <c r="AF381">
        <v>12.75</v>
      </c>
      <c r="AG381">
        <v>14.625</v>
      </c>
      <c r="AH381">
        <v>3.65</v>
      </c>
      <c r="AI381">
        <v>20.6</v>
      </c>
      <c r="AJ381">
        <v>12.8</v>
      </c>
      <c r="AK381">
        <v>64.5</v>
      </c>
      <c r="AL381">
        <v>10.375</v>
      </c>
      <c r="AM381">
        <v>0.5</v>
      </c>
      <c r="AN381">
        <v>0</v>
      </c>
      <c r="AO381">
        <v>13.95</v>
      </c>
      <c r="AP381">
        <v>237.75</v>
      </c>
      <c r="AQ381">
        <v>8.125</v>
      </c>
      <c r="AR381">
        <v>22.8</v>
      </c>
      <c r="AS381">
        <v>88.95</v>
      </c>
      <c r="AT381">
        <v>11.05</v>
      </c>
      <c r="AU381">
        <v>0</v>
      </c>
      <c r="AV381">
        <v>36.025</v>
      </c>
      <c r="AW381">
        <v>2.875</v>
      </c>
      <c r="AX381">
        <v>19.725</v>
      </c>
      <c r="AY381">
        <v>31.57</v>
      </c>
      <c r="AZ381">
        <v>12.018</v>
      </c>
      <c r="BA381">
        <v>20</v>
      </c>
    </row>
    <row r="382" spans="1:53" ht="12.75">
      <c r="A382" s="1">
        <v>36372</v>
      </c>
      <c r="B382" t="s">
        <v>249</v>
      </c>
      <c r="C382" t="s">
        <v>256</v>
      </c>
      <c r="D382" t="s">
        <v>227</v>
      </c>
      <c r="E382" t="s">
        <v>231</v>
      </c>
      <c r="F382" t="s">
        <v>217</v>
      </c>
      <c r="G382" t="s">
        <v>207</v>
      </c>
      <c r="H382">
        <v>0</v>
      </c>
      <c r="I382">
        <v>0</v>
      </c>
      <c r="J382">
        <v>0</v>
      </c>
      <c r="K382">
        <v>0.03</v>
      </c>
      <c r="L382">
        <v>0.144</v>
      </c>
      <c r="M382">
        <v>0</v>
      </c>
      <c r="N382">
        <v>0.008</v>
      </c>
      <c r="O382">
        <v>0</v>
      </c>
      <c r="P382">
        <v>0</v>
      </c>
      <c r="Q382">
        <v>0</v>
      </c>
      <c r="R382">
        <v>0</v>
      </c>
      <c r="S382">
        <v>0</v>
      </c>
      <c r="T382">
        <v>0.503</v>
      </c>
      <c r="U382">
        <v>0.008</v>
      </c>
      <c r="V382">
        <v>0.093</v>
      </c>
      <c r="W382">
        <v>0</v>
      </c>
      <c r="X382">
        <v>0</v>
      </c>
      <c r="Y382">
        <v>0.017</v>
      </c>
      <c r="Z382">
        <v>0.654</v>
      </c>
      <c r="AA382">
        <v>0</v>
      </c>
      <c r="AB382">
        <v>0.073</v>
      </c>
      <c r="AC382">
        <v>0.04</v>
      </c>
      <c r="AD382">
        <v>20</v>
      </c>
      <c r="AE382">
        <v>0</v>
      </c>
      <c r="AF382">
        <v>0</v>
      </c>
      <c r="AG382">
        <v>0</v>
      </c>
      <c r="AH382">
        <v>0.75</v>
      </c>
      <c r="AI382">
        <v>3.6</v>
      </c>
      <c r="AJ382">
        <v>0</v>
      </c>
      <c r="AK382">
        <v>0.2</v>
      </c>
      <c r="AL382">
        <v>0</v>
      </c>
      <c r="AM382">
        <v>0</v>
      </c>
      <c r="AN382">
        <v>0</v>
      </c>
      <c r="AO382">
        <v>0</v>
      </c>
      <c r="AP382">
        <v>0</v>
      </c>
      <c r="AQ382">
        <v>12.575</v>
      </c>
      <c r="AR382">
        <v>0.2</v>
      </c>
      <c r="AS382">
        <v>2.325</v>
      </c>
      <c r="AT382">
        <v>0</v>
      </c>
      <c r="AU382">
        <v>0</v>
      </c>
      <c r="AV382">
        <v>0.425</v>
      </c>
      <c r="AW382">
        <v>16.35</v>
      </c>
      <c r="AX382">
        <v>0</v>
      </c>
      <c r="AY382">
        <v>1.82</v>
      </c>
      <c r="AZ382">
        <v>0.998</v>
      </c>
      <c r="BA382">
        <v>20</v>
      </c>
    </row>
    <row r="383" spans="1:53" ht="12.75">
      <c r="A383" s="1">
        <v>36372</v>
      </c>
      <c r="B383" t="s">
        <v>249</v>
      </c>
      <c r="C383" t="s">
        <v>256</v>
      </c>
      <c r="D383" t="s">
        <v>227</v>
      </c>
      <c r="E383" t="s">
        <v>231</v>
      </c>
      <c r="F383" t="s">
        <v>218</v>
      </c>
      <c r="G383" t="s">
        <v>207</v>
      </c>
      <c r="H383">
        <v>0</v>
      </c>
      <c r="I383">
        <v>0</v>
      </c>
      <c r="J383">
        <v>0</v>
      </c>
      <c r="K383">
        <v>0</v>
      </c>
      <c r="L383">
        <v>0</v>
      </c>
      <c r="M383">
        <v>0</v>
      </c>
      <c r="N383">
        <v>0</v>
      </c>
      <c r="O383">
        <v>0</v>
      </c>
      <c r="P383">
        <v>0</v>
      </c>
      <c r="Q383">
        <v>0</v>
      </c>
      <c r="R383">
        <v>0</v>
      </c>
      <c r="S383">
        <v>0</v>
      </c>
      <c r="T383">
        <v>0</v>
      </c>
      <c r="U383">
        <v>0</v>
      </c>
      <c r="V383">
        <v>0</v>
      </c>
      <c r="W383">
        <v>0</v>
      </c>
      <c r="X383">
        <v>0</v>
      </c>
      <c r="Y383">
        <v>0</v>
      </c>
      <c r="Z383">
        <v>0</v>
      </c>
      <c r="AA383">
        <v>0</v>
      </c>
      <c r="AB383">
        <v>0</v>
      </c>
      <c r="AC383">
        <v>0</v>
      </c>
      <c r="AD383">
        <v>20</v>
      </c>
      <c r="AE383">
        <v>0</v>
      </c>
      <c r="AF383">
        <v>0</v>
      </c>
      <c r="AG383">
        <v>0</v>
      </c>
      <c r="AH383">
        <v>0</v>
      </c>
      <c r="AI383">
        <v>0</v>
      </c>
      <c r="AJ383">
        <v>0</v>
      </c>
      <c r="AK383">
        <v>0</v>
      </c>
      <c r="AL383">
        <v>0</v>
      </c>
      <c r="AM383">
        <v>0</v>
      </c>
      <c r="AN383">
        <v>0</v>
      </c>
      <c r="AO383">
        <v>0</v>
      </c>
      <c r="AP383">
        <v>0</v>
      </c>
      <c r="AQ383">
        <v>0</v>
      </c>
      <c r="AR383">
        <v>0</v>
      </c>
      <c r="AS383">
        <v>0</v>
      </c>
      <c r="AT383">
        <v>0</v>
      </c>
      <c r="AU383">
        <v>0</v>
      </c>
      <c r="AV383">
        <v>0</v>
      </c>
      <c r="AW383">
        <v>0</v>
      </c>
      <c r="AX383">
        <v>0</v>
      </c>
      <c r="AY383">
        <v>0</v>
      </c>
      <c r="AZ383">
        <v>0</v>
      </c>
      <c r="BA383">
        <v>20</v>
      </c>
    </row>
    <row r="384" spans="1:53" ht="12.75">
      <c r="A384" s="1">
        <v>36372</v>
      </c>
      <c r="B384" t="s">
        <v>249</v>
      </c>
      <c r="C384" t="s">
        <v>256</v>
      </c>
      <c r="D384" t="s">
        <v>227</v>
      </c>
      <c r="E384" t="s">
        <v>231</v>
      </c>
      <c r="F384" t="s">
        <v>229</v>
      </c>
      <c r="G384" t="s">
        <v>220</v>
      </c>
      <c r="H384">
        <v>0</v>
      </c>
      <c r="I384">
        <v>0</v>
      </c>
      <c r="J384">
        <v>0</v>
      </c>
      <c r="K384">
        <v>0.095</v>
      </c>
      <c r="L384">
        <v>0.201</v>
      </c>
      <c r="M384">
        <v>0</v>
      </c>
      <c r="N384">
        <v>0.018</v>
      </c>
      <c r="O384">
        <v>0</v>
      </c>
      <c r="P384">
        <v>0</v>
      </c>
      <c r="Q384">
        <v>0</v>
      </c>
      <c r="R384">
        <v>0</v>
      </c>
      <c r="S384">
        <v>0</v>
      </c>
      <c r="T384">
        <v>2.204</v>
      </c>
      <c r="U384">
        <v>0.099</v>
      </c>
      <c r="V384">
        <v>0.871</v>
      </c>
      <c r="W384">
        <v>0</v>
      </c>
      <c r="X384">
        <v>0</v>
      </c>
      <c r="Y384">
        <v>0.215</v>
      </c>
      <c r="Z384">
        <v>6.015</v>
      </c>
      <c r="AA384">
        <v>0</v>
      </c>
      <c r="AB384">
        <v>0.486</v>
      </c>
      <c r="AC384">
        <v>0.313</v>
      </c>
      <c r="AD384">
        <v>20</v>
      </c>
      <c r="AE384">
        <v>0</v>
      </c>
      <c r="AF384">
        <v>0</v>
      </c>
      <c r="AG384">
        <v>0</v>
      </c>
      <c r="AH384">
        <v>2.375</v>
      </c>
      <c r="AI384">
        <v>5.025</v>
      </c>
      <c r="AJ384">
        <v>0</v>
      </c>
      <c r="AK384">
        <v>0.45</v>
      </c>
      <c r="AL384">
        <v>0</v>
      </c>
      <c r="AM384">
        <v>0</v>
      </c>
      <c r="AN384">
        <v>0</v>
      </c>
      <c r="AO384">
        <v>0</v>
      </c>
      <c r="AP384">
        <v>0</v>
      </c>
      <c r="AQ384">
        <v>55.1</v>
      </c>
      <c r="AR384">
        <v>2.475</v>
      </c>
      <c r="AS384">
        <v>21.775</v>
      </c>
      <c r="AT384">
        <v>0</v>
      </c>
      <c r="AU384">
        <v>0</v>
      </c>
      <c r="AV384">
        <v>5.375</v>
      </c>
      <c r="AW384">
        <v>150.375</v>
      </c>
      <c r="AX384">
        <v>0</v>
      </c>
      <c r="AY384">
        <v>12.15</v>
      </c>
      <c r="AZ384">
        <v>7.82</v>
      </c>
      <c r="BA384">
        <v>20</v>
      </c>
    </row>
    <row r="385" spans="1:53" ht="12.75">
      <c r="A385" s="1">
        <v>36372</v>
      </c>
      <c r="B385" t="s">
        <v>249</v>
      </c>
      <c r="C385" t="s">
        <v>256</v>
      </c>
      <c r="D385" t="s">
        <v>227</v>
      </c>
      <c r="E385" t="s">
        <v>231</v>
      </c>
      <c r="F385" t="s">
        <v>219</v>
      </c>
      <c r="G385" t="s">
        <v>220</v>
      </c>
      <c r="H385">
        <v>0</v>
      </c>
      <c r="I385">
        <v>0</v>
      </c>
      <c r="J385">
        <v>0</v>
      </c>
      <c r="K385">
        <v>0</v>
      </c>
      <c r="L385">
        <v>0.124</v>
      </c>
      <c r="M385">
        <v>0</v>
      </c>
      <c r="N385">
        <v>0</v>
      </c>
      <c r="O385">
        <v>0</v>
      </c>
      <c r="P385">
        <v>0</v>
      </c>
      <c r="Q385">
        <v>0</v>
      </c>
      <c r="R385">
        <v>0</v>
      </c>
      <c r="S385">
        <v>0</v>
      </c>
      <c r="T385">
        <v>0</v>
      </c>
      <c r="U385">
        <v>0</v>
      </c>
      <c r="V385">
        <v>0</v>
      </c>
      <c r="W385">
        <v>0</v>
      </c>
      <c r="X385">
        <v>0</v>
      </c>
      <c r="Y385">
        <v>0</v>
      </c>
      <c r="Z385">
        <v>0</v>
      </c>
      <c r="AA385">
        <v>0</v>
      </c>
      <c r="AB385">
        <v>0.006</v>
      </c>
      <c r="AC385">
        <v>0.006</v>
      </c>
      <c r="AD385">
        <v>20</v>
      </c>
      <c r="AE385">
        <v>0</v>
      </c>
      <c r="AF385">
        <v>0</v>
      </c>
      <c r="AG385">
        <v>0</v>
      </c>
      <c r="AH385">
        <v>0</v>
      </c>
      <c r="AI385">
        <v>3.1</v>
      </c>
      <c r="AJ385">
        <v>0</v>
      </c>
      <c r="AK385">
        <v>0</v>
      </c>
      <c r="AL385">
        <v>0</v>
      </c>
      <c r="AM385">
        <v>0</v>
      </c>
      <c r="AN385">
        <v>0</v>
      </c>
      <c r="AO385">
        <v>0</v>
      </c>
      <c r="AP385">
        <v>0</v>
      </c>
      <c r="AQ385">
        <v>0</v>
      </c>
      <c r="AR385">
        <v>0</v>
      </c>
      <c r="AS385">
        <v>0</v>
      </c>
      <c r="AT385">
        <v>0</v>
      </c>
      <c r="AU385">
        <v>0</v>
      </c>
      <c r="AV385">
        <v>0</v>
      </c>
      <c r="AW385">
        <v>0</v>
      </c>
      <c r="AX385">
        <v>0</v>
      </c>
      <c r="AY385">
        <v>0.16</v>
      </c>
      <c r="AZ385">
        <v>0.155</v>
      </c>
      <c r="BA385">
        <v>20</v>
      </c>
    </row>
    <row r="386" spans="1:53" ht="12.75">
      <c r="A386" s="1">
        <v>36372</v>
      </c>
      <c r="B386" t="s">
        <v>249</v>
      </c>
      <c r="C386" t="s">
        <v>256</v>
      </c>
      <c r="D386" t="s">
        <v>227</v>
      </c>
      <c r="E386" t="s">
        <v>231</v>
      </c>
      <c r="F386" t="s">
        <v>221</v>
      </c>
      <c r="G386" t="s">
        <v>207</v>
      </c>
      <c r="H386">
        <v>0</v>
      </c>
      <c r="I386">
        <v>0</v>
      </c>
      <c r="J386">
        <v>0</v>
      </c>
      <c r="K386">
        <v>0</v>
      </c>
      <c r="L386">
        <v>0</v>
      </c>
      <c r="M386">
        <v>0</v>
      </c>
      <c r="N386">
        <v>0</v>
      </c>
      <c r="O386">
        <v>0</v>
      </c>
      <c r="P386">
        <v>0</v>
      </c>
      <c r="Q386">
        <v>0</v>
      </c>
      <c r="R386">
        <v>0</v>
      </c>
      <c r="S386">
        <v>0</v>
      </c>
      <c r="T386">
        <v>0</v>
      </c>
      <c r="U386">
        <v>0</v>
      </c>
      <c r="V386">
        <v>0</v>
      </c>
      <c r="W386">
        <v>0</v>
      </c>
      <c r="X386">
        <v>0</v>
      </c>
      <c r="Y386">
        <v>0</v>
      </c>
      <c r="Z386">
        <v>0.021</v>
      </c>
      <c r="AA386">
        <v>0</v>
      </c>
      <c r="AB386">
        <v>0.001</v>
      </c>
      <c r="AC386">
        <v>0.001</v>
      </c>
      <c r="AD386">
        <v>20</v>
      </c>
      <c r="AE386">
        <v>0</v>
      </c>
      <c r="AF386">
        <v>0</v>
      </c>
      <c r="AG386">
        <v>0</v>
      </c>
      <c r="AH386">
        <v>0</v>
      </c>
      <c r="AI386">
        <v>0</v>
      </c>
      <c r="AJ386">
        <v>0</v>
      </c>
      <c r="AK386">
        <v>0</v>
      </c>
      <c r="AL386">
        <v>0</v>
      </c>
      <c r="AM386">
        <v>0</v>
      </c>
      <c r="AN386">
        <v>0</v>
      </c>
      <c r="AO386">
        <v>0</v>
      </c>
      <c r="AP386">
        <v>0</v>
      </c>
      <c r="AQ386">
        <v>0</v>
      </c>
      <c r="AR386">
        <v>0</v>
      </c>
      <c r="AS386">
        <v>0</v>
      </c>
      <c r="AT386">
        <v>0</v>
      </c>
      <c r="AU386">
        <v>0</v>
      </c>
      <c r="AV386">
        <v>0</v>
      </c>
      <c r="AW386">
        <v>0.525</v>
      </c>
      <c r="AX386">
        <v>0</v>
      </c>
      <c r="AY386">
        <v>0.03</v>
      </c>
      <c r="AZ386">
        <v>0.026</v>
      </c>
      <c r="BA386">
        <v>20</v>
      </c>
    </row>
    <row r="387" spans="1:53" ht="12.75">
      <c r="A387" s="1">
        <v>36372</v>
      </c>
      <c r="B387" t="s">
        <v>249</v>
      </c>
      <c r="C387" t="s">
        <v>256</v>
      </c>
      <c r="D387" t="s">
        <v>227</v>
      </c>
      <c r="E387" t="s">
        <v>231</v>
      </c>
      <c r="F387" t="s">
        <v>222</v>
      </c>
      <c r="G387" t="s">
        <v>211</v>
      </c>
      <c r="H387">
        <v>0</v>
      </c>
      <c r="I387">
        <v>0</v>
      </c>
      <c r="J387">
        <v>0</v>
      </c>
      <c r="K387">
        <v>0</v>
      </c>
      <c r="L387">
        <v>0</v>
      </c>
      <c r="M387">
        <v>0</v>
      </c>
      <c r="N387">
        <v>0</v>
      </c>
      <c r="O387">
        <v>0</v>
      </c>
      <c r="P387">
        <v>0</v>
      </c>
      <c r="Q387">
        <v>0</v>
      </c>
      <c r="R387">
        <v>0</v>
      </c>
      <c r="S387">
        <v>0.108</v>
      </c>
      <c r="T387">
        <v>0</v>
      </c>
      <c r="U387">
        <v>0.667</v>
      </c>
      <c r="V387">
        <v>1.192</v>
      </c>
      <c r="W387">
        <v>0</v>
      </c>
      <c r="X387">
        <v>0</v>
      </c>
      <c r="Y387">
        <v>0.344</v>
      </c>
      <c r="Z387">
        <v>1.171</v>
      </c>
      <c r="AA387">
        <v>0</v>
      </c>
      <c r="AB387">
        <v>0.174</v>
      </c>
      <c r="AC387">
        <v>0.085</v>
      </c>
      <c r="AD387">
        <v>20</v>
      </c>
      <c r="AE387">
        <v>0</v>
      </c>
      <c r="AF387">
        <v>0</v>
      </c>
      <c r="AG387">
        <v>0</v>
      </c>
      <c r="AH387">
        <v>0</v>
      </c>
      <c r="AI387">
        <v>0</v>
      </c>
      <c r="AJ387">
        <v>0</v>
      </c>
      <c r="AK387">
        <v>0</v>
      </c>
      <c r="AL387">
        <v>0</v>
      </c>
      <c r="AM387">
        <v>0</v>
      </c>
      <c r="AN387">
        <v>0</v>
      </c>
      <c r="AO387">
        <v>0</v>
      </c>
      <c r="AP387">
        <v>2.7</v>
      </c>
      <c r="AQ387">
        <v>0</v>
      </c>
      <c r="AR387">
        <v>16.675</v>
      </c>
      <c r="AS387">
        <v>29.8</v>
      </c>
      <c r="AT387">
        <v>0</v>
      </c>
      <c r="AU387">
        <v>0</v>
      </c>
      <c r="AV387">
        <v>8.6</v>
      </c>
      <c r="AW387">
        <v>29.275</v>
      </c>
      <c r="AX387">
        <v>0</v>
      </c>
      <c r="AY387">
        <v>4.35</v>
      </c>
      <c r="AZ387">
        <v>2.131</v>
      </c>
      <c r="BA387">
        <v>20</v>
      </c>
    </row>
    <row r="388" spans="1:53" ht="12.75">
      <c r="A388" s="1">
        <v>36372</v>
      </c>
      <c r="B388" t="s">
        <v>249</v>
      </c>
      <c r="C388" t="s">
        <v>256</v>
      </c>
      <c r="D388" t="s">
        <v>227</v>
      </c>
      <c r="E388" t="s">
        <v>232</v>
      </c>
      <c r="F388" t="s">
        <v>217</v>
      </c>
      <c r="G388" t="s">
        <v>207</v>
      </c>
      <c r="H388">
        <v>0</v>
      </c>
      <c r="I388">
        <v>0</v>
      </c>
      <c r="J388">
        <v>0.041</v>
      </c>
      <c r="K388">
        <v>0</v>
      </c>
      <c r="L388">
        <v>0</v>
      </c>
      <c r="M388">
        <v>0</v>
      </c>
      <c r="N388">
        <v>0.237</v>
      </c>
      <c r="O388">
        <v>0</v>
      </c>
      <c r="P388">
        <v>0</v>
      </c>
      <c r="Q388">
        <v>0</v>
      </c>
      <c r="R388">
        <v>0</v>
      </c>
      <c r="S388">
        <v>0.076</v>
      </c>
      <c r="T388">
        <v>0</v>
      </c>
      <c r="U388">
        <v>0</v>
      </c>
      <c r="V388">
        <v>0.241</v>
      </c>
      <c r="W388">
        <v>0.01</v>
      </c>
      <c r="X388">
        <v>0</v>
      </c>
      <c r="Y388">
        <v>0.449</v>
      </c>
      <c r="Z388">
        <v>0.067</v>
      </c>
      <c r="AA388">
        <v>0</v>
      </c>
      <c r="AB388">
        <v>0.056</v>
      </c>
      <c r="AC388">
        <v>0.026</v>
      </c>
      <c r="AD388">
        <v>20</v>
      </c>
      <c r="AE388">
        <v>0</v>
      </c>
      <c r="AF388">
        <v>0</v>
      </c>
      <c r="AG388">
        <v>1.025</v>
      </c>
      <c r="AH388">
        <v>0</v>
      </c>
      <c r="AI388">
        <v>0</v>
      </c>
      <c r="AJ388">
        <v>0</v>
      </c>
      <c r="AK388">
        <v>5.925</v>
      </c>
      <c r="AL388">
        <v>0</v>
      </c>
      <c r="AM388">
        <v>0</v>
      </c>
      <c r="AN388">
        <v>0</v>
      </c>
      <c r="AO388">
        <v>0</v>
      </c>
      <c r="AP388">
        <v>1.9</v>
      </c>
      <c r="AQ388">
        <v>0</v>
      </c>
      <c r="AR388">
        <v>0</v>
      </c>
      <c r="AS388">
        <v>6.025</v>
      </c>
      <c r="AT388">
        <v>0.3</v>
      </c>
      <c r="AU388">
        <v>0</v>
      </c>
      <c r="AV388">
        <v>11.225</v>
      </c>
      <c r="AW388">
        <v>1.675</v>
      </c>
      <c r="AX388">
        <v>0</v>
      </c>
      <c r="AY388">
        <v>1.4</v>
      </c>
      <c r="AZ388">
        <v>0.66</v>
      </c>
      <c r="BA388">
        <v>20</v>
      </c>
    </row>
    <row r="389" spans="1:53" ht="12.75">
      <c r="A389" s="1">
        <v>36372</v>
      </c>
      <c r="B389" t="s">
        <v>249</v>
      </c>
      <c r="C389" t="s">
        <v>256</v>
      </c>
      <c r="D389" t="s">
        <v>227</v>
      </c>
      <c r="E389" t="s">
        <v>232</v>
      </c>
      <c r="F389" t="s">
        <v>218</v>
      </c>
      <c r="G389" t="s">
        <v>207</v>
      </c>
      <c r="H389">
        <v>0</v>
      </c>
      <c r="I389">
        <v>0</v>
      </c>
      <c r="J389">
        <v>0.01</v>
      </c>
      <c r="K389">
        <v>0</v>
      </c>
      <c r="L389">
        <v>0</v>
      </c>
      <c r="M389">
        <v>0</v>
      </c>
      <c r="N389">
        <v>0.081</v>
      </c>
      <c r="O389">
        <v>0</v>
      </c>
      <c r="P389">
        <v>0</v>
      </c>
      <c r="Q389">
        <v>0</v>
      </c>
      <c r="R389">
        <v>0</v>
      </c>
      <c r="S389">
        <v>0.029</v>
      </c>
      <c r="T389">
        <v>0</v>
      </c>
      <c r="U389">
        <v>0</v>
      </c>
      <c r="V389">
        <v>0.09</v>
      </c>
      <c r="W389">
        <v>0</v>
      </c>
      <c r="X389">
        <v>0</v>
      </c>
      <c r="Y389">
        <v>0.159</v>
      </c>
      <c r="Z389">
        <v>0.029</v>
      </c>
      <c r="AA389">
        <v>0</v>
      </c>
      <c r="AB389">
        <v>0.02</v>
      </c>
      <c r="AC389">
        <v>0.009</v>
      </c>
      <c r="AD389">
        <v>20</v>
      </c>
      <c r="AE389">
        <v>0</v>
      </c>
      <c r="AF389">
        <v>0</v>
      </c>
      <c r="AG389">
        <v>0.25</v>
      </c>
      <c r="AH389">
        <v>0</v>
      </c>
      <c r="AI389">
        <v>0</v>
      </c>
      <c r="AJ389">
        <v>0</v>
      </c>
      <c r="AK389">
        <v>2.025</v>
      </c>
      <c r="AL389">
        <v>0</v>
      </c>
      <c r="AM389">
        <v>0</v>
      </c>
      <c r="AN389">
        <v>0</v>
      </c>
      <c r="AO389">
        <v>0</v>
      </c>
      <c r="AP389">
        <v>0.725</v>
      </c>
      <c r="AQ389">
        <v>0</v>
      </c>
      <c r="AR389">
        <v>0</v>
      </c>
      <c r="AS389">
        <v>2.25</v>
      </c>
      <c r="AT389">
        <v>0.025</v>
      </c>
      <c r="AU389">
        <v>0</v>
      </c>
      <c r="AV389">
        <v>3.975</v>
      </c>
      <c r="AW389">
        <v>0.725</v>
      </c>
      <c r="AX389">
        <v>0</v>
      </c>
      <c r="AY389">
        <v>0.5</v>
      </c>
      <c r="AZ389">
        <v>0.236</v>
      </c>
      <c r="BA389">
        <v>20</v>
      </c>
    </row>
    <row r="390" spans="1:53" ht="12.75">
      <c r="A390" s="1">
        <v>36372</v>
      </c>
      <c r="B390" t="s">
        <v>249</v>
      </c>
      <c r="C390" t="s">
        <v>256</v>
      </c>
      <c r="D390" t="s">
        <v>227</v>
      </c>
      <c r="E390" t="s">
        <v>232</v>
      </c>
      <c r="F390" t="s">
        <v>229</v>
      </c>
      <c r="G390" t="s">
        <v>220</v>
      </c>
      <c r="H390">
        <v>0</v>
      </c>
      <c r="I390">
        <v>0</v>
      </c>
      <c r="J390">
        <v>0.059</v>
      </c>
      <c r="K390">
        <v>0</v>
      </c>
      <c r="L390">
        <v>0</v>
      </c>
      <c r="M390">
        <v>0</v>
      </c>
      <c r="N390">
        <v>0.263</v>
      </c>
      <c r="O390">
        <v>0</v>
      </c>
      <c r="P390">
        <v>0</v>
      </c>
      <c r="Q390">
        <v>0</v>
      </c>
      <c r="R390">
        <v>0</v>
      </c>
      <c r="S390">
        <v>0.096</v>
      </c>
      <c r="T390">
        <v>0</v>
      </c>
      <c r="U390">
        <v>0</v>
      </c>
      <c r="V390">
        <v>0.44</v>
      </c>
      <c r="W390">
        <v>0.03</v>
      </c>
      <c r="X390">
        <v>0</v>
      </c>
      <c r="Y390">
        <v>0.886</v>
      </c>
      <c r="Z390">
        <v>0.108</v>
      </c>
      <c r="AA390">
        <v>0</v>
      </c>
      <c r="AB390">
        <v>0.094</v>
      </c>
      <c r="AC390">
        <v>0.049</v>
      </c>
      <c r="AD390">
        <v>20</v>
      </c>
      <c r="AE390">
        <v>0</v>
      </c>
      <c r="AF390">
        <v>0</v>
      </c>
      <c r="AG390">
        <v>1.475</v>
      </c>
      <c r="AH390">
        <v>0</v>
      </c>
      <c r="AI390">
        <v>0</v>
      </c>
      <c r="AJ390">
        <v>0</v>
      </c>
      <c r="AK390">
        <v>6.575</v>
      </c>
      <c r="AL390">
        <v>0</v>
      </c>
      <c r="AM390">
        <v>0</v>
      </c>
      <c r="AN390">
        <v>0</v>
      </c>
      <c r="AO390">
        <v>0</v>
      </c>
      <c r="AP390">
        <v>2.4</v>
      </c>
      <c r="AQ390">
        <v>0</v>
      </c>
      <c r="AR390">
        <v>0</v>
      </c>
      <c r="AS390">
        <v>11</v>
      </c>
      <c r="AT390">
        <v>0.8</v>
      </c>
      <c r="AU390">
        <v>0</v>
      </c>
      <c r="AV390">
        <v>22.15</v>
      </c>
      <c r="AW390">
        <v>2.7</v>
      </c>
      <c r="AX390">
        <v>0</v>
      </c>
      <c r="AY390">
        <v>2.36</v>
      </c>
      <c r="AZ390">
        <v>1.214</v>
      </c>
      <c r="BA390">
        <v>20</v>
      </c>
    </row>
    <row r="391" spans="1:53" ht="12.75">
      <c r="A391" s="1">
        <v>36372</v>
      </c>
      <c r="B391" t="s">
        <v>249</v>
      </c>
      <c r="C391" t="s">
        <v>256</v>
      </c>
      <c r="D391" t="s">
        <v>227</v>
      </c>
      <c r="E391" t="s">
        <v>232</v>
      </c>
      <c r="F391" t="s">
        <v>219</v>
      </c>
      <c r="G391" t="s">
        <v>220</v>
      </c>
      <c r="H391">
        <v>0</v>
      </c>
      <c r="I391">
        <v>0</v>
      </c>
      <c r="J391">
        <v>0.164</v>
      </c>
      <c r="K391">
        <v>0</v>
      </c>
      <c r="L391">
        <v>0</v>
      </c>
      <c r="M391">
        <v>0</v>
      </c>
      <c r="N391">
        <v>0.203</v>
      </c>
      <c r="O391">
        <v>0</v>
      </c>
      <c r="P391">
        <v>0</v>
      </c>
      <c r="Q391">
        <v>0</v>
      </c>
      <c r="R391">
        <v>0</v>
      </c>
      <c r="S391">
        <v>0.22</v>
      </c>
      <c r="T391">
        <v>0</v>
      </c>
      <c r="U391">
        <v>0</v>
      </c>
      <c r="V391">
        <v>1.42</v>
      </c>
      <c r="W391">
        <v>0.02</v>
      </c>
      <c r="X391">
        <v>0</v>
      </c>
      <c r="Y391">
        <v>0.941</v>
      </c>
      <c r="Z391">
        <v>0.129</v>
      </c>
      <c r="AA391">
        <v>0</v>
      </c>
      <c r="AB391">
        <v>0.155</v>
      </c>
      <c r="AC391">
        <v>0.082</v>
      </c>
      <c r="AD391">
        <v>20</v>
      </c>
      <c r="AE391">
        <v>0</v>
      </c>
      <c r="AF391">
        <v>0</v>
      </c>
      <c r="AG391">
        <v>4.1</v>
      </c>
      <c r="AH391">
        <v>0</v>
      </c>
      <c r="AI391">
        <v>0</v>
      </c>
      <c r="AJ391">
        <v>0</v>
      </c>
      <c r="AK391">
        <v>5.075</v>
      </c>
      <c r="AL391">
        <v>0</v>
      </c>
      <c r="AM391">
        <v>0</v>
      </c>
      <c r="AN391">
        <v>0</v>
      </c>
      <c r="AO391">
        <v>0</v>
      </c>
      <c r="AP391">
        <v>5.5</v>
      </c>
      <c r="AQ391">
        <v>0</v>
      </c>
      <c r="AR391">
        <v>0</v>
      </c>
      <c r="AS391">
        <v>35.5</v>
      </c>
      <c r="AT391">
        <v>0.575</v>
      </c>
      <c r="AU391">
        <v>0</v>
      </c>
      <c r="AV391">
        <v>23.525</v>
      </c>
      <c r="AW391">
        <v>3.225</v>
      </c>
      <c r="AX391">
        <v>0</v>
      </c>
      <c r="AY391">
        <v>3.88</v>
      </c>
      <c r="AZ391">
        <v>2.05</v>
      </c>
      <c r="BA391">
        <v>20</v>
      </c>
    </row>
    <row r="392" spans="1:53" ht="12.75">
      <c r="A392" s="1">
        <v>36372</v>
      </c>
      <c r="B392" t="s">
        <v>249</v>
      </c>
      <c r="C392" t="s">
        <v>256</v>
      </c>
      <c r="D392" t="s">
        <v>227</v>
      </c>
      <c r="E392" t="s">
        <v>232</v>
      </c>
      <c r="F392" t="s">
        <v>221</v>
      </c>
      <c r="G392" t="s">
        <v>207</v>
      </c>
      <c r="H392">
        <v>0</v>
      </c>
      <c r="I392">
        <v>0</v>
      </c>
      <c r="J392">
        <v>0</v>
      </c>
      <c r="K392">
        <v>0</v>
      </c>
      <c r="L392">
        <v>0</v>
      </c>
      <c r="M392">
        <v>0</v>
      </c>
      <c r="N392">
        <v>0</v>
      </c>
      <c r="O392">
        <v>0</v>
      </c>
      <c r="P392">
        <v>0</v>
      </c>
      <c r="Q392">
        <v>0</v>
      </c>
      <c r="R392">
        <v>0</v>
      </c>
      <c r="S392">
        <v>0</v>
      </c>
      <c r="T392">
        <v>0</v>
      </c>
      <c r="U392">
        <v>0</v>
      </c>
      <c r="V392">
        <v>0</v>
      </c>
      <c r="W392">
        <v>0</v>
      </c>
      <c r="X392">
        <v>0</v>
      </c>
      <c r="Y392">
        <v>0</v>
      </c>
      <c r="Z392">
        <v>0</v>
      </c>
      <c r="AA392">
        <v>0</v>
      </c>
      <c r="AB392">
        <v>0</v>
      </c>
      <c r="AC392">
        <v>0</v>
      </c>
      <c r="AD392">
        <v>20</v>
      </c>
      <c r="AE392">
        <v>0</v>
      </c>
      <c r="AF392">
        <v>0</v>
      </c>
      <c r="AG392">
        <v>0</v>
      </c>
      <c r="AH392">
        <v>0</v>
      </c>
      <c r="AI392">
        <v>0</v>
      </c>
      <c r="AJ392">
        <v>0</v>
      </c>
      <c r="AK392">
        <v>0</v>
      </c>
      <c r="AL392">
        <v>0</v>
      </c>
      <c r="AM392">
        <v>0</v>
      </c>
      <c r="AN392">
        <v>0</v>
      </c>
      <c r="AO392">
        <v>0</v>
      </c>
      <c r="AP392">
        <v>0</v>
      </c>
      <c r="AQ392">
        <v>0</v>
      </c>
      <c r="AR392">
        <v>0</v>
      </c>
      <c r="AS392">
        <v>0</v>
      </c>
      <c r="AT392">
        <v>0</v>
      </c>
      <c r="AU392">
        <v>0</v>
      </c>
      <c r="AV392">
        <v>0</v>
      </c>
      <c r="AW392">
        <v>0</v>
      </c>
      <c r="AX392">
        <v>0</v>
      </c>
      <c r="AY392">
        <v>0</v>
      </c>
      <c r="AZ392">
        <v>0</v>
      </c>
      <c r="BA392">
        <v>20</v>
      </c>
    </row>
    <row r="393" spans="1:53" ht="12.75">
      <c r="A393" s="1">
        <v>36372</v>
      </c>
      <c r="B393" t="s">
        <v>249</v>
      </c>
      <c r="C393" t="s">
        <v>256</v>
      </c>
      <c r="D393" t="s">
        <v>227</v>
      </c>
      <c r="E393" t="s">
        <v>232</v>
      </c>
      <c r="F393" t="s">
        <v>222</v>
      </c>
      <c r="G393" t="s">
        <v>211</v>
      </c>
      <c r="H393">
        <v>0</v>
      </c>
      <c r="I393">
        <v>0</v>
      </c>
      <c r="J393">
        <v>0</v>
      </c>
      <c r="K393">
        <v>0</v>
      </c>
      <c r="L393">
        <v>0</v>
      </c>
      <c r="M393">
        <v>0</v>
      </c>
      <c r="N393">
        <v>0.057</v>
      </c>
      <c r="O393">
        <v>0</v>
      </c>
      <c r="P393">
        <v>0</v>
      </c>
      <c r="Q393">
        <v>0</v>
      </c>
      <c r="R393">
        <v>0</v>
      </c>
      <c r="S393">
        <v>0.166</v>
      </c>
      <c r="T393">
        <v>0</v>
      </c>
      <c r="U393">
        <v>0</v>
      </c>
      <c r="V393">
        <v>1.023</v>
      </c>
      <c r="W393">
        <v>0</v>
      </c>
      <c r="X393">
        <v>0</v>
      </c>
      <c r="Y393">
        <v>2.097</v>
      </c>
      <c r="Z393">
        <v>0.076</v>
      </c>
      <c r="AA393">
        <v>0</v>
      </c>
      <c r="AB393">
        <v>0.171</v>
      </c>
      <c r="AC393">
        <v>0.114</v>
      </c>
      <c r="AD393">
        <v>20</v>
      </c>
      <c r="AE393">
        <v>0</v>
      </c>
      <c r="AF393">
        <v>0</v>
      </c>
      <c r="AG393">
        <v>0</v>
      </c>
      <c r="AH393">
        <v>0</v>
      </c>
      <c r="AI393">
        <v>0</v>
      </c>
      <c r="AJ393">
        <v>0</v>
      </c>
      <c r="AK393">
        <v>1.425</v>
      </c>
      <c r="AL393">
        <v>0</v>
      </c>
      <c r="AM393">
        <v>0</v>
      </c>
      <c r="AN393">
        <v>0</v>
      </c>
      <c r="AO393">
        <v>0</v>
      </c>
      <c r="AP393">
        <v>4.15</v>
      </c>
      <c r="AQ393">
        <v>0</v>
      </c>
      <c r="AR393">
        <v>0</v>
      </c>
      <c r="AS393">
        <v>25.575</v>
      </c>
      <c r="AT393">
        <v>0</v>
      </c>
      <c r="AU393">
        <v>0</v>
      </c>
      <c r="AV393">
        <v>52.425</v>
      </c>
      <c r="AW393">
        <v>1.9</v>
      </c>
      <c r="AX393">
        <v>0</v>
      </c>
      <c r="AY393">
        <v>4.27</v>
      </c>
      <c r="AZ393">
        <v>2.838</v>
      </c>
      <c r="BA393">
        <v>20</v>
      </c>
    </row>
    <row r="394" spans="1:53" ht="12.75">
      <c r="A394" s="1">
        <v>36372</v>
      </c>
      <c r="B394" t="s">
        <v>249</v>
      </c>
      <c r="C394" t="s">
        <v>256</v>
      </c>
      <c r="D394" t="s">
        <v>227</v>
      </c>
      <c r="E394" t="s">
        <v>233</v>
      </c>
      <c r="F394" t="s">
        <v>217</v>
      </c>
      <c r="G394" t="s">
        <v>207</v>
      </c>
      <c r="H394">
        <v>0</v>
      </c>
      <c r="I394">
        <v>0</v>
      </c>
      <c r="J394">
        <v>0.126</v>
      </c>
      <c r="K394">
        <v>0</v>
      </c>
      <c r="L394">
        <v>0</v>
      </c>
      <c r="M394">
        <v>0</v>
      </c>
      <c r="N394">
        <v>0</v>
      </c>
      <c r="O394">
        <v>0</v>
      </c>
      <c r="P394">
        <v>0</v>
      </c>
      <c r="Q394">
        <v>0</v>
      </c>
      <c r="R394">
        <v>0</v>
      </c>
      <c r="S394">
        <v>0.216</v>
      </c>
      <c r="T394">
        <v>0</v>
      </c>
      <c r="U394">
        <v>0</v>
      </c>
      <c r="V394">
        <v>0</v>
      </c>
      <c r="W394">
        <v>0</v>
      </c>
      <c r="X394">
        <v>0</v>
      </c>
      <c r="Y394">
        <v>0.334</v>
      </c>
      <c r="Z394">
        <v>0.177</v>
      </c>
      <c r="AA394">
        <v>0</v>
      </c>
      <c r="AB394">
        <v>0.043</v>
      </c>
      <c r="AC394">
        <v>0.021</v>
      </c>
      <c r="AD394">
        <v>20</v>
      </c>
      <c r="AE394">
        <v>0</v>
      </c>
      <c r="AF394">
        <v>0</v>
      </c>
      <c r="AG394">
        <v>3.15</v>
      </c>
      <c r="AH394">
        <v>0</v>
      </c>
      <c r="AI394">
        <v>0</v>
      </c>
      <c r="AJ394">
        <v>0</v>
      </c>
      <c r="AK394">
        <v>0</v>
      </c>
      <c r="AL394">
        <v>0</v>
      </c>
      <c r="AM394">
        <v>0</v>
      </c>
      <c r="AN394">
        <v>0</v>
      </c>
      <c r="AO394">
        <v>0</v>
      </c>
      <c r="AP394">
        <v>5.4</v>
      </c>
      <c r="AQ394">
        <v>0</v>
      </c>
      <c r="AR394">
        <v>0</v>
      </c>
      <c r="AS394">
        <v>0</v>
      </c>
      <c r="AT394">
        <v>0</v>
      </c>
      <c r="AU394">
        <v>0</v>
      </c>
      <c r="AV394">
        <v>8.35</v>
      </c>
      <c r="AW394">
        <v>4.425</v>
      </c>
      <c r="AX394">
        <v>0</v>
      </c>
      <c r="AY394">
        <v>1.07</v>
      </c>
      <c r="AZ394">
        <v>0.527</v>
      </c>
      <c r="BA394">
        <v>20</v>
      </c>
    </row>
    <row r="395" spans="1:53" ht="12.75">
      <c r="A395" s="1">
        <v>36372</v>
      </c>
      <c r="B395" t="s">
        <v>249</v>
      </c>
      <c r="C395" t="s">
        <v>256</v>
      </c>
      <c r="D395" t="s">
        <v>227</v>
      </c>
      <c r="E395" t="s">
        <v>233</v>
      </c>
      <c r="F395" t="s">
        <v>218</v>
      </c>
      <c r="G395" t="s">
        <v>207</v>
      </c>
      <c r="H395">
        <v>0</v>
      </c>
      <c r="I395">
        <v>0</v>
      </c>
      <c r="J395">
        <v>0.031</v>
      </c>
      <c r="K395">
        <v>0</v>
      </c>
      <c r="L395">
        <v>0</v>
      </c>
      <c r="M395">
        <v>0</v>
      </c>
      <c r="N395">
        <v>0</v>
      </c>
      <c r="O395">
        <v>0</v>
      </c>
      <c r="P395">
        <v>0</v>
      </c>
      <c r="Q395">
        <v>0</v>
      </c>
      <c r="R395">
        <v>0</v>
      </c>
      <c r="S395">
        <v>0.029</v>
      </c>
      <c r="T395">
        <v>0</v>
      </c>
      <c r="U395">
        <v>0</v>
      </c>
      <c r="V395">
        <v>0</v>
      </c>
      <c r="W395">
        <v>0</v>
      </c>
      <c r="X395">
        <v>0</v>
      </c>
      <c r="Y395">
        <v>0.09</v>
      </c>
      <c r="Z395">
        <v>0.046</v>
      </c>
      <c r="AA395">
        <v>0</v>
      </c>
      <c r="AB395">
        <v>0.01</v>
      </c>
      <c r="AC395">
        <v>0.005</v>
      </c>
      <c r="AD395">
        <v>20</v>
      </c>
      <c r="AE395">
        <v>0</v>
      </c>
      <c r="AF395">
        <v>0</v>
      </c>
      <c r="AG395">
        <v>0.775</v>
      </c>
      <c r="AH395">
        <v>0</v>
      </c>
      <c r="AI395">
        <v>0</v>
      </c>
      <c r="AJ395">
        <v>0</v>
      </c>
      <c r="AK395">
        <v>0</v>
      </c>
      <c r="AL395">
        <v>0</v>
      </c>
      <c r="AM395">
        <v>0</v>
      </c>
      <c r="AN395">
        <v>0</v>
      </c>
      <c r="AO395">
        <v>0</v>
      </c>
      <c r="AP395">
        <v>0.725</v>
      </c>
      <c r="AQ395">
        <v>0</v>
      </c>
      <c r="AR395">
        <v>0</v>
      </c>
      <c r="AS395">
        <v>0</v>
      </c>
      <c r="AT395">
        <v>0</v>
      </c>
      <c r="AU395">
        <v>0</v>
      </c>
      <c r="AV395">
        <v>2.25</v>
      </c>
      <c r="AW395">
        <v>1.15</v>
      </c>
      <c r="AX395">
        <v>0</v>
      </c>
      <c r="AY395">
        <v>0.25</v>
      </c>
      <c r="AZ395">
        <v>0.129</v>
      </c>
      <c r="BA395">
        <v>20</v>
      </c>
    </row>
    <row r="396" spans="1:53" ht="12.75">
      <c r="A396" s="1">
        <v>36372</v>
      </c>
      <c r="B396" t="s">
        <v>249</v>
      </c>
      <c r="C396" t="s">
        <v>256</v>
      </c>
      <c r="D396" t="s">
        <v>227</v>
      </c>
      <c r="E396" t="s">
        <v>233</v>
      </c>
      <c r="F396" t="s">
        <v>229</v>
      </c>
      <c r="G396" t="s">
        <v>220</v>
      </c>
      <c r="H396">
        <v>0</v>
      </c>
      <c r="I396">
        <v>0</v>
      </c>
      <c r="J396">
        <v>0.024</v>
      </c>
      <c r="K396">
        <v>0</v>
      </c>
      <c r="L396">
        <v>0</v>
      </c>
      <c r="M396">
        <v>0</v>
      </c>
      <c r="N396">
        <v>0</v>
      </c>
      <c r="O396">
        <v>0</v>
      </c>
      <c r="P396">
        <v>0</v>
      </c>
      <c r="Q396">
        <v>0</v>
      </c>
      <c r="R396">
        <v>0</v>
      </c>
      <c r="S396">
        <v>0.097</v>
      </c>
      <c r="T396">
        <v>0</v>
      </c>
      <c r="U396">
        <v>0</v>
      </c>
      <c r="V396">
        <v>0</v>
      </c>
      <c r="W396">
        <v>0</v>
      </c>
      <c r="X396">
        <v>0</v>
      </c>
      <c r="Y396">
        <v>0.289</v>
      </c>
      <c r="Z396">
        <v>0.173</v>
      </c>
      <c r="AA396">
        <v>0</v>
      </c>
      <c r="AB396">
        <v>0.029</v>
      </c>
      <c r="AC396">
        <v>0.017</v>
      </c>
      <c r="AD396">
        <v>20</v>
      </c>
      <c r="AE396">
        <v>0</v>
      </c>
      <c r="AF396">
        <v>0</v>
      </c>
      <c r="AG396">
        <v>0.6</v>
      </c>
      <c r="AH396">
        <v>0</v>
      </c>
      <c r="AI396">
        <v>0</v>
      </c>
      <c r="AJ396">
        <v>0</v>
      </c>
      <c r="AK396">
        <v>0</v>
      </c>
      <c r="AL396">
        <v>0</v>
      </c>
      <c r="AM396">
        <v>0</v>
      </c>
      <c r="AN396">
        <v>0</v>
      </c>
      <c r="AO396">
        <v>0</v>
      </c>
      <c r="AP396">
        <v>2.425</v>
      </c>
      <c r="AQ396">
        <v>0</v>
      </c>
      <c r="AR396">
        <v>0</v>
      </c>
      <c r="AS396">
        <v>0</v>
      </c>
      <c r="AT396">
        <v>0</v>
      </c>
      <c r="AU396">
        <v>0</v>
      </c>
      <c r="AV396">
        <v>7.225</v>
      </c>
      <c r="AW396">
        <v>4.325</v>
      </c>
      <c r="AX396">
        <v>0</v>
      </c>
      <c r="AY396">
        <v>0.73</v>
      </c>
      <c r="AZ396">
        <v>0.418</v>
      </c>
      <c r="BA396">
        <v>20</v>
      </c>
    </row>
    <row r="397" spans="1:53" ht="12.75">
      <c r="A397" s="1">
        <v>36372</v>
      </c>
      <c r="B397" t="s">
        <v>249</v>
      </c>
      <c r="C397" t="s">
        <v>256</v>
      </c>
      <c r="D397" t="s">
        <v>227</v>
      </c>
      <c r="E397" t="s">
        <v>233</v>
      </c>
      <c r="F397" t="s">
        <v>219</v>
      </c>
      <c r="G397" t="s">
        <v>220</v>
      </c>
      <c r="H397">
        <v>0</v>
      </c>
      <c r="I397">
        <v>0</v>
      </c>
      <c r="J397">
        <v>0.162</v>
      </c>
      <c r="K397">
        <v>0</v>
      </c>
      <c r="L397">
        <v>0</v>
      </c>
      <c r="M397">
        <v>0</v>
      </c>
      <c r="N397">
        <v>0</v>
      </c>
      <c r="O397">
        <v>0</v>
      </c>
      <c r="P397">
        <v>0</v>
      </c>
      <c r="Q397">
        <v>0</v>
      </c>
      <c r="R397">
        <v>0</v>
      </c>
      <c r="S397">
        <v>0.179</v>
      </c>
      <c r="T397">
        <v>0</v>
      </c>
      <c r="U397">
        <v>0</v>
      </c>
      <c r="V397">
        <v>0</v>
      </c>
      <c r="W397">
        <v>0</v>
      </c>
      <c r="X397">
        <v>0</v>
      </c>
      <c r="Y397">
        <v>0.224</v>
      </c>
      <c r="Z397">
        <v>0</v>
      </c>
      <c r="AA397">
        <v>0</v>
      </c>
      <c r="AB397">
        <v>0.028</v>
      </c>
      <c r="AC397">
        <v>0.016</v>
      </c>
      <c r="AD397">
        <v>20</v>
      </c>
      <c r="AE397">
        <v>0</v>
      </c>
      <c r="AF397">
        <v>0</v>
      </c>
      <c r="AG397">
        <v>4.05</v>
      </c>
      <c r="AH397">
        <v>0</v>
      </c>
      <c r="AI397">
        <v>0</v>
      </c>
      <c r="AJ397">
        <v>0</v>
      </c>
      <c r="AK397">
        <v>0</v>
      </c>
      <c r="AL397">
        <v>0</v>
      </c>
      <c r="AM397">
        <v>0</v>
      </c>
      <c r="AN397">
        <v>0</v>
      </c>
      <c r="AO397">
        <v>0</v>
      </c>
      <c r="AP397">
        <v>4.475</v>
      </c>
      <c r="AQ397">
        <v>0</v>
      </c>
      <c r="AR397">
        <v>0</v>
      </c>
      <c r="AS397">
        <v>0</v>
      </c>
      <c r="AT397">
        <v>0</v>
      </c>
      <c r="AU397">
        <v>0</v>
      </c>
      <c r="AV397">
        <v>5.6</v>
      </c>
      <c r="AW397">
        <v>0</v>
      </c>
      <c r="AX397">
        <v>0</v>
      </c>
      <c r="AY397">
        <v>0.71</v>
      </c>
      <c r="AZ397">
        <v>0.39</v>
      </c>
      <c r="BA397">
        <v>20</v>
      </c>
    </row>
    <row r="398" spans="1:53" ht="12.75">
      <c r="A398" s="1">
        <v>36372</v>
      </c>
      <c r="B398" t="s">
        <v>249</v>
      </c>
      <c r="C398" t="s">
        <v>256</v>
      </c>
      <c r="D398" t="s">
        <v>227</v>
      </c>
      <c r="E398" t="s">
        <v>233</v>
      </c>
      <c r="F398" t="s">
        <v>221</v>
      </c>
      <c r="G398" t="s">
        <v>207</v>
      </c>
      <c r="H398">
        <v>0</v>
      </c>
      <c r="I398">
        <v>0</v>
      </c>
      <c r="J398">
        <v>0</v>
      </c>
      <c r="K398">
        <v>0</v>
      </c>
      <c r="L398">
        <v>0</v>
      </c>
      <c r="M398">
        <v>0</v>
      </c>
      <c r="N398">
        <v>0</v>
      </c>
      <c r="O398">
        <v>0</v>
      </c>
      <c r="P398">
        <v>0</v>
      </c>
      <c r="Q398">
        <v>0</v>
      </c>
      <c r="R398">
        <v>0</v>
      </c>
      <c r="S398">
        <v>0</v>
      </c>
      <c r="T398">
        <v>0</v>
      </c>
      <c r="U398">
        <v>0</v>
      </c>
      <c r="V398">
        <v>0</v>
      </c>
      <c r="W398">
        <v>0</v>
      </c>
      <c r="X398">
        <v>0</v>
      </c>
      <c r="Y398">
        <v>0.028</v>
      </c>
      <c r="Z398">
        <v>0.004</v>
      </c>
      <c r="AA398">
        <v>0</v>
      </c>
      <c r="AB398">
        <v>0.002</v>
      </c>
      <c r="AC398">
        <v>0.001</v>
      </c>
      <c r="AD398">
        <v>20</v>
      </c>
      <c r="AE398">
        <v>0</v>
      </c>
      <c r="AF398">
        <v>0</v>
      </c>
      <c r="AG398">
        <v>0</v>
      </c>
      <c r="AH398">
        <v>0</v>
      </c>
      <c r="AI398">
        <v>0</v>
      </c>
      <c r="AJ398">
        <v>0</v>
      </c>
      <c r="AK398">
        <v>0</v>
      </c>
      <c r="AL398">
        <v>0</v>
      </c>
      <c r="AM398">
        <v>0</v>
      </c>
      <c r="AN398">
        <v>0</v>
      </c>
      <c r="AO398">
        <v>0</v>
      </c>
      <c r="AP398">
        <v>0</v>
      </c>
      <c r="AQ398">
        <v>0</v>
      </c>
      <c r="AR398">
        <v>0</v>
      </c>
      <c r="AS398">
        <v>0</v>
      </c>
      <c r="AT398">
        <v>0</v>
      </c>
      <c r="AU398">
        <v>0</v>
      </c>
      <c r="AV398">
        <v>0.7</v>
      </c>
      <c r="AW398">
        <v>0.1</v>
      </c>
      <c r="AX398">
        <v>0</v>
      </c>
      <c r="AY398">
        <v>0.04</v>
      </c>
      <c r="AZ398">
        <v>0.035</v>
      </c>
      <c r="BA398">
        <v>20</v>
      </c>
    </row>
    <row r="399" spans="1:53" ht="12.75">
      <c r="A399" s="1">
        <v>36372</v>
      </c>
      <c r="B399" t="s">
        <v>249</v>
      </c>
      <c r="C399" t="s">
        <v>256</v>
      </c>
      <c r="D399" t="s">
        <v>227</v>
      </c>
      <c r="E399" t="s">
        <v>233</v>
      </c>
      <c r="F399" t="s">
        <v>222</v>
      </c>
      <c r="G399" t="s">
        <v>211</v>
      </c>
      <c r="H399">
        <v>0</v>
      </c>
      <c r="I399">
        <v>0</v>
      </c>
      <c r="J399">
        <v>0.015</v>
      </c>
      <c r="K399">
        <v>0</v>
      </c>
      <c r="L399">
        <v>0</v>
      </c>
      <c r="M399">
        <v>0</v>
      </c>
      <c r="N399">
        <v>0</v>
      </c>
      <c r="O399">
        <v>0</v>
      </c>
      <c r="P399">
        <v>0</v>
      </c>
      <c r="Q399">
        <v>0</v>
      </c>
      <c r="R399">
        <v>0</v>
      </c>
      <c r="S399">
        <v>0.167</v>
      </c>
      <c r="T399">
        <v>0</v>
      </c>
      <c r="U399">
        <v>0</v>
      </c>
      <c r="V399">
        <v>0</v>
      </c>
      <c r="W399">
        <v>0</v>
      </c>
      <c r="X399">
        <v>0</v>
      </c>
      <c r="Y399">
        <v>0.122</v>
      </c>
      <c r="Z399">
        <v>0.085</v>
      </c>
      <c r="AA399">
        <v>0</v>
      </c>
      <c r="AB399">
        <v>0.019</v>
      </c>
      <c r="AC399">
        <v>0.011</v>
      </c>
      <c r="AD399">
        <v>20</v>
      </c>
      <c r="AE399">
        <v>0</v>
      </c>
      <c r="AF399">
        <v>0</v>
      </c>
      <c r="AG399">
        <v>0.375</v>
      </c>
      <c r="AH399">
        <v>0</v>
      </c>
      <c r="AI399">
        <v>0</v>
      </c>
      <c r="AJ399">
        <v>0</v>
      </c>
      <c r="AK399">
        <v>0</v>
      </c>
      <c r="AL399">
        <v>0</v>
      </c>
      <c r="AM399">
        <v>0</v>
      </c>
      <c r="AN399">
        <v>0</v>
      </c>
      <c r="AO399">
        <v>0</v>
      </c>
      <c r="AP399">
        <v>4.175</v>
      </c>
      <c r="AQ399">
        <v>0</v>
      </c>
      <c r="AR399">
        <v>0</v>
      </c>
      <c r="AS399">
        <v>0</v>
      </c>
      <c r="AT399">
        <v>0</v>
      </c>
      <c r="AU399">
        <v>0</v>
      </c>
      <c r="AV399">
        <v>3.05</v>
      </c>
      <c r="AW399">
        <v>2.125</v>
      </c>
      <c r="AX399">
        <v>0</v>
      </c>
      <c r="AY399">
        <v>0.49</v>
      </c>
      <c r="AZ399">
        <v>0.265</v>
      </c>
      <c r="BA399">
        <v>20</v>
      </c>
    </row>
    <row r="400" spans="1:53" ht="12.75">
      <c r="A400" s="1">
        <v>36372</v>
      </c>
      <c r="B400" t="s">
        <v>249</v>
      </c>
      <c r="C400" t="s">
        <v>256</v>
      </c>
      <c r="D400" t="s">
        <v>227</v>
      </c>
      <c r="E400" t="s">
        <v>234</v>
      </c>
      <c r="F400" t="s">
        <v>217</v>
      </c>
      <c r="G400" t="s">
        <v>207</v>
      </c>
      <c r="H400">
        <v>0</v>
      </c>
      <c r="I400">
        <v>0</v>
      </c>
      <c r="J400">
        <v>0</v>
      </c>
      <c r="K400">
        <v>0</v>
      </c>
      <c r="L400">
        <v>0</v>
      </c>
      <c r="M400">
        <v>0</v>
      </c>
      <c r="N400">
        <v>0</v>
      </c>
      <c r="O400">
        <v>0</v>
      </c>
      <c r="P400">
        <v>0</v>
      </c>
      <c r="Q400">
        <v>0</v>
      </c>
      <c r="R400">
        <v>0</v>
      </c>
      <c r="S400">
        <v>0</v>
      </c>
      <c r="T400">
        <v>0.104</v>
      </c>
      <c r="U400">
        <v>0.213</v>
      </c>
      <c r="V400">
        <v>0</v>
      </c>
      <c r="W400">
        <v>0</v>
      </c>
      <c r="X400">
        <v>0</v>
      </c>
      <c r="Y400">
        <v>0</v>
      </c>
      <c r="Z400">
        <v>0</v>
      </c>
      <c r="AA400">
        <v>0</v>
      </c>
      <c r="AB400">
        <v>0.016</v>
      </c>
      <c r="AC400">
        <v>0.012</v>
      </c>
      <c r="AD400">
        <v>20</v>
      </c>
      <c r="AE400">
        <v>0</v>
      </c>
      <c r="AF400">
        <v>0</v>
      </c>
      <c r="AG400">
        <v>0</v>
      </c>
      <c r="AH400">
        <v>0</v>
      </c>
      <c r="AI400">
        <v>0</v>
      </c>
      <c r="AJ400">
        <v>0</v>
      </c>
      <c r="AK400">
        <v>0</v>
      </c>
      <c r="AL400">
        <v>0</v>
      </c>
      <c r="AM400">
        <v>0</v>
      </c>
      <c r="AN400">
        <v>0</v>
      </c>
      <c r="AO400">
        <v>0</v>
      </c>
      <c r="AP400">
        <v>0</v>
      </c>
      <c r="AQ400">
        <v>2.6</v>
      </c>
      <c r="AR400">
        <v>5.325</v>
      </c>
      <c r="AS400">
        <v>0</v>
      </c>
      <c r="AT400">
        <v>0</v>
      </c>
      <c r="AU400">
        <v>0</v>
      </c>
      <c r="AV400">
        <v>0</v>
      </c>
      <c r="AW400">
        <v>0</v>
      </c>
      <c r="AX400">
        <v>0</v>
      </c>
      <c r="AY400">
        <v>0.4</v>
      </c>
      <c r="AZ400">
        <v>0.29</v>
      </c>
      <c r="BA400">
        <v>20</v>
      </c>
    </row>
    <row r="401" spans="1:53" ht="12.75">
      <c r="A401" s="1">
        <v>36372</v>
      </c>
      <c r="B401" t="s">
        <v>249</v>
      </c>
      <c r="C401" t="s">
        <v>256</v>
      </c>
      <c r="D401" t="s">
        <v>227</v>
      </c>
      <c r="E401" t="s">
        <v>234</v>
      </c>
      <c r="F401" t="s">
        <v>218</v>
      </c>
      <c r="G401" t="s">
        <v>207</v>
      </c>
      <c r="H401">
        <v>0</v>
      </c>
      <c r="I401">
        <v>0</v>
      </c>
      <c r="J401">
        <v>0</v>
      </c>
      <c r="K401">
        <v>0</v>
      </c>
      <c r="L401">
        <v>0</v>
      </c>
      <c r="M401">
        <v>0</v>
      </c>
      <c r="N401">
        <v>0</v>
      </c>
      <c r="O401">
        <v>0</v>
      </c>
      <c r="P401">
        <v>0</v>
      </c>
      <c r="Q401">
        <v>0</v>
      </c>
      <c r="R401">
        <v>0</v>
      </c>
      <c r="S401">
        <v>0</v>
      </c>
      <c r="T401">
        <v>0.032</v>
      </c>
      <c r="U401">
        <v>0.117</v>
      </c>
      <c r="V401">
        <v>0</v>
      </c>
      <c r="W401">
        <v>0</v>
      </c>
      <c r="X401">
        <v>0</v>
      </c>
      <c r="Y401">
        <v>0</v>
      </c>
      <c r="Z401">
        <v>0</v>
      </c>
      <c r="AA401">
        <v>0</v>
      </c>
      <c r="AB401">
        <v>0.007</v>
      </c>
      <c r="AC401">
        <v>0.006</v>
      </c>
      <c r="AD401">
        <v>20</v>
      </c>
      <c r="AE401">
        <v>0</v>
      </c>
      <c r="AF401">
        <v>0</v>
      </c>
      <c r="AG401">
        <v>0</v>
      </c>
      <c r="AH401">
        <v>0</v>
      </c>
      <c r="AI401">
        <v>0</v>
      </c>
      <c r="AJ401">
        <v>0</v>
      </c>
      <c r="AK401">
        <v>0</v>
      </c>
      <c r="AL401">
        <v>0</v>
      </c>
      <c r="AM401">
        <v>0</v>
      </c>
      <c r="AN401">
        <v>0</v>
      </c>
      <c r="AO401">
        <v>0</v>
      </c>
      <c r="AP401">
        <v>0</v>
      </c>
      <c r="AQ401">
        <v>0.8</v>
      </c>
      <c r="AR401">
        <v>2.925</v>
      </c>
      <c r="AS401">
        <v>0</v>
      </c>
      <c r="AT401">
        <v>0</v>
      </c>
      <c r="AU401">
        <v>0</v>
      </c>
      <c r="AV401">
        <v>0</v>
      </c>
      <c r="AW401">
        <v>0</v>
      </c>
      <c r="AX401">
        <v>0</v>
      </c>
      <c r="AY401">
        <v>0.19</v>
      </c>
      <c r="AZ401">
        <v>0.15</v>
      </c>
      <c r="BA401">
        <v>20</v>
      </c>
    </row>
    <row r="402" spans="1:53" ht="12.75">
      <c r="A402" s="1">
        <v>36372</v>
      </c>
      <c r="B402" t="s">
        <v>249</v>
      </c>
      <c r="C402" t="s">
        <v>256</v>
      </c>
      <c r="D402" t="s">
        <v>227</v>
      </c>
      <c r="E402" t="s">
        <v>234</v>
      </c>
      <c r="F402" t="s">
        <v>229</v>
      </c>
      <c r="G402" t="s">
        <v>220</v>
      </c>
      <c r="H402">
        <v>0</v>
      </c>
      <c r="I402">
        <v>0</v>
      </c>
      <c r="J402">
        <v>0</v>
      </c>
      <c r="K402">
        <v>0</v>
      </c>
      <c r="L402">
        <v>0</v>
      </c>
      <c r="M402">
        <v>0</v>
      </c>
      <c r="N402">
        <v>0</v>
      </c>
      <c r="O402">
        <v>0</v>
      </c>
      <c r="P402">
        <v>0</v>
      </c>
      <c r="Q402">
        <v>0</v>
      </c>
      <c r="R402">
        <v>0</v>
      </c>
      <c r="S402">
        <v>0</v>
      </c>
      <c r="T402">
        <v>0.159</v>
      </c>
      <c r="U402">
        <v>0.328</v>
      </c>
      <c r="V402">
        <v>0</v>
      </c>
      <c r="W402">
        <v>0</v>
      </c>
      <c r="X402">
        <v>0</v>
      </c>
      <c r="Y402">
        <v>0</v>
      </c>
      <c r="Z402">
        <v>0</v>
      </c>
      <c r="AA402">
        <v>0</v>
      </c>
      <c r="AB402">
        <v>0.024</v>
      </c>
      <c r="AC402">
        <v>0.018</v>
      </c>
      <c r="AD402">
        <v>20</v>
      </c>
      <c r="AE402">
        <v>0</v>
      </c>
      <c r="AF402">
        <v>0</v>
      </c>
      <c r="AG402">
        <v>0</v>
      </c>
      <c r="AH402">
        <v>0</v>
      </c>
      <c r="AI402">
        <v>0</v>
      </c>
      <c r="AJ402">
        <v>0</v>
      </c>
      <c r="AK402">
        <v>0</v>
      </c>
      <c r="AL402">
        <v>0</v>
      </c>
      <c r="AM402">
        <v>0</v>
      </c>
      <c r="AN402">
        <v>0</v>
      </c>
      <c r="AO402">
        <v>0</v>
      </c>
      <c r="AP402">
        <v>0</v>
      </c>
      <c r="AQ402">
        <v>3.975</v>
      </c>
      <c r="AR402">
        <v>8.2</v>
      </c>
      <c r="AS402">
        <v>0</v>
      </c>
      <c r="AT402">
        <v>0</v>
      </c>
      <c r="AU402">
        <v>0</v>
      </c>
      <c r="AV402">
        <v>0</v>
      </c>
      <c r="AW402">
        <v>0</v>
      </c>
      <c r="AX402">
        <v>0</v>
      </c>
      <c r="AY402">
        <v>0.61</v>
      </c>
      <c r="AZ402">
        <v>0.446</v>
      </c>
      <c r="BA402">
        <v>20</v>
      </c>
    </row>
    <row r="403" spans="1:53" ht="12.75">
      <c r="A403" s="1">
        <v>36372</v>
      </c>
      <c r="B403" t="s">
        <v>249</v>
      </c>
      <c r="C403" t="s">
        <v>256</v>
      </c>
      <c r="D403" t="s">
        <v>227</v>
      </c>
      <c r="E403" t="s">
        <v>234</v>
      </c>
      <c r="F403" t="s">
        <v>219</v>
      </c>
      <c r="G403" t="s">
        <v>220</v>
      </c>
      <c r="H403">
        <v>0</v>
      </c>
      <c r="I403">
        <v>0</v>
      </c>
      <c r="J403">
        <v>0</v>
      </c>
      <c r="K403">
        <v>0</v>
      </c>
      <c r="L403">
        <v>0</v>
      </c>
      <c r="M403">
        <v>0</v>
      </c>
      <c r="N403">
        <v>0</v>
      </c>
      <c r="O403">
        <v>0</v>
      </c>
      <c r="P403">
        <v>0</v>
      </c>
      <c r="Q403">
        <v>0</v>
      </c>
      <c r="R403">
        <v>0</v>
      </c>
      <c r="S403">
        <v>0</v>
      </c>
      <c r="T403">
        <v>0.527</v>
      </c>
      <c r="U403">
        <v>0.721</v>
      </c>
      <c r="V403">
        <v>0</v>
      </c>
      <c r="W403">
        <v>0</v>
      </c>
      <c r="X403">
        <v>0</v>
      </c>
      <c r="Y403">
        <v>0</v>
      </c>
      <c r="Z403">
        <v>0</v>
      </c>
      <c r="AA403">
        <v>0</v>
      </c>
      <c r="AB403">
        <v>0.062</v>
      </c>
      <c r="AC403">
        <v>0.044</v>
      </c>
      <c r="AD403">
        <v>20</v>
      </c>
      <c r="AE403">
        <v>0</v>
      </c>
      <c r="AF403">
        <v>0</v>
      </c>
      <c r="AG403">
        <v>0</v>
      </c>
      <c r="AH403">
        <v>0</v>
      </c>
      <c r="AI403">
        <v>0</v>
      </c>
      <c r="AJ403">
        <v>0</v>
      </c>
      <c r="AK403">
        <v>0</v>
      </c>
      <c r="AL403">
        <v>0</v>
      </c>
      <c r="AM403">
        <v>0</v>
      </c>
      <c r="AN403">
        <v>0</v>
      </c>
      <c r="AO403">
        <v>0</v>
      </c>
      <c r="AP403">
        <v>0</v>
      </c>
      <c r="AQ403">
        <v>13.175</v>
      </c>
      <c r="AR403">
        <v>18.025</v>
      </c>
      <c r="AS403">
        <v>0</v>
      </c>
      <c r="AT403">
        <v>0</v>
      </c>
      <c r="AU403">
        <v>0</v>
      </c>
      <c r="AV403">
        <v>0</v>
      </c>
      <c r="AW403">
        <v>0</v>
      </c>
      <c r="AX403">
        <v>0</v>
      </c>
      <c r="AY403">
        <v>1.56</v>
      </c>
      <c r="AZ403">
        <v>1.088</v>
      </c>
      <c r="BA403">
        <v>20</v>
      </c>
    </row>
    <row r="404" spans="1:53" ht="12.75">
      <c r="A404" s="1">
        <v>36372</v>
      </c>
      <c r="B404" t="s">
        <v>249</v>
      </c>
      <c r="C404" t="s">
        <v>256</v>
      </c>
      <c r="D404" t="s">
        <v>227</v>
      </c>
      <c r="E404" t="s">
        <v>234</v>
      </c>
      <c r="F404" t="s">
        <v>221</v>
      </c>
      <c r="G404" t="s">
        <v>207</v>
      </c>
      <c r="H404">
        <v>0</v>
      </c>
      <c r="I404">
        <v>0</v>
      </c>
      <c r="J404">
        <v>0</v>
      </c>
      <c r="K404">
        <v>0</v>
      </c>
      <c r="L404">
        <v>0</v>
      </c>
      <c r="M404">
        <v>0</v>
      </c>
      <c r="N404">
        <v>0</v>
      </c>
      <c r="O404">
        <v>0</v>
      </c>
      <c r="P404">
        <v>0</v>
      </c>
      <c r="Q404">
        <v>0</v>
      </c>
      <c r="R404">
        <v>0</v>
      </c>
      <c r="S404">
        <v>0</v>
      </c>
      <c r="T404">
        <v>0</v>
      </c>
      <c r="U404">
        <v>0</v>
      </c>
      <c r="V404">
        <v>0</v>
      </c>
      <c r="W404">
        <v>0</v>
      </c>
      <c r="X404">
        <v>0</v>
      </c>
      <c r="Y404">
        <v>0</v>
      </c>
      <c r="Z404">
        <v>0</v>
      </c>
      <c r="AA404">
        <v>0</v>
      </c>
      <c r="AB404">
        <v>0</v>
      </c>
      <c r="AC404">
        <v>0</v>
      </c>
      <c r="AD404">
        <v>20</v>
      </c>
      <c r="AE404">
        <v>0</v>
      </c>
      <c r="AF404">
        <v>0</v>
      </c>
      <c r="AG404">
        <v>0</v>
      </c>
      <c r="AH404">
        <v>0</v>
      </c>
      <c r="AI404">
        <v>0</v>
      </c>
      <c r="AJ404">
        <v>0</v>
      </c>
      <c r="AK404">
        <v>0</v>
      </c>
      <c r="AL404">
        <v>0</v>
      </c>
      <c r="AM404">
        <v>0</v>
      </c>
      <c r="AN404">
        <v>0</v>
      </c>
      <c r="AO404">
        <v>0</v>
      </c>
      <c r="AP404">
        <v>0</v>
      </c>
      <c r="AQ404">
        <v>0</v>
      </c>
      <c r="AR404">
        <v>0</v>
      </c>
      <c r="AS404">
        <v>0</v>
      </c>
      <c r="AT404">
        <v>0</v>
      </c>
      <c r="AU404">
        <v>0</v>
      </c>
      <c r="AV404">
        <v>0</v>
      </c>
      <c r="AW404">
        <v>0</v>
      </c>
      <c r="AX404">
        <v>0</v>
      </c>
      <c r="AY404">
        <v>0</v>
      </c>
      <c r="AZ404">
        <v>0</v>
      </c>
      <c r="BA404">
        <v>20</v>
      </c>
    </row>
    <row r="405" spans="1:53" ht="12.75">
      <c r="A405" s="1">
        <v>36372</v>
      </c>
      <c r="B405" t="s">
        <v>249</v>
      </c>
      <c r="C405" t="s">
        <v>256</v>
      </c>
      <c r="D405" t="s">
        <v>227</v>
      </c>
      <c r="E405" t="s">
        <v>234</v>
      </c>
      <c r="F405" t="s">
        <v>222</v>
      </c>
      <c r="G405" t="s">
        <v>211</v>
      </c>
      <c r="H405">
        <v>0</v>
      </c>
      <c r="I405">
        <v>0</v>
      </c>
      <c r="J405">
        <v>0</v>
      </c>
      <c r="K405">
        <v>0</v>
      </c>
      <c r="L405">
        <v>0</v>
      </c>
      <c r="M405">
        <v>0</v>
      </c>
      <c r="N405">
        <v>0</v>
      </c>
      <c r="O405">
        <v>0</v>
      </c>
      <c r="P405">
        <v>0</v>
      </c>
      <c r="Q405">
        <v>0</v>
      </c>
      <c r="R405">
        <v>0</v>
      </c>
      <c r="S405">
        <v>0</v>
      </c>
      <c r="T405">
        <v>0.18</v>
      </c>
      <c r="U405">
        <v>1.493</v>
      </c>
      <c r="V405">
        <v>0</v>
      </c>
      <c r="W405">
        <v>0</v>
      </c>
      <c r="X405">
        <v>0</v>
      </c>
      <c r="Y405">
        <v>0</v>
      </c>
      <c r="Z405">
        <v>0</v>
      </c>
      <c r="AA405">
        <v>0</v>
      </c>
      <c r="AB405">
        <v>0.084</v>
      </c>
      <c r="AC405">
        <v>0.075</v>
      </c>
      <c r="AD405">
        <v>20</v>
      </c>
      <c r="AE405">
        <v>0</v>
      </c>
      <c r="AF405">
        <v>0</v>
      </c>
      <c r="AG405">
        <v>0</v>
      </c>
      <c r="AH405">
        <v>0</v>
      </c>
      <c r="AI405">
        <v>0</v>
      </c>
      <c r="AJ405">
        <v>0</v>
      </c>
      <c r="AK405">
        <v>0</v>
      </c>
      <c r="AL405">
        <v>0</v>
      </c>
      <c r="AM405">
        <v>0</v>
      </c>
      <c r="AN405">
        <v>0</v>
      </c>
      <c r="AO405">
        <v>0</v>
      </c>
      <c r="AP405">
        <v>0</v>
      </c>
      <c r="AQ405">
        <v>4.5</v>
      </c>
      <c r="AR405">
        <v>37.325</v>
      </c>
      <c r="AS405">
        <v>0</v>
      </c>
      <c r="AT405">
        <v>0</v>
      </c>
      <c r="AU405">
        <v>0</v>
      </c>
      <c r="AV405">
        <v>0</v>
      </c>
      <c r="AW405">
        <v>0</v>
      </c>
      <c r="AX405">
        <v>0</v>
      </c>
      <c r="AY405">
        <v>2.09</v>
      </c>
      <c r="AZ405">
        <v>1.868</v>
      </c>
      <c r="BA405">
        <v>20</v>
      </c>
    </row>
    <row r="406" spans="1:53" ht="12.75">
      <c r="A406" s="1">
        <v>36372</v>
      </c>
      <c r="B406" t="s">
        <v>249</v>
      </c>
      <c r="C406" t="s">
        <v>256</v>
      </c>
      <c r="D406" t="s">
        <v>235</v>
      </c>
      <c r="E406" t="s">
        <v>236</v>
      </c>
      <c r="F406" t="s">
        <v>207</v>
      </c>
      <c r="G406" t="s">
        <v>207</v>
      </c>
      <c r="H406">
        <v>0</v>
      </c>
      <c r="I406">
        <v>0</v>
      </c>
      <c r="J406">
        <v>0</v>
      </c>
      <c r="K406">
        <v>0</v>
      </c>
      <c r="L406">
        <v>0</v>
      </c>
      <c r="M406">
        <v>0</v>
      </c>
      <c r="N406">
        <v>0</v>
      </c>
      <c r="O406">
        <v>0</v>
      </c>
      <c r="P406">
        <v>0</v>
      </c>
      <c r="Q406">
        <v>0</v>
      </c>
      <c r="R406">
        <v>0</v>
      </c>
      <c r="S406">
        <v>0</v>
      </c>
      <c r="T406">
        <v>0.61</v>
      </c>
      <c r="U406">
        <v>0</v>
      </c>
      <c r="V406">
        <v>0</v>
      </c>
      <c r="W406">
        <v>0</v>
      </c>
      <c r="X406">
        <v>0</v>
      </c>
      <c r="Y406">
        <v>0</v>
      </c>
      <c r="Z406">
        <v>0.031</v>
      </c>
      <c r="AA406">
        <v>0</v>
      </c>
      <c r="AB406">
        <v>0.032</v>
      </c>
      <c r="AC406">
        <v>0.03</v>
      </c>
      <c r="AD406">
        <v>20</v>
      </c>
      <c r="AE406">
        <v>0</v>
      </c>
      <c r="AF406">
        <v>0</v>
      </c>
      <c r="AG406">
        <v>0</v>
      </c>
      <c r="AH406">
        <v>0</v>
      </c>
      <c r="AI406">
        <v>0</v>
      </c>
      <c r="AJ406">
        <v>0</v>
      </c>
      <c r="AK406">
        <v>0</v>
      </c>
      <c r="AL406">
        <v>0</v>
      </c>
      <c r="AM406">
        <v>0</v>
      </c>
      <c r="AN406">
        <v>0</v>
      </c>
      <c r="AO406">
        <v>0</v>
      </c>
      <c r="AP406">
        <v>0</v>
      </c>
      <c r="AQ406">
        <v>15.25</v>
      </c>
      <c r="AR406">
        <v>0</v>
      </c>
      <c r="AS406">
        <v>0</v>
      </c>
      <c r="AT406">
        <v>0</v>
      </c>
      <c r="AU406">
        <v>0</v>
      </c>
      <c r="AV406">
        <v>0</v>
      </c>
      <c r="AW406">
        <v>0.775</v>
      </c>
      <c r="AX406">
        <v>0</v>
      </c>
      <c r="AY406">
        <v>0.8</v>
      </c>
      <c r="AZ406">
        <v>0.761</v>
      </c>
      <c r="BA406">
        <v>20</v>
      </c>
    </row>
    <row r="407" spans="1:53" ht="12.75">
      <c r="A407" s="1">
        <v>36372</v>
      </c>
      <c r="B407" t="s">
        <v>249</v>
      </c>
      <c r="C407" t="s">
        <v>256</v>
      </c>
      <c r="D407" t="s">
        <v>235</v>
      </c>
      <c r="E407" t="s">
        <v>236</v>
      </c>
      <c r="F407" t="s">
        <v>211</v>
      </c>
      <c r="G407" t="s">
        <v>211</v>
      </c>
      <c r="H407">
        <v>0</v>
      </c>
      <c r="I407">
        <v>0</v>
      </c>
      <c r="J407">
        <v>0</v>
      </c>
      <c r="K407">
        <v>0</v>
      </c>
      <c r="L407">
        <v>0</v>
      </c>
      <c r="M407">
        <v>0</v>
      </c>
      <c r="N407">
        <v>0</v>
      </c>
      <c r="O407">
        <v>0</v>
      </c>
      <c r="P407">
        <v>0</v>
      </c>
      <c r="Q407">
        <v>0</v>
      </c>
      <c r="R407">
        <v>0</v>
      </c>
      <c r="S407">
        <v>0</v>
      </c>
      <c r="T407">
        <v>0.268</v>
      </c>
      <c r="U407">
        <v>0</v>
      </c>
      <c r="V407">
        <v>0</v>
      </c>
      <c r="W407">
        <v>0</v>
      </c>
      <c r="X407">
        <v>0</v>
      </c>
      <c r="Y407">
        <v>0</v>
      </c>
      <c r="Z407">
        <v>0.006</v>
      </c>
      <c r="AA407">
        <v>0</v>
      </c>
      <c r="AB407">
        <v>0.014</v>
      </c>
      <c r="AC407">
        <v>0.013</v>
      </c>
      <c r="AD407">
        <v>20</v>
      </c>
      <c r="AE407">
        <v>0</v>
      </c>
      <c r="AF407">
        <v>0</v>
      </c>
      <c r="AG407">
        <v>0</v>
      </c>
      <c r="AH407">
        <v>0</v>
      </c>
      <c r="AI407">
        <v>0</v>
      </c>
      <c r="AJ407">
        <v>0</v>
      </c>
      <c r="AK407">
        <v>0</v>
      </c>
      <c r="AL407">
        <v>0</v>
      </c>
      <c r="AM407">
        <v>0</v>
      </c>
      <c r="AN407">
        <v>0</v>
      </c>
      <c r="AO407">
        <v>0</v>
      </c>
      <c r="AP407">
        <v>0</v>
      </c>
      <c r="AQ407">
        <v>6.7</v>
      </c>
      <c r="AR407">
        <v>0</v>
      </c>
      <c r="AS407">
        <v>0</v>
      </c>
      <c r="AT407">
        <v>0</v>
      </c>
      <c r="AU407">
        <v>0</v>
      </c>
      <c r="AV407">
        <v>0</v>
      </c>
      <c r="AW407">
        <v>0.15</v>
      </c>
      <c r="AX407">
        <v>0</v>
      </c>
      <c r="AY407">
        <v>0.34</v>
      </c>
      <c r="AZ407">
        <v>0.335</v>
      </c>
      <c r="BA407">
        <v>20</v>
      </c>
    </row>
    <row r="408" spans="1:53" ht="12.75">
      <c r="A408" s="1">
        <v>36372</v>
      </c>
      <c r="B408" t="s">
        <v>249</v>
      </c>
      <c r="C408" t="s">
        <v>256</v>
      </c>
      <c r="D408" t="s">
        <v>235</v>
      </c>
      <c r="E408" t="s">
        <v>253</v>
      </c>
      <c r="F408" t="s">
        <v>207</v>
      </c>
      <c r="G408" t="s">
        <v>207</v>
      </c>
      <c r="H408">
        <v>0</v>
      </c>
      <c r="I408">
        <v>0</v>
      </c>
      <c r="J408">
        <v>0.111</v>
      </c>
      <c r="K408">
        <v>0</v>
      </c>
      <c r="L408">
        <v>0</v>
      </c>
      <c r="M408">
        <v>0</v>
      </c>
      <c r="N408">
        <v>0</v>
      </c>
      <c r="O408">
        <v>0</v>
      </c>
      <c r="P408">
        <v>0</v>
      </c>
      <c r="Q408">
        <v>0</v>
      </c>
      <c r="R408">
        <v>0</v>
      </c>
      <c r="S408">
        <v>0</v>
      </c>
      <c r="T408">
        <v>0</v>
      </c>
      <c r="U408">
        <v>0.005</v>
      </c>
      <c r="V408">
        <v>0</v>
      </c>
      <c r="W408">
        <v>0</v>
      </c>
      <c r="X408">
        <v>0</v>
      </c>
      <c r="Y408">
        <v>0</v>
      </c>
      <c r="Z408">
        <v>0</v>
      </c>
      <c r="AA408">
        <v>0</v>
      </c>
      <c r="AB408">
        <v>0.006</v>
      </c>
      <c r="AC408">
        <v>0.006</v>
      </c>
      <c r="AD408">
        <v>20</v>
      </c>
      <c r="AE408">
        <v>0</v>
      </c>
      <c r="AF408">
        <v>0</v>
      </c>
      <c r="AG408">
        <v>2.775</v>
      </c>
      <c r="AH408">
        <v>0</v>
      </c>
      <c r="AI408">
        <v>0</v>
      </c>
      <c r="AJ408">
        <v>0</v>
      </c>
      <c r="AK408">
        <v>0</v>
      </c>
      <c r="AL408">
        <v>0</v>
      </c>
      <c r="AM408">
        <v>0</v>
      </c>
      <c r="AN408">
        <v>0</v>
      </c>
      <c r="AO408">
        <v>0</v>
      </c>
      <c r="AP408">
        <v>0</v>
      </c>
      <c r="AQ408">
        <v>0</v>
      </c>
      <c r="AR408">
        <v>0.125</v>
      </c>
      <c r="AS408">
        <v>0</v>
      </c>
      <c r="AT408">
        <v>0</v>
      </c>
      <c r="AU408">
        <v>0</v>
      </c>
      <c r="AV408">
        <v>0</v>
      </c>
      <c r="AW408">
        <v>0</v>
      </c>
      <c r="AX408">
        <v>0</v>
      </c>
      <c r="AY408">
        <v>0.15</v>
      </c>
      <c r="AZ408">
        <v>0.139</v>
      </c>
      <c r="BA408">
        <v>20</v>
      </c>
    </row>
    <row r="409" spans="1:53" ht="12.75">
      <c r="A409" s="1">
        <v>36372</v>
      </c>
      <c r="B409" t="s">
        <v>249</v>
      </c>
      <c r="C409" t="s">
        <v>256</v>
      </c>
      <c r="D409" t="s">
        <v>235</v>
      </c>
      <c r="E409" t="s">
        <v>253</v>
      </c>
      <c r="F409" t="s">
        <v>211</v>
      </c>
      <c r="G409" t="s">
        <v>211</v>
      </c>
      <c r="H409">
        <v>0</v>
      </c>
      <c r="I409">
        <v>0</v>
      </c>
      <c r="J409">
        <v>0.095</v>
      </c>
      <c r="K409">
        <v>0</v>
      </c>
      <c r="L409">
        <v>0</v>
      </c>
      <c r="M409">
        <v>0</v>
      </c>
      <c r="N409">
        <v>0</v>
      </c>
      <c r="O409">
        <v>0</v>
      </c>
      <c r="P409">
        <v>0</v>
      </c>
      <c r="Q409">
        <v>0</v>
      </c>
      <c r="R409">
        <v>0</v>
      </c>
      <c r="S409">
        <v>0</v>
      </c>
      <c r="T409">
        <v>0</v>
      </c>
      <c r="U409">
        <v>0</v>
      </c>
      <c r="V409">
        <v>0</v>
      </c>
      <c r="W409">
        <v>0</v>
      </c>
      <c r="X409">
        <v>0</v>
      </c>
      <c r="Y409">
        <v>0</v>
      </c>
      <c r="Z409">
        <v>0</v>
      </c>
      <c r="AA409">
        <v>0</v>
      </c>
      <c r="AB409">
        <v>0.005</v>
      </c>
      <c r="AC409">
        <v>0.005</v>
      </c>
      <c r="AD409">
        <v>20</v>
      </c>
      <c r="AE409">
        <v>0</v>
      </c>
      <c r="AF409">
        <v>0</v>
      </c>
      <c r="AG409">
        <v>2.375</v>
      </c>
      <c r="AH409">
        <v>0</v>
      </c>
      <c r="AI409">
        <v>0</v>
      </c>
      <c r="AJ409">
        <v>0</v>
      </c>
      <c r="AK409">
        <v>0</v>
      </c>
      <c r="AL409">
        <v>0</v>
      </c>
      <c r="AM409">
        <v>0</v>
      </c>
      <c r="AN409">
        <v>0</v>
      </c>
      <c r="AO409">
        <v>0</v>
      </c>
      <c r="AP409">
        <v>0</v>
      </c>
      <c r="AQ409">
        <v>0</v>
      </c>
      <c r="AR409">
        <v>0</v>
      </c>
      <c r="AS409">
        <v>0</v>
      </c>
      <c r="AT409">
        <v>0</v>
      </c>
      <c r="AU409">
        <v>0</v>
      </c>
      <c r="AV409">
        <v>0</v>
      </c>
      <c r="AW409">
        <v>0</v>
      </c>
      <c r="AX409">
        <v>0</v>
      </c>
      <c r="AY409">
        <v>0.12</v>
      </c>
      <c r="AZ409">
        <v>0.119</v>
      </c>
      <c r="BA409">
        <v>20</v>
      </c>
    </row>
    <row r="410" spans="1:53" ht="12.75">
      <c r="A410" s="1">
        <v>36372</v>
      </c>
      <c r="B410" t="s">
        <v>249</v>
      </c>
      <c r="C410" t="s">
        <v>256</v>
      </c>
      <c r="D410" t="s">
        <v>240</v>
      </c>
      <c r="E410" t="s">
        <v>241</v>
      </c>
      <c r="F410" t="s">
        <v>242</v>
      </c>
      <c r="G410" t="s">
        <v>243</v>
      </c>
      <c r="H410">
        <v>0</v>
      </c>
      <c r="I410">
        <v>0.359</v>
      </c>
      <c r="J410">
        <v>0.101</v>
      </c>
      <c r="K410">
        <v>0</v>
      </c>
      <c r="L410">
        <v>0</v>
      </c>
      <c r="M410">
        <v>1.38</v>
      </c>
      <c r="N410">
        <v>0</v>
      </c>
      <c r="O410">
        <v>0</v>
      </c>
      <c r="P410">
        <v>0.055</v>
      </c>
      <c r="Q410">
        <v>0.242</v>
      </c>
      <c r="R410">
        <v>0</v>
      </c>
      <c r="S410">
        <v>0.137</v>
      </c>
      <c r="T410">
        <v>0</v>
      </c>
      <c r="U410">
        <v>5.339</v>
      </c>
      <c r="V410">
        <v>2.14</v>
      </c>
      <c r="W410">
        <v>0.12</v>
      </c>
      <c r="X410">
        <v>0.101</v>
      </c>
      <c r="Y410">
        <v>0.412</v>
      </c>
      <c r="Z410">
        <v>3.385</v>
      </c>
      <c r="AA410">
        <v>0.22</v>
      </c>
      <c r="AB410">
        <v>0.7</v>
      </c>
      <c r="AC410">
        <v>0.313</v>
      </c>
      <c r="AD410">
        <v>20</v>
      </c>
      <c r="AE410">
        <v>0</v>
      </c>
      <c r="AF410">
        <v>8.975</v>
      </c>
      <c r="AG410">
        <v>2.525</v>
      </c>
      <c r="AH410">
        <v>0</v>
      </c>
      <c r="AI410">
        <v>0</v>
      </c>
      <c r="AJ410">
        <v>34.5</v>
      </c>
      <c r="AK410">
        <v>0</v>
      </c>
      <c r="AL410">
        <v>0</v>
      </c>
      <c r="AM410">
        <v>1.375</v>
      </c>
      <c r="AN410">
        <v>6.05</v>
      </c>
      <c r="AO410">
        <v>0</v>
      </c>
      <c r="AP410">
        <v>3.425</v>
      </c>
      <c r="AQ410">
        <v>0</v>
      </c>
      <c r="AR410">
        <v>133.475</v>
      </c>
      <c r="AS410">
        <v>53.5</v>
      </c>
      <c r="AT410">
        <v>3</v>
      </c>
      <c r="AU410">
        <v>2.525</v>
      </c>
      <c r="AV410">
        <v>10.3</v>
      </c>
      <c r="AW410">
        <v>84.625</v>
      </c>
      <c r="AX410">
        <v>5.5</v>
      </c>
      <c r="AY410">
        <v>17.49</v>
      </c>
      <c r="AZ410">
        <v>7.814</v>
      </c>
      <c r="BA410">
        <v>20</v>
      </c>
    </row>
    <row r="411" spans="1:53" ht="12.75">
      <c r="A411" s="1">
        <v>36372</v>
      </c>
      <c r="B411" t="s">
        <v>249</v>
      </c>
      <c r="C411" t="s">
        <v>256</v>
      </c>
      <c r="D411" t="s">
        <v>240</v>
      </c>
      <c r="E411" t="s">
        <v>244</v>
      </c>
      <c r="F411" t="s">
        <v>242</v>
      </c>
      <c r="G411" t="s">
        <v>243</v>
      </c>
      <c r="H411">
        <v>0.256</v>
      </c>
      <c r="I411">
        <v>1.559</v>
      </c>
      <c r="J411">
        <v>3.213</v>
      </c>
      <c r="K411">
        <v>3.816</v>
      </c>
      <c r="L411">
        <v>0.836</v>
      </c>
      <c r="M411">
        <v>1.197</v>
      </c>
      <c r="N411">
        <v>1.223</v>
      </c>
      <c r="O411">
        <v>0.255</v>
      </c>
      <c r="P411">
        <v>3.321</v>
      </c>
      <c r="Q411">
        <v>1.297</v>
      </c>
      <c r="R411">
        <v>0.37</v>
      </c>
      <c r="S411">
        <v>0.759</v>
      </c>
      <c r="T411">
        <v>0.321</v>
      </c>
      <c r="U411">
        <v>0.523</v>
      </c>
      <c r="V411">
        <v>0</v>
      </c>
      <c r="W411">
        <v>1.32</v>
      </c>
      <c r="X411">
        <v>0.473</v>
      </c>
      <c r="Y411">
        <v>1.545</v>
      </c>
      <c r="Z411">
        <v>4.314</v>
      </c>
      <c r="AA411">
        <v>3.777</v>
      </c>
      <c r="AB411">
        <v>1.519</v>
      </c>
      <c r="AC411">
        <v>0.308</v>
      </c>
      <c r="AD411">
        <v>20</v>
      </c>
      <c r="AE411">
        <v>6.4</v>
      </c>
      <c r="AF411">
        <v>38.975</v>
      </c>
      <c r="AG411">
        <v>80.325</v>
      </c>
      <c r="AH411">
        <v>95.4</v>
      </c>
      <c r="AI411">
        <v>20.9</v>
      </c>
      <c r="AJ411">
        <v>29.925</v>
      </c>
      <c r="AK411">
        <v>30.575</v>
      </c>
      <c r="AL411">
        <v>6.375</v>
      </c>
      <c r="AM411">
        <v>83.025</v>
      </c>
      <c r="AN411">
        <v>32.425</v>
      </c>
      <c r="AO411">
        <v>9.25</v>
      </c>
      <c r="AP411">
        <v>18.975</v>
      </c>
      <c r="AQ411">
        <v>8.025</v>
      </c>
      <c r="AR411">
        <v>13.075</v>
      </c>
      <c r="AS411">
        <v>0</v>
      </c>
      <c r="AT411">
        <v>32.975</v>
      </c>
      <c r="AU411">
        <v>11.825</v>
      </c>
      <c r="AV411">
        <v>38.625</v>
      </c>
      <c r="AW411">
        <v>107.85</v>
      </c>
      <c r="AX411">
        <v>94.425</v>
      </c>
      <c r="AY411">
        <v>37.97</v>
      </c>
      <c r="AZ411">
        <v>7.692</v>
      </c>
      <c r="BA411">
        <v>20</v>
      </c>
    </row>
    <row r="412" spans="1:53" ht="12.75">
      <c r="A412" s="1">
        <v>36372</v>
      </c>
      <c r="B412" t="s">
        <v>249</v>
      </c>
      <c r="C412" t="s">
        <v>256</v>
      </c>
      <c r="D412" t="s">
        <v>245</v>
      </c>
      <c r="E412" t="s">
        <v>246</v>
      </c>
      <c r="F412" t="s">
        <v>247</v>
      </c>
      <c r="G412" t="s">
        <v>243</v>
      </c>
      <c r="H412">
        <v>4.329</v>
      </c>
      <c r="I412">
        <v>0.23</v>
      </c>
      <c r="J412">
        <v>0.127</v>
      </c>
      <c r="K412">
        <v>0.018</v>
      </c>
      <c r="L412">
        <v>1.517</v>
      </c>
      <c r="M412">
        <v>0</v>
      </c>
      <c r="N412">
        <v>0.416</v>
      </c>
      <c r="O412">
        <v>0.258</v>
      </c>
      <c r="P412">
        <v>0.096</v>
      </c>
      <c r="Q412">
        <v>0.065</v>
      </c>
      <c r="R412">
        <v>0.247</v>
      </c>
      <c r="S412">
        <v>0</v>
      </c>
      <c r="T412">
        <v>3.247</v>
      </c>
      <c r="U412">
        <v>0</v>
      </c>
      <c r="V412">
        <v>1.664</v>
      </c>
      <c r="W412">
        <v>0</v>
      </c>
      <c r="X412">
        <v>0.073</v>
      </c>
      <c r="Y412">
        <v>0</v>
      </c>
      <c r="Z412">
        <v>0</v>
      </c>
      <c r="AA412">
        <v>0.159</v>
      </c>
      <c r="AB412">
        <v>0.622</v>
      </c>
      <c r="AC412">
        <v>0.267</v>
      </c>
      <c r="AD412">
        <v>20</v>
      </c>
      <c r="AE412">
        <v>108.225</v>
      </c>
      <c r="AF412">
        <v>5.75</v>
      </c>
      <c r="AG412">
        <v>3.175</v>
      </c>
      <c r="AH412">
        <v>0.45</v>
      </c>
      <c r="AI412">
        <v>37.925</v>
      </c>
      <c r="AJ412">
        <v>0</v>
      </c>
      <c r="AK412">
        <v>10.4</v>
      </c>
      <c r="AL412">
        <v>6.45</v>
      </c>
      <c r="AM412">
        <v>2.4</v>
      </c>
      <c r="AN412">
        <v>1.625</v>
      </c>
      <c r="AO412">
        <v>6.175</v>
      </c>
      <c r="AP412">
        <v>0</v>
      </c>
      <c r="AQ412">
        <v>81.175</v>
      </c>
      <c r="AR412">
        <v>0</v>
      </c>
      <c r="AS412">
        <v>41.6</v>
      </c>
      <c r="AT412">
        <v>0</v>
      </c>
      <c r="AU412">
        <v>1.825</v>
      </c>
      <c r="AV412">
        <v>0</v>
      </c>
      <c r="AW412">
        <v>0</v>
      </c>
      <c r="AX412">
        <v>3.975</v>
      </c>
      <c r="AY412">
        <v>15.56</v>
      </c>
      <c r="AZ412">
        <v>6.667</v>
      </c>
      <c r="BA412">
        <v>20</v>
      </c>
    </row>
    <row r="413" spans="1:55" ht="12.75">
      <c r="A413" s="1">
        <v>36372</v>
      </c>
      <c r="B413" t="s">
        <v>249</v>
      </c>
      <c r="C413" t="s">
        <v>254</v>
      </c>
      <c r="D413" s="2" t="s">
        <v>433</v>
      </c>
      <c r="E413" s="2" t="s">
        <v>433</v>
      </c>
      <c r="F413" s="2" t="s">
        <v>434</v>
      </c>
      <c r="G413" s="2" t="s">
        <v>434</v>
      </c>
      <c r="H413" s="2" t="s">
        <v>429</v>
      </c>
      <c r="I413" s="2" t="s">
        <v>429</v>
      </c>
      <c r="J413" s="2" t="s">
        <v>429</v>
      </c>
      <c r="K413" s="2" t="s">
        <v>429</v>
      </c>
      <c r="L413" s="2" t="s">
        <v>429</v>
      </c>
      <c r="M413" s="2" t="s">
        <v>429</v>
      </c>
      <c r="N413" s="2" t="s">
        <v>429</v>
      </c>
      <c r="O413" s="2" t="s">
        <v>429</v>
      </c>
      <c r="P413" s="2" t="s">
        <v>429</v>
      </c>
      <c r="Q413" s="2" t="s">
        <v>429</v>
      </c>
      <c r="R413" s="2" t="s">
        <v>429</v>
      </c>
      <c r="S413" s="2" t="s">
        <v>429</v>
      </c>
      <c r="T413" s="2" t="s">
        <v>429</v>
      </c>
      <c r="U413" s="2" t="s">
        <v>429</v>
      </c>
      <c r="V413" s="2" t="s">
        <v>429</v>
      </c>
      <c r="W413" s="2" t="s">
        <v>429</v>
      </c>
      <c r="X413" s="2" t="s">
        <v>429</v>
      </c>
      <c r="Y413" s="2" t="s">
        <v>429</v>
      </c>
      <c r="Z413" s="2" t="s">
        <v>429</v>
      </c>
      <c r="AA413" s="2" t="s">
        <v>429</v>
      </c>
      <c r="AB413" s="2" t="s">
        <v>429</v>
      </c>
      <c r="AC413" s="2" t="s">
        <v>429</v>
      </c>
      <c r="AD413" s="2" t="s">
        <v>429</v>
      </c>
      <c r="AE413" s="2" t="s">
        <v>429</v>
      </c>
      <c r="AF413" s="2" t="s">
        <v>429</v>
      </c>
      <c r="AG413" s="2" t="s">
        <v>429</v>
      </c>
      <c r="AH413" s="2" t="s">
        <v>429</v>
      </c>
      <c r="AI413" s="2" t="s">
        <v>429</v>
      </c>
      <c r="AJ413" s="2" t="s">
        <v>429</v>
      </c>
      <c r="AK413" s="2" t="s">
        <v>429</v>
      </c>
      <c r="AL413" s="2" t="s">
        <v>429</v>
      </c>
      <c r="AM413" s="2" t="s">
        <v>429</v>
      </c>
      <c r="AN413" s="2" t="s">
        <v>429</v>
      </c>
      <c r="AO413" s="2" t="s">
        <v>429</v>
      </c>
      <c r="AP413" s="2" t="s">
        <v>429</v>
      </c>
      <c r="AQ413" s="2" t="s">
        <v>429</v>
      </c>
      <c r="AR413" s="2" t="s">
        <v>429</v>
      </c>
      <c r="AS413" s="2" t="s">
        <v>429</v>
      </c>
      <c r="AT413" s="2" t="s">
        <v>429</v>
      </c>
      <c r="AU413" s="2" t="s">
        <v>429</v>
      </c>
      <c r="AV413" s="2" t="s">
        <v>429</v>
      </c>
      <c r="AW413" s="2" t="s">
        <v>429</v>
      </c>
      <c r="AX413" s="2" t="s">
        <v>429</v>
      </c>
      <c r="AY413" s="2" t="s">
        <v>429</v>
      </c>
      <c r="AZ413" s="2" t="s">
        <v>429</v>
      </c>
      <c r="BA413" s="2" t="s">
        <v>429</v>
      </c>
      <c r="BC413" t="s">
        <v>440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576"/>
  <sheetViews>
    <sheetView zoomScale="96" zoomScaleNormal="96" zoomScalePageLayoutView="0" workbookViewId="0" topLeftCell="A1">
      <selection activeCell="R12" sqref="R12"/>
    </sheetView>
  </sheetViews>
  <sheetFormatPr defaultColWidth="9.140625" defaultRowHeight="12.75"/>
  <cols>
    <col min="1" max="1" width="9.140625" style="83" customWidth="1"/>
    <col min="2" max="2" width="71.28125" style="83" bestFit="1" customWidth="1"/>
    <col min="3" max="3" width="17.140625" style="83" customWidth="1"/>
    <col min="4" max="16384" width="9.140625" style="83" customWidth="1"/>
  </cols>
  <sheetData>
    <row r="1" ht="12.75">
      <c r="B1" s="8"/>
    </row>
    <row r="2" spans="1:13" ht="45">
      <c r="A2" s="84" t="s">
        <v>471</v>
      </c>
      <c r="B2" s="85" t="s">
        <v>469</v>
      </c>
      <c r="C2" s="85" t="s">
        <v>472</v>
      </c>
      <c r="D2" s="86" t="s">
        <v>473</v>
      </c>
      <c r="E2" s="86" t="s">
        <v>474</v>
      </c>
      <c r="F2" s="87" t="s">
        <v>475</v>
      </c>
      <c r="G2" s="85" t="s">
        <v>476</v>
      </c>
      <c r="H2" s="85" t="s">
        <v>477</v>
      </c>
      <c r="I2" s="85" t="s">
        <v>478</v>
      </c>
      <c r="J2" s="85" t="s">
        <v>479</v>
      </c>
      <c r="K2" s="88" t="s">
        <v>480</v>
      </c>
      <c r="L2" s="85" t="s">
        <v>481</v>
      </c>
      <c r="M2" s="85" t="s">
        <v>482</v>
      </c>
    </row>
    <row r="3" spans="1:13" ht="12.75">
      <c r="A3" s="83">
        <v>1169</v>
      </c>
      <c r="B3" s="83" t="s">
        <v>483</v>
      </c>
      <c r="D3" s="83">
        <v>68.99666666666667</v>
      </c>
      <c r="E3" s="83">
        <v>-150.21249999999998</v>
      </c>
      <c r="F3" s="83" t="s">
        <v>484</v>
      </c>
      <c r="G3" s="83" t="s">
        <v>485</v>
      </c>
      <c r="H3" s="83" t="s">
        <v>484</v>
      </c>
      <c r="I3" s="83" t="s">
        <v>484</v>
      </c>
      <c r="J3" s="83" t="s">
        <v>486</v>
      </c>
      <c r="K3" s="83" t="s">
        <v>484</v>
      </c>
      <c r="L3" s="83" t="s">
        <v>484</v>
      </c>
      <c r="M3" s="89" t="str">
        <f aca="true" t="shared" si="0" ref="M3:M66">HYPERLINK("http://maps.google.com/maps?q="&amp;D3&amp;","&amp;E3,"View on Google Map")</f>
        <v>View on Google Map</v>
      </c>
    </row>
    <row r="4" spans="1:13" ht="12.75">
      <c r="A4" s="83">
        <v>1170</v>
      </c>
      <c r="B4" s="83" t="s">
        <v>487</v>
      </c>
      <c r="D4" s="83">
        <v>68.95222222222222</v>
      </c>
      <c r="E4" s="83">
        <v>-150.21249999999998</v>
      </c>
      <c r="F4" s="83" t="s">
        <v>484</v>
      </c>
      <c r="G4" s="83" t="s">
        <v>485</v>
      </c>
      <c r="H4" s="83" t="s">
        <v>484</v>
      </c>
      <c r="I4" s="83" t="s">
        <v>484</v>
      </c>
      <c r="J4" s="83" t="s">
        <v>486</v>
      </c>
      <c r="K4" s="83" t="s">
        <v>484</v>
      </c>
      <c r="L4" s="83" t="s">
        <v>484</v>
      </c>
      <c r="M4" s="89" t="str">
        <f t="shared" si="0"/>
        <v>View on Google Map</v>
      </c>
    </row>
    <row r="5" spans="1:13" ht="12.75">
      <c r="A5" s="83">
        <v>1171</v>
      </c>
      <c r="B5" s="83" t="s">
        <v>488</v>
      </c>
      <c r="C5" s="83" t="s">
        <v>484</v>
      </c>
      <c r="D5" s="83">
        <v>68.93444444444445</v>
      </c>
      <c r="E5" s="83">
        <v>-150.2727777777778</v>
      </c>
      <c r="F5" s="83" t="s">
        <v>484</v>
      </c>
      <c r="G5" s="83" t="s">
        <v>485</v>
      </c>
      <c r="H5" s="83" t="s">
        <v>484</v>
      </c>
      <c r="I5" s="83" t="s">
        <v>484</v>
      </c>
      <c r="J5" s="83" t="s">
        <v>489</v>
      </c>
      <c r="K5" s="83" t="s">
        <v>484</v>
      </c>
      <c r="L5" s="83" t="s">
        <v>490</v>
      </c>
      <c r="M5" s="89" t="str">
        <f t="shared" si="0"/>
        <v>View on Google Map</v>
      </c>
    </row>
    <row r="6" spans="1:13" ht="12.75">
      <c r="A6" s="83">
        <v>518</v>
      </c>
      <c r="B6" s="83" t="s">
        <v>491</v>
      </c>
      <c r="C6" s="83" t="s">
        <v>492</v>
      </c>
      <c r="D6" s="83">
        <v>68.900986</v>
      </c>
      <c r="E6" s="83">
        <v>-151.308469</v>
      </c>
      <c r="F6" s="83">
        <v>350</v>
      </c>
      <c r="G6" s="83" t="s">
        <v>493</v>
      </c>
      <c r="H6" s="83" t="s">
        <v>484</v>
      </c>
      <c r="I6" s="83" t="s">
        <v>484</v>
      </c>
      <c r="J6" s="83" t="s">
        <v>494</v>
      </c>
      <c r="K6" s="83" t="s">
        <v>484</v>
      </c>
      <c r="L6" s="83" t="s">
        <v>495</v>
      </c>
      <c r="M6" s="89" t="str">
        <f t="shared" si="0"/>
        <v>View on Google Map</v>
      </c>
    </row>
    <row r="7" spans="1:13" ht="12.75">
      <c r="A7" s="83">
        <v>478</v>
      </c>
      <c r="B7" s="83" t="s">
        <v>496</v>
      </c>
      <c r="C7" s="83" t="s">
        <v>484</v>
      </c>
      <c r="D7" s="83">
        <v>68.51007</v>
      </c>
      <c r="E7" s="83">
        <v>-149.62691</v>
      </c>
      <c r="F7" s="83">
        <v>996</v>
      </c>
      <c r="G7" s="83" t="s">
        <v>493</v>
      </c>
      <c r="H7" s="83" t="s">
        <v>484</v>
      </c>
      <c r="I7" s="83" t="s">
        <v>484</v>
      </c>
      <c r="J7" s="83" t="s">
        <v>494</v>
      </c>
      <c r="K7" s="83" t="s">
        <v>484</v>
      </c>
      <c r="L7" s="83" t="s">
        <v>484</v>
      </c>
      <c r="M7" s="89" t="str">
        <f t="shared" si="0"/>
        <v>View on Google Map</v>
      </c>
    </row>
    <row r="8" spans="1:13" ht="12.75">
      <c r="A8" s="83">
        <v>479</v>
      </c>
      <c r="B8" s="83" t="s">
        <v>497</v>
      </c>
      <c r="C8" s="83" t="s">
        <v>484</v>
      </c>
      <c r="D8" s="83">
        <v>68.50508</v>
      </c>
      <c r="E8" s="83">
        <v>-149.62767</v>
      </c>
      <c r="F8" s="83">
        <v>986</v>
      </c>
      <c r="G8" s="83" t="s">
        <v>493</v>
      </c>
      <c r="H8" s="83" t="s">
        <v>484</v>
      </c>
      <c r="I8" s="83" t="s">
        <v>484</v>
      </c>
      <c r="J8" s="83" t="s">
        <v>494</v>
      </c>
      <c r="K8" s="83" t="s">
        <v>484</v>
      </c>
      <c r="L8" s="83" t="s">
        <v>484</v>
      </c>
      <c r="M8" s="89" t="str">
        <f t="shared" si="0"/>
        <v>View on Google Map</v>
      </c>
    </row>
    <row r="9" spans="1:13" ht="12.75">
      <c r="A9" s="83">
        <v>480</v>
      </c>
      <c r="B9" s="83" t="s">
        <v>498</v>
      </c>
      <c r="C9" s="83" t="s">
        <v>484</v>
      </c>
      <c r="D9" s="83">
        <v>68.50245</v>
      </c>
      <c r="E9" s="83">
        <v>-149.63137</v>
      </c>
      <c r="F9" s="83">
        <v>982</v>
      </c>
      <c r="G9" s="83" t="s">
        <v>493</v>
      </c>
      <c r="H9" s="83" t="s">
        <v>484</v>
      </c>
      <c r="I9" s="83" t="s">
        <v>484</v>
      </c>
      <c r="J9" s="83" t="s">
        <v>494</v>
      </c>
      <c r="K9" s="83" t="s">
        <v>484</v>
      </c>
      <c r="L9" s="83" t="s">
        <v>484</v>
      </c>
      <c r="M9" s="89" t="str">
        <f t="shared" si="0"/>
        <v>View on Google Map</v>
      </c>
    </row>
    <row r="10" spans="1:13" ht="12.75">
      <c r="A10" s="83">
        <v>7</v>
      </c>
      <c r="B10" s="83" t="s">
        <v>499</v>
      </c>
      <c r="C10" s="83" t="s">
        <v>500</v>
      </c>
      <c r="D10" s="83">
        <v>68.95</v>
      </c>
      <c r="E10" s="83">
        <v>-148.86666666666667</v>
      </c>
      <c r="F10" s="83">
        <v>360</v>
      </c>
      <c r="G10" s="83" t="s">
        <v>501</v>
      </c>
      <c r="H10" s="83" t="s">
        <v>484</v>
      </c>
      <c r="I10" s="83" t="s">
        <v>484</v>
      </c>
      <c r="J10" s="83" t="s">
        <v>502</v>
      </c>
      <c r="K10" s="83" t="s">
        <v>484</v>
      </c>
      <c r="L10" s="83" t="s">
        <v>503</v>
      </c>
      <c r="M10" s="89" t="str">
        <f t="shared" si="0"/>
        <v>View on Google Map</v>
      </c>
    </row>
    <row r="11" spans="1:13" ht="12.75">
      <c r="A11" s="83">
        <v>517</v>
      </c>
      <c r="B11" s="83" t="s">
        <v>504</v>
      </c>
      <c r="C11" s="83" t="s">
        <v>492</v>
      </c>
      <c r="D11" s="83">
        <v>68.467833</v>
      </c>
      <c r="E11" s="83">
        <v>-151.479167</v>
      </c>
      <c r="F11" s="83">
        <v>732</v>
      </c>
      <c r="G11" s="83" t="s">
        <v>493</v>
      </c>
      <c r="H11" s="83" t="s">
        <v>484</v>
      </c>
      <c r="I11" s="83" t="s">
        <v>484</v>
      </c>
      <c r="J11" s="83" t="s">
        <v>494</v>
      </c>
      <c r="K11" s="83" t="s">
        <v>484</v>
      </c>
      <c r="L11" s="83" t="s">
        <v>495</v>
      </c>
      <c r="M11" s="89" t="str">
        <f t="shared" si="0"/>
        <v>View on Google Map</v>
      </c>
    </row>
    <row r="12" spans="1:13" ht="12.75">
      <c r="A12" s="83">
        <v>516</v>
      </c>
      <c r="B12" s="83" t="s">
        <v>505</v>
      </c>
      <c r="C12" s="83" t="s">
        <v>492</v>
      </c>
      <c r="D12" s="83">
        <v>68.4675</v>
      </c>
      <c r="E12" s="83">
        <v>-151.494333</v>
      </c>
      <c r="F12" s="83">
        <v>769</v>
      </c>
      <c r="G12" s="83" t="s">
        <v>493</v>
      </c>
      <c r="H12" s="83" t="s">
        <v>484</v>
      </c>
      <c r="I12" s="83" t="s">
        <v>484</v>
      </c>
      <c r="J12" s="83" t="s">
        <v>494</v>
      </c>
      <c r="K12" s="83" t="s">
        <v>484</v>
      </c>
      <c r="L12" s="83" t="s">
        <v>495</v>
      </c>
      <c r="M12" s="89" t="str">
        <f t="shared" si="0"/>
        <v>View on Google Map</v>
      </c>
    </row>
    <row r="13" spans="1:13" ht="12.75">
      <c r="A13" s="83">
        <v>515</v>
      </c>
      <c r="B13" s="83" t="s">
        <v>506</v>
      </c>
      <c r="C13" s="83" t="s">
        <v>492</v>
      </c>
      <c r="D13" s="83">
        <v>68.464</v>
      </c>
      <c r="E13" s="83">
        <v>-151.515167</v>
      </c>
      <c r="F13" s="83">
        <v>809</v>
      </c>
      <c r="G13" s="83" t="s">
        <v>493</v>
      </c>
      <c r="H13" s="83" t="s">
        <v>484</v>
      </c>
      <c r="I13" s="83" t="s">
        <v>484</v>
      </c>
      <c r="J13" s="83" t="s">
        <v>494</v>
      </c>
      <c r="K13" s="83" t="s">
        <v>484</v>
      </c>
      <c r="L13" s="83" t="s">
        <v>495</v>
      </c>
      <c r="M13" s="89" t="str">
        <f t="shared" si="0"/>
        <v>View on Google Map</v>
      </c>
    </row>
    <row r="14" spans="1:13" ht="12.75">
      <c r="A14" s="83">
        <v>1177</v>
      </c>
      <c r="B14" s="83" t="s">
        <v>507</v>
      </c>
      <c r="C14" s="83" t="s">
        <v>508</v>
      </c>
      <c r="D14" s="83">
        <v>68.99539</v>
      </c>
      <c r="E14" s="83">
        <v>-150.28278</v>
      </c>
      <c r="F14" s="83" t="s">
        <v>484</v>
      </c>
      <c r="G14" s="83" t="s">
        <v>485</v>
      </c>
      <c r="H14" s="83" t="s">
        <v>484</v>
      </c>
      <c r="I14" s="83" t="s">
        <v>484</v>
      </c>
      <c r="J14" s="83" t="s">
        <v>489</v>
      </c>
      <c r="K14" s="83" t="s">
        <v>484</v>
      </c>
      <c r="L14" s="83" t="s">
        <v>490</v>
      </c>
      <c r="M14" s="89" t="str">
        <f t="shared" si="0"/>
        <v>View on Google Map</v>
      </c>
    </row>
    <row r="15" spans="1:13" ht="12.75">
      <c r="A15" s="83">
        <v>1178</v>
      </c>
      <c r="B15" s="83" t="s">
        <v>509</v>
      </c>
      <c r="C15" s="83" t="s">
        <v>508</v>
      </c>
      <c r="D15" s="83">
        <v>68.99609</v>
      </c>
      <c r="E15" s="83">
        <v>-150.29224</v>
      </c>
      <c r="F15" s="83" t="s">
        <v>484</v>
      </c>
      <c r="G15" s="83" t="s">
        <v>485</v>
      </c>
      <c r="H15" s="83" t="s">
        <v>484</v>
      </c>
      <c r="I15" s="83" t="s">
        <v>484</v>
      </c>
      <c r="J15" s="83" t="s">
        <v>489</v>
      </c>
      <c r="K15" s="83" t="s">
        <v>484</v>
      </c>
      <c r="L15" s="83" t="s">
        <v>490</v>
      </c>
      <c r="M15" s="89" t="str">
        <f t="shared" si="0"/>
        <v>View on Google Map</v>
      </c>
    </row>
    <row r="16" spans="1:13" ht="12.75">
      <c r="A16" s="83">
        <v>1179</v>
      </c>
      <c r="B16" s="83" t="s">
        <v>510</v>
      </c>
      <c r="C16" s="83" t="s">
        <v>511</v>
      </c>
      <c r="D16" s="83">
        <v>68.95383</v>
      </c>
      <c r="E16" s="83">
        <v>-150.20697</v>
      </c>
      <c r="F16" s="83" t="s">
        <v>484</v>
      </c>
      <c r="G16" s="83" t="s">
        <v>485</v>
      </c>
      <c r="H16" s="83" t="s">
        <v>484</v>
      </c>
      <c r="I16" s="83" t="s">
        <v>484</v>
      </c>
      <c r="J16" s="83" t="s">
        <v>489</v>
      </c>
      <c r="K16" s="83" t="s">
        <v>484</v>
      </c>
      <c r="L16" s="83" t="s">
        <v>490</v>
      </c>
      <c r="M16" s="89" t="str">
        <f t="shared" si="0"/>
        <v>View on Google Map</v>
      </c>
    </row>
    <row r="17" spans="1:13" ht="12.75">
      <c r="A17" s="83">
        <v>1180</v>
      </c>
      <c r="B17" s="8" t="s">
        <v>512</v>
      </c>
      <c r="C17" s="83" t="s">
        <v>511</v>
      </c>
      <c r="D17" s="83">
        <v>68.9511</v>
      </c>
      <c r="E17" s="83">
        <v>-150.20966</v>
      </c>
      <c r="F17" s="83" t="s">
        <v>484</v>
      </c>
      <c r="G17" s="83" t="s">
        <v>485</v>
      </c>
      <c r="H17" s="83" t="s">
        <v>484</v>
      </c>
      <c r="I17" s="83" t="s">
        <v>484</v>
      </c>
      <c r="J17" s="83" t="s">
        <v>489</v>
      </c>
      <c r="K17" s="83" t="s">
        <v>484</v>
      </c>
      <c r="L17" s="83" t="s">
        <v>490</v>
      </c>
      <c r="M17" s="89" t="str">
        <f t="shared" si="0"/>
        <v>View on Google Map</v>
      </c>
    </row>
    <row r="18" spans="1:13" ht="12.75">
      <c r="A18" s="83">
        <v>1181</v>
      </c>
      <c r="B18" s="8" t="s">
        <v>513</v>
      </c>
      <c r="C18" s="83" t="s">
        <v>511</v>
      </c>
      <c r="D18" s="83">
        <v>68.95072</v>
      </c>
      <c r="E18" s="83">
        <v>-150.19745</v>
      </c>
      <c r="F18" s="83" t="s">
        <v>484</v>
      </c>
      <c r="G18" s="83" t="s">
        <v>485</v>
      </c>
      <c r="H18" s="83" t="s">
        <v>484</v>
      </c>
      <c r="I18" s="83" t="s">
        <v>484</v>
      </c>
      <c r="J18" s="83" t="s">
        <v>489</v>
      </c>
      <c r="K18" s="83" t="s">
        <v>484</v>
      </c>
      <c r="L18" s="83" t="s">
        <v>490</v>
      </c>
      <c r="M18" s="89" t="str">
        <f t="shared" si="0"/>
        <v>View on Google Map</v>
      </c>
    </row>
    <row r="19" spans="1:13" ht="12.75">
      <c r="A19" s="83">
        <v>1182</v>
      </c>
      <c r="B19" s="8" t="s">
        <v>514</v>
      </c>
      <c r="C19" s="83" t="s">
        <v>511</v>
      </c>
      <c r="D19" s="83">
        <v>68.95015</v>
      </c>
      <c r="E19" s="83">
        <v>-150.19701</v>
      </c>
      <c r="F19" s="83" t="s">
        <v>484</v>
      </c>
      <c r="G19" s="83" t="s">
        <v>485</v>
      </c>
      <c r="H19" s="83" t="s">
        <v>484</v>
      </c>
      <c r="I19" s="83" t="s">
        <v>484</v>
      </c>
      <c r="J19" s="83" t="s">
        <v>489</v>
      </c>
      <c r="K19" s="83" t="s">
        <v>484</v>
      </c>
      <c r="L19" s="83" t="s">
        <v>490</v>
      </c>
      <c r="M19" s="89" t="str">
        <f t="shared" si="0"/>
        <v>View on Google Map</v>
      </c>
    </row>
    <row r="20" spans="1:13" ht="12.75">
      <c r="A20" s="83">
        <v>1183</v>
      </c>
      <c r="B20" s="8" t="s">
        <v>515</v>
      </c>
      <c r="C20" s="83" t="s">
        <v>511</v>
      </c>
      <c r="D20" s="83">
        <v>68.94963</v>
      </c>
      <c r="E20" s="83">
        <v>-150.19672</v>
      </c>
      <c r="F20" s="83" t="s">
        <v>484</v>
      </c>
      <c r="G20" s="83" t="s">
        <v>485</v>
      </c>
      <c r="H20" s="83" t="s">
        <v>484</v>
      </c>
      <c r="I20" s="83" t="s">
        <v>484</v>
      </c>
      <c r="J20" s="83" t="s">
        <v>489</v>
      </c>
      <c r="K20" s="83" t="s">
        <v>484</v>
      </c>
      <c r="L20" s="83" t="s">
        <v>490</v>
      </c>
      <c r="M20" s="89" t="str">
        <f t="shared" si="0"/>
        <v>View on Google Map</v>
      </c>
    </row>
    <row r="21" spans="1:13" ht="12.75">
      <c r="A21" s="83">
        <v>1184</v>
      </c>
      <c r="B21" s="8" t="s">
        <v>516</v>
      </c>
      <c r="C21" s="83" t="s">
        <v>511</v>
      </c>
      <c r="D21" s="83">
        <v>68.95235</v>
      </c>
      <c r="E21" s="83">
        <v>-150.2077</v>
      </c>
      <c r="F21" s="83" t="s">
        <v>484</v>
      </c>
      <c r="G21" s="83" t="s">
        <v>485</v>
      </c>
      <c r="H21" s="83" t="s">
        <v>484</v>
      </c>
      <c r="I21" s="83" t="s">
        <v>484</v>
      </c>
      <c r="J21" s="83" t="s">
        <v>489</v>
      </c>
      <c r="K21" s="83" t="s">
        <v>484</v>
      </c>
      <c r="L21" s="83" t="s">
        <v>490</v>
      </c>
      <c r="M21" s="89" t="str">
        <f t="shared" si="0"/>
        <v>View on Google Map</v>
      </c>
    </row>
    <row r="22" spans="1:13" ht="12.75">
      <c r="A22" s="83">
        <v>1185</v>
      </c>
      <c r="B22" s="8" t="s">
        <v>517</v>
      </c>
      <c r="C22" s="83" t="s">
        <v>511</v>
      </c>
      <c r="D22" s="83">
        <v>68.93334</v>
      </c>
      <c r="E22" s="83">
        <v>-150.27289</v>
      </c>
      <c r="F22" s="83" t="s">
        <v>484</v>
      </c>
      <c r="G22" s="83" t="s">
        <v>485</v>
      </c>
      <c r="H22" s="83" t="s">
        <v>484</v>
      </c>
      <c r="I22" s="83" t="s">
        <v>484</v>
      </c>
      <c r="J22" s="83" t="s">
        <v>489</v>
      </c>
      <c r="K22" s="83" t="s">
        <v>484</v>
      </c>
      <c r="L22" s="83" t="s">
        <v>490</v>
      </c>
      <c r="M22" s="89" t="str">
        <f t="shared" si="0"/>
        <v>View on Google Map</v>
      </c>
    </row>
    <row r="23" spans="1:13" ht="12.75">
      <c r="A23" s="83">
        <v>1186</v>
      </c>
      <c r="B23" s="83" t="s">
        <v>518</v>
      </c>
      <c r="C23" s="83" t="s">
        <v>511</v>
      </c>
      <c r="D23" s="83">
        <v>68.93519</v>
      </c>
      <c r="E23" s="83">
        <v>-150.26884</v>
      </c>
      <c r="F23" s="83" t="s">
        <v>484</v>
      </c>
      <c r="G23" s="83" t="s">
        <v>485</v>
      </c>
      <c r="H23" s="83" t="s">
        <v>484</v>
      </c>
      <c r="I23" s="83" t="s">
        <v>484</v>
      </c>
      <c r="J23" s="83" t="s">
        <v>489</v>
      </c>
      <c r="K23" s="83" t="s">
        <v>484</v>
      </c>
      <c r="L23" s="83" t="s">
        <v>490</v>
      </c>
      <c r="M23" s="89" t="str">
        <f t="shared" si="0"/>
        <v>View on Google Map</v>
      </c>
    </row>
    <row r="24" spans="1:13" ht="12.75">
      <c r="A24" s="83">
        <v>1187</v>
      </c>
      <c r="B24" s="8" t="s">
        <v>519</v>
      </c>
      <c r="C24" s="83" t="s">
        <v>511</v>
      </c>
      <c r="D24" s="83">
        <v>68.99734</v>
      </c>
      <c r="E24" s="83">
        <v>-150.30746</v>
      </c>
      <c r="F24" s="83" t="s">
        <v>484</v>
      </c>
      <c r="G24" s="83" t="s">
        <v>485</v>
      </c>
      <c r="H24" s="83" t="s">
        <v>484</v>
      </c>
      <c r="I24" s="83" t="s">
        <v>484</v>
      </c>
      <c r="J24" s="83" t="s">
        <v>489</v>
      </c>
      <c r="K24" s="83" t="s">
        <v>484</v>
      </c>
      <c r="L24" s="83" t="s">
        <v>490</v>
      </c>
      <c r="M24" s="89" t="str">
        <f t="shared" si="0"/>
        <v>View on Google Map</v>
      </c>
    </row>
    <row r="25" spans="1:13" ht="12.75">
      <c r="A25" s="83">
        <v>1188</v>
      </c>
      <c r="B25" s="8" t="s">
        <v>520</v>
      </c>
      <c r="C25" s="83" t="s">
        <v>511</v>
      </c>
      <c r="D25" s="83">
        <v>68.95078</v>
      </c>
      <c r="E25" s="83">
        <v>-150.19788</v>
      </c>
      <c r="F25" s="83" t="s">
        <v>484</v>
      </c>
      <c r="G25" s="83" t="s">
        <v>485</v>
      </c>
      <c r="H25" s="83" t="s">
        <v>484</v>
      </c>
      <c r="I25" s="83" t="s">
        <v>484</v>
      </c>
      <c r="J25" s="83" t="s">
        <v>489</v>
      </c>
      <c r="K25" s="83" t="s">
        <v>484</v>
      </c>
      <c r="L25" s="83" t="s">
        <v>490</v>
      </c>
      <c r="M25" s="89" t="str">
        <f t="shared" si="0"/>
        <v>View on Google Map</v>
      </c>
    </row>
    <row r="26" spans="1:13" ht="12.75">
      <c r="A26" s="83">
        <v>1189</v>
      </c>
      <c r="B26" s="8" t="s">
        <v>521</v>
      </c>
      <c r="C26" s="83" t="s">
        <v>511</v>
      </c>
      <c r="D26" s="83">
        <v>68.95444</v>
      </c>
      <c r="E26" s="83">
        <v>-150.20645</v>
      </c>
      <c r="F26" s="83" t="s">
        <v>484</v>
      </c>
      <c r="G26" s="83" t="s">
        <v>485</v>
      </c>
      <c r="H26" s="83" t="s">
        <v>484</v>
      </c>
      <c r="I26" s="83" t="s">
        <v>484</v>
      </c>
      <c r="J26" s="83" t="s">
        <v>489</v>
      </c>
      <c r="K26" s="83" t="s">
        <v>484</v>
      </c>
      <c r="L26" s="83" t="s">
        <v>490</v>
      </c>
      <c r="M26" s="89" t="str">
        <f t="shared" si="0"/>
        <v>View on Google Map</v>
      </c>
    </row>
    <row r="27" spans="1:13" ht="12.75">
      <c r="A27" s="83">
        <v>1190</v>
      </c>
      <c r="B27" s="8" t="s">
        <v>522</v>
      </c>
      <c r="C27" s="83" t="s">
        <v>511</v>
      </c>
      <c r="D27" s="83">
        <v>69.11633</v>
      </c>
      <c r="E27" s="83">
        <v>-150.79077</v>
      </c>
      <c r="F27" s="83" t="s">
        <v>484</v>
      </c>
      <c r="G27" s="83" t="s">
        <v>485</v>
      </c>
      <c r="H27" s="83" t="s">
        <v>484</v>
      </c>
      <c r="I27" s="83" t="s">
        <v>484</v>
      </c>
      <c r="J27" s="83" t="s">
        <v>489</v>
      </c>
      <c r="K27" s="83" t="s">
        <v>484</v>
      </c>
      <c r="L27" s="83" t="s">
        <v>490</v>
      </c>
      <c r="M27" s="89" t="str">
        <f t="shared" si="0"/>
        <v>View on Google Map</v>
      </c>
    </row>
    <row r="28" spans="1:13" ht="12.75">
      <c r="A28" s="83">
        <v>1191</v>
      </c>
      <c r="B28" s="8" t="s">
        <v>523</v>
      </c>
      <c r="C28" s="83" t="s">
        <v>511</v>
      </c>
      <c r="D28" s="83">
        <v>69.11615</v>
      </c>
      <c r="E28" s="83">
        <v>-150.79554</v>
      </c>
      <c r="F28" s="83" t="s">
        <v>484</v>
      </c>
      <c r="G28" s="83" t="s">
        <v>485</v>
      </c>
      <c r="H28" s="83" t="s">
        <v>484</v>
      </c>
      <c r="I28" s="83" t="s">
        <v>484</v>
      </c>
      <c r="J28" s="83" t="s">
        <v>489</v>
      </c>
      <c r="K28" s="83" t="s">
        <v>484</v>
      </c>
      <c r="L28" s="83" t="s">
        <v>490</v>
      </c>
      <c r="M28" s="89" t="str">
        <f t="shared" si="0"/>
        <v>View on Google Map</v>
      </c>
    </row>
    <row r="29" spans="1:13" ht="12.75">
      <c r="A29" s="83">
        <v>3</v>
      </c>
      <c r="B29" s="83" t="s">
        <v>524</v>
      </c>
      <c r="C29" s="83" t="s">
        <v>525</v>
      </c>
      <c r="D29" s="83">
        <v>68.26666666666667</v>
      </c>
      <c r="E29" s="83">
        <v>-149.45</v>
      </c>
      <c r="F29" s="83">
        <v>914</v>
      </c>
      <c r="G29" s="83" t="s">
        <v>501</v>
      </c>
      <c r="H29" s="83" t="s">
        <v>484</v>
      </c>
      <c r="I29" s="83" t="s">
        <v>484</v>
      </c>
      <c r="J29" s="83" t="s">
        <v>502</v>
      </c>
      <c r="K29" s="83" t="s">
        <v>484</v>
      </c>
      <c r="L29" s="83" t="s">
        <v>503</v>
      </c>
      <c r="M29" s="89" t="str">
        <f t="shared" si="0"/>
        <v>View on Google Map</v>
      </c>
    </row>
    <row r="30" spans="1:13" ht="12.75">
      <c r="A30" s="83">
        <v>2</v>
      </c>
      <c r="B30" s="83" t="s">
        <v>526</v>
      </c>
      <c r="C30" s="83" t="s">
        <v>527</v>
      </c>
      <c r="D30" s="83">
        <v>68.26666666666667</v>
      </c>
      <c r="E30" s="83">
        <v>-149.46666666666667</v>
      </c>
      <c r="F30" s="83">
        <v>914</v>
      </c>
      <c r="G30" s="83" t="s">
        <v>501</v>
      </c>
      <c r="H30" s="83" t="s">
        <v>484</v>
      </c>
      <c r="I30" s="83" t="s">
        <v>484</v>
      </c>
      <c r="J30" s="83" t="s">
        <v>502</v>
      </c>
      <c r="K30" s="83" t="s">
        <v>484</v>
      </c>
      <c r="L30" s="83" t="s">
        <v>503</v>
      </c>
      <c r="M30" s="89" t="str">
        <f t="shared" si="0"/>
        <v>View on Google Map</v>
      </c>
    </row>
    <row r="31" spans="1:13" ht="12.75">
      <c r="A31" s="83">
        <v>25</v>
      </c>
      <c r="B31" s="83" t="s">
        <v>528</v>
      </c>
      <c r="C31" s="83" t="s">
        <v>484</v>
      </c>
      <c r="D31" s="83" t="s">
        <v>484</v>
      </c>
      <c r="E31" s="83" t="s">
        <v>484</v>
      </c>
      <c r="F31" s="83">
        <v>1097</v>
      </c>
      <c r="G31" s="83" t="s">
        <v>501</v>
      </c>
      <c r="H31" s="83" t="s">
        <v>529</v>
      </c>
      <c r="I31" s="83" t="s">
        <v>484</v>
      </c>
      <c r="J31" s="83" t="s">
        <v>502</v>
      </c>
      <c r="K31" s="83" t="s">
        <v>484</v>
      </c>
      <c r="L31" s="83" t="s">
        <v>484</v>
      </c>
      <c r="M31" s="89" t="str">
        <f t="shared" si="0"/>
        <v>View on Google Map</v>
      </c>
    </row>
    <row r="32" spans="1:13" ht="12.75">
      <c r="A32" s="83">
        <v>26</v>
      </c>
      <c r="B32" s="83" t="s">
        <v>530</v>
      </c>
      <c r="C32" s="83" t="s">
        <v>484</v>
      </c>
      <c r="D32" s="83" t="s">
        <v>484</v>
      </c>
      <c r="E32" s="83" t="s">
        <v>484</v>
      </c>
      <c r="F32" s="83">
        <v>1280</v>
      </c>
      <c r="G32" s="83" t="s">
        <v>501</v>
      </c>
      <c r="H32" s="83" t="s">
        <v>531</v>
      </c>
      <c r="I32" s="83" t="s">
        <v>484</v>
      </c>
      <c r="J32" s="83" t="s">
        <v>502</v>
      </c>
      <c r="K32" s="83" t="s">
        <v>484</v>
      </c>
      <c r="L32" s="83" t="s">
        <v>484</v>
      </c>
      <c r="M32" s="89" t="str">
        <f t="shared" si="0"/>
        <v>View on Google Map</v>
      </c>
    </row>
    <row r="33" spans="1:13" ht="12.75">
      <c r="A33" s="83">
        <v>27</v>
      </c>
      <c r="B33" s="83" t="s">
        <v>532</v>
      </c>
      <c r="C33" s="83" t="s">
        <v>484</v>
      </c>
      <c r="D33" s="83" t="s">
        <v>484</v>
      </c>
      <c r="E33" s="83" t="s">
        <v>484</v>
      </c>
      <c r="F33" s="83">
        <v>1555</v>
      </c>
      <c r="G33" s="83" t="s">
        <v>501</v>
      </c>
      <c r="H33" s="83" t="s">
        <v>533</v>
      </c>
      <c r="I33" s="83" t="s">
        <v>484</v>
      </c>
      <c r="J33" s="83" t="s">
        <v>502</v>
      </c>
      <c r="K33" s="83" t="s">
        <v>484</v>
      </c>
      <c r="L33" s="83" t="s">
        <v>484</v>
      </c>
      <c r="M33" s="89" t="str">
        <f t="shared" si="0"/>
        <v>View on Google Map</v>
      </c>
    </row>
    <row r="34" spans="1:13" ht="12.75">
      <c r="A34" s="83">
        <v>138</v>
      </c>
      <c r="B34" s="83" t="s">
        <v>534</v>
      </c>
      <c r="C34" s="83" t="s">
        <v>484</v>
      </c>
      <c r="D34" s="83">
        <v>70.28333333333333</v>
      </c>
      <c r="E34" s="83">
        <v>-148.3</v>
      </c>
      <c r="F34" s="83">
        <v>6</v>
      </c>
      <c r="G34" s="83" t="s">
        <v>493</v>
      </c>
      <c r="H34" s="83" t="s">
        <v>535</v>
      </c>
      <c r="I34" s="83" t="s">
        <v>484</v>
      </c>
      <c r="J34" s="83" t="s">
        <v>502</v>
      </c>
      <c r="K34" s="83" t="s">
        <v>484</v>
      </c>
      <c r="L34" s="83" t="s">
        <v>503</v>
      </c>
      <c r="M34" s="89" t="str">
        <f t="shared" si="0"/>
        <v>View on Google Map</v>
      </c>
    </row>
    <row r="35" spans="1:13" ht="12.75">
      <c r="A35" s="83">
        <v>31</v>
      </c>
      <c r="B35" s="83" t="s">
        <v>536</v>
      </c>
      <c r="C35" s="83" t="s">
        <v>484</v>
      </c>
      <c r="D35" s="83">
        <v>68.957566667</v>
      </c>
      <c r="E35" s="83">
        <v>-150.236266667</v>
      </c>
      <c r="F35" s="83">
        <v>386.18</v>
      </c>
      <c r="G35" s="83" t="s">
        <v>501</v>
      </c>
      <c r="H35" s="83" t="s">
        <v>484</v>
      </c>
      <c r="I35" s="83" t="s">
        <v>484</v>
      </c>
      <c r="J35" s="83" t="s">
        <v>537</v>
      </c>
      <c r="K35" s="83" t="s">
        <v>484</v>
      </c>
      <c r="L35" s="83" t="s">
        <v>490</v>
      </c>
      <c r="M35" s="89" t="str">
        <f t="shared" si="0"/>
        <v>View on Google Map</v>
      </c>
    </row>
    <row r="36" spans="1:13" ht="12.75">
      <c r="A36" s="83">
        <v>131</v>
      </c>
      <c r="B36" s="83" t="s">
        <v>538</v>
      </c>
      <c r="C36" s="83" t="s">
        <v>484</v>
      </c>
      <c r="D36" s="83">
        <v>70.33333333333333</v>
      </c>
      <c r="E36" s="83">
        <v>-148.93333333333334</v>
      </c>
      <c r="F36" s="83">
        <v>3</v>
      </c>
      <c r="G36" s="83" t="s">
        <v>493</v>
      </c>
      <c r="H36" s="83" t="s">
        <v>539</v>
      </c>
      <c r="I36" s="83" t="s">
        <v>484</v>
      </c>
      <c r="J36" s="83" t="s">
        <v>502</v>
      </c>
      <c r="K36" s="83" t="s">
        <v>484</v>
      </c>
      <c r="L36" s="83" t="s">
        <v>503</v>
      </c>
      <c r="M36" s="89" t="str">
        <f t="shared" si="0"/>
        <v>View on Google Map</v>
      </c>
    </row>
    <row r="37" spans="1:13" ht="12.75">
      <c r="A37" s="83">
        <v>132</v>
      </c>
      <c r="B37" s="83" t="s">
        <v>540</v>
      </c>
      <c r="C37" s="83" t="s">
        <v>484</v>
      </c>
      <c r="D37" s="83">
        <v>70.33333333333333</v>
      </c>
      <c r="E37" s="83">
        <v>-148.93333333333334</v>
      </c>
      <c r="F37" s="83">
        <v>3</v>
      </c>
      <c r="G37" s="83" t="s">
        <v>493</v>
      </c>
      <c r="H37" s="83" t="s">
        <v>541</v>
      </c>
      <c r="I37" s="83" t="s">
        <v>484</v>
      </c>
      <c r="J37" s="83" t="s">
        <v>502</v>
      </c>
      <c r="K37" s="83" t="s">
        <v>484</v>
      </c>
      <c r="L37" s="83" t="s">
        <v>503</v>
      </c>
      <c r="M37" s="89" t="str">
        <f t="shared" si="0"/>
        <v>View on Google Map</v>
      </c>
    </row>
    <row r="38" spans="1:13" ht="12.75" customHeight="1">
      <c r="A38" s="83">
        <v>141</v>
      </c>
      <c r="B38" s="83" t="s">
        <v>542</v>
      </c>
      <c r="C38" s="83" t="s">
        <v>543</v>
      </c>
      <c r="D38" s="83">
        <v>68.63333333333334</v>
      </c>
      <c r="E38" s="83">
        <v>-149.6</v>
      </c>
      <c r="F38" s="83">
        <v>720</v>
      </c>
      <c r="G38" s="83" t="s">
        <v>493</v>
      </c>
      <c r="H38" s="83" t="s">
        <v>544</v>
      </c>
      <c r="I38" s="83" t="s">
        <v>545</v>
      </c>
      <c r="J38" s="83" t="s">
        <v>502</v>
      </c>
      <c r="K38" s="83" t="s">
        <v>484</v>
      </c>
      <c r="L38" s="83" t="s">
        <v>503</v>
      </c>
      <c r="M38" s="89" t="str">
        <f t="shared" si="0"/>
        <v>View on Google Map</v>
      </c>
    </row>
    <row r="39" spans="1:13" ht="12.75" customHeight="1">
      <c r="A39" s="83">
        <v>160</v>
      </c>
      <c r="B39" s="83" t="s">
        <v>546</v>
      </c>
      <c r="C39" s="83" t="s">
        <v>484</v>
      </c>
      <c r="D39" s="83">
        <v>68.6</v>
      </c>
      <c r="E39" s="83">
        <v>-149.18333333333334</v>
      </c>
      <c r="F39" s="83">
        <v>864</v>
      </c>
      <c r="G39" s="83" t="s">
        <v>493</v>
      </c>
      <c r="H39" s="83" t="s">
        <v>547</v>
      </c>
      <c r="I39" s="83" t="s">
        <v>548</v>
      </c>
      <c r="J39" s="83" t="s">
        <v>502</v>
      </c>
      <c r="K39" s="83">
        <v>246</v>
      </c>
      <c r="L39" s="83" t="s">
        <v>503</v>
      </c>
      <c r="M39" s="89" t="str">
        <f t="shared" si="0"/>
        <v>View on Google Map</v>
      </c>
    </row>
    <row r="40" spans="1:13" ht="12.75" customHeight="1">
      <c r="A40" s="83">
        <v>481</v>
      </c>
      <c r="B40" s="83" t="s">
        <v>549</v>
      </c>
      <c r="C40" s="83" t="s">
        <v>484</v>
      </c>
      <c r="D40" s="83">
        <v>68.976716667</v>
      </c>
      <c r="E40" s="83">
        <v>-150.203833333</v>
      </c>
      <c r="F40" s="83">
        <v>362</v>
      </c>
      <c r="G40" s="83" t="s">
        <v>493</v>
      </c>
      <c r="H40" s="83" t="s">
        <v>484</v>
      </c>
      <c r="I40" s="83" t="s">
        <v>484</v>
      </c>
      <c r="J40" s="83" t="s">
        <v>537</v>
      </c>
      <c r="K40" s="83" t="s">
        <v>484</v>
      </c>
      <c r="L40" s="83" t="s">
        <v>490</v>
      </c>
      <c r="M40" s="89" t="str">
        <f t="shared" si="0"/>
        <v>View on Google Map</v>
      </c>
    </row>
    <row r="41" spans="1:13" s="90" customFormat="1" ht="12.75" customHeight="1">
      <c r="A41" s="83">
        <v>21</v>
      </c>
      <c r="B41" s="83" t="s">
        <v>550</v>
      </c>
      <c r="C41" s="83" t="s">
        <v>484</v>
      </c>
      <c r="D41" s="83" t="s">
        <v>484</v>
      </c>
      <c r="E41" s="83" t="s">
        <v>484</v>
      </c>
      <c r="F41" s="83" t="s">
        <v>484</v>
      </c>
      <c r="G41" s="83" t="s">
        <v>501</v>
      </c>
      <c r="H41" s="83" t="s">
        <v>484</v>
      </c>
      <c r="I41" s="83" t="s">
        <v>484</v>
      </c>
      <c r="J41" s="83" t="s">
        <v>502</v>
      </c>
      <c r="K41" s="83" t="s">
        <v>484</v>
      </c>
      <c r="L41" s="83" t="s">
        <v>484</v>
      </c>
      <c r="M41" s="89" t="str">
        <f t="shared" si="0"/>
        <v>View on Google Map</v>
      </c>
    </row>
    <row r="42" spans="1:13" ht="12.75" customHeight="1">
      <c r="A42" s="83">
        <v>470</v>
      </c>
      <c r="B42" s="83" t="s">
        <v>551</v>
      </c>
      <c r="C42" s="83" t="s">
        <v>484</v>
      </c>
      <c r="D42" s="83">
        <v>68.82946</v>
      </c>
      <c r="E42" s="83">
        <v>-149.77891</v>
      </c>
      <c r="F42" s="83">
        <v>634</v>
      </c>
      <c r="G42" s="83" t="s">
        <v>493</v>
      </c>
      <c r="H42" s="83" t="s">
        <v>484</v>
      </c>
      <c r="I42" s="83" t="s">
        <v>484</v>
      </c>
      <c r="J42" s="83" t="s">
        <v>494</v>
      </c>
      <c r="K42" s="83" t="s">
        <v>484</v>
      </c>
      <c r="L42" s="83" t="s">
        <v>484</v>
      </c>
      <c r="M42" s="89" t="str">
        <f t="shared" si="0"/>
        <v>View on Google Map</v>
      </c>
    </row>
    <row r="43" spans="1:13" ht="12.75" customHeight="1">
      <c r="A43" s="83">
        <v>471</v>
      </c>
      <c r="B43" s="83" t="s">
        <v>552</v>
      </c>
      <c r="C43" s="83" t="s">
        <v>484</v>
      </c>
      <c r="D43" s="83">
        <v>68.83294</v>
      </c>
      <c r="E43" s="83">
        <v>-149.76775</v>
      </c>
      <c r="F43" s="83">
        <v>624</v>
      </c>
      <c r="G43" s="83" t="s">
        <v>493</v>
      </c>
      <c r="H43" s="83" t="s">
        <v>484</v>
      </c>
      <c r="I43" s="83" t="s">
        <v>484</v>
      </c>
      <c r="J43" s="83" t="s">
        <v>494</v>
      </c>
      <c r="K43" s="83" t="s">
        <v>484</v>
      </c>
      <c r="L43" s="83" t="s">
        <v>484</v>
      </c>
      <c r="M43" s="89" t="str">
        <f t="shared" si="0"/>
        <v>View on Google Map</v>
      </c>
    </row>
    <row r="44" spans="1:13" ht="12.75" customHeight="1">
      <c r="A44" s="83">
        <v>472</v>
      </c>
      <c r="B44" s="83" t="s">
        <v>553</v>
      </c>
      <c r="C44" s="83" t="s">
        <v>484</v>
      </c>
      <c r="D44" s="83">
        <v>68.82806</v>
      </c>
      <c r="E44" s="83">
        <v>-149.76449</v>
      </c>
      <c r="F44" s="83">
        <v>624</v>
      </c>
      <c r="G44" s="83" t="s">
        <v>493</v>
      </c>
      <c r="H44" s="83" t="s">
        <v>484</v>
      </c>
      <c r="I44" s="83" t="s">
        <v>484</v>
      </c>
      <c r="J44" s="83" t="s">
        <v>494</v>
      </c>
      <c r="K44" s="83" t="s">
        <v>484</v>
      </c>
      <c r="L44" s="83" t="s">
        <v>484</v>
      </c>
      <c r="M44" s="89" t="str">
        <f t="shared" si="0"/>
        <v>View on Google Map</v>
      </c>
    </row>
    <row r="45" spans="1:13" ht="12.75">
      <c r="A45" s="83">
        <v>473</v>
      </c>
      <c r="B45" s="83" t="s">
        <v>554</v>
      </c>
      <c r="C45" s="83" t="s">
        <v>484</v>
      </c>
      <c r="D45" s="83">
        <v>68.8264</v>
      </c>
      <c r="E45" s="83">
        <v>-149.7585</v>
      </c>
      <c r="F45" s="83">
        <v>592</v>
      </c>
      <c r="G45" s="83" t="s">
        <v>493</v>
      </c>
      <c r="H45" s="83" t="s">
        <v>484</v>
      </c>
      <c r="I45" s="83" t="s">
        <v>484</v>
      </c>
      <c r="J45" s="83" t="s">
        <v>494</v>
      </c>
      <c r="K45" s="83" t="s">
        <v>484</v>
      </c>
      <c r="L45" s="83" t="s">
        <v>484</v>
      </c>
      <c r="M45" s="89" t="str">
        <f t="shared" si="0"/>
        <v>View on Google Map</v>
      </c>
    </row>
    <row r="46" spans="1:13" ht="12.75">
      <c r="A46" s="83">
        <v>474</v>
      </c>
      <c r="B46" s="83" t="s">
        <v>555</v>
      </c>
      <c r="C46" s="83" t="s">
        <v>484</v>
      </c>
      <c r="D46" s="83">
        <v>68.82735</v>
      </c>
      <c r="E46" s="83">
        <v>-149.74993</v>
      </c>
      <c r="F46" s="83">
        <v>592</v>
      </c>
      <c r="G46" s="83" t="s">
        <v>493</v>
      </c>
      <c r="H46" s="83" t="s">
        <v>484</v>
      </c>
      <c r="I46" s="83" t="s">
        <v>484</v>
      </c>
      <c r="J46" s="83" t="s">
        <v>494</v>
      </c>
      <c r="K46" s="83" t="s">
        <v>484</v>
      </c>
      <c r="L46" s="83" t="s">
        <v>484</v>
      </c>
      <c r="M46" s="89" t="str">
        <f t="shared" si="0"/>
        <v>View on Google Map</v>
      </c>
    </row>
    <row r="47" spans="1:13" ht="12.75">
      <c r="A47" s="83">
        <v>475</v>
      </c>
      <c r="B47" s="83" t="s">
        <v>556</v>
      </c>
      <c r="C47" s="83" t="s">
        <v>484</v>
      </c>
      <c r="D47" s="83">
        <v>68.83118</v>
      </c>
      <c r="E47" s="83">
        <v>-149.74606</v>
      </c>
      <c r="F47" s="83">
        <v>593</v>
      </c>
      <c r="G47" s="83" t="s">
        <v>493</v>
      </c>
      <c r="H47" s="83" t="s">
        <v>557</v>
      </c>
      <c r="I47" s="83" t="s">
        <v>484</v>
      </c>
      <c r="J47" s="83" t="s">
        <v>494</v>
      </c>
      <c r="K47" s="83" t="s">
        <v>484</v>
      </c>
      <c r="L47" s="83" t="s">
        <v>484</v>
      </c>
      <c r="M47" s="89" t="str">
        <f t="shared" si="0"/>
        <v>View on Google Map</v>
      </c>
    </row>
    <row r="48" spans="1:13" ht="12.75">
      <c r="A48" s="83">
        <v>476</v>
      </c>
      <c r="B48" s="83" t="s">
        <v>558</v>
      </c>
      <c r="C48" s="83" t="s">
        <v>484</v>
      </c>
      <c r="D48" s="83">
        <v>68.82534</v>
      </c>
      <c r="E48" s="83">
        <v>-149.76837</v>
      </c>
      <c r="F48" s="83">
        <v>621</v>
      </c>
      <c r="G48" s="83" t="s">
        <v>493</v>
      </c>
      <c r="H48" s="83" t="s">
        <v>484</v>
      </c>
      <c r="I48" s="83" t="s">
        <v>484</v>
      </c>
      <c r="J48" s="83" t="s">
        <v>494</v>
      </c>
      <c r="K48" s="83" t="s">
        <v>484</v>
      </c>
      <c r="L48" s="83" t="s">
        <v>484</v>
      </c>
      <c r="M48" s="89" t="str">
        <f t="shared" si="0"/>
        <v>View on Google Map</v>
      </c>
    </row>
    <row r="49" spans="1:13" ht="12.75">
      <c r="A49" s="83">
        <v>477</v>
      </c>
      <c r="B49" s="83" t="s">
        <v>559</v>
      </c>
      <c r="C49" s="83" t="s">
        <v>484</v>
      </c>
      <c r="D49" s="83">
        <v>68.82174</v>
      </c>
      <c r="E49" s="83">
        <v>-149.76378</v>
      </c>
      <c r="F49" s="83">
        <v>605</v>
      </c>
      <c r="G49" s="83" t="s">
        <v>493</v>
      </c>
      <c r="H49" s="83" t="s">
        <v>484</v>
      </c>
      <c r="I49" s="83" t="s">
        <v>484</v>
      </c>
      <c r="J49" s="83" t="s">
        <v>494</v>
      </c>
      <c r="K49" s="83" t="s">
        <v>484</v>
      </c>
      <c r="L49" s="83" t="s">
        <v>484</v>
      </c>
      <c r="M49" s="89" t="str">
        <f t="shared" si="0"/>
        <v>View on Google Map</v>
      </c>
    </row>
    <row r="50" spans="1:13" ht="12.75">
      <c r="A50" s="83">
        <v>1174</v>
      </c>
      <c r="B50" s="83" t="s">
        <v>560</v>
      </c>
      <c r="C50" s="83" t="s">
        <v>484</v>
      </c>
      <c r="D50" s="83">
        <v>68.93393833</v>
      </c>
      <c r="E50" s="83">
        <v>-150.2711183</v>
      </c>
      <c r="F50" s="83" t="s">
        <v>484</v>
      </c>
      <c r="G50" s="83" t="s">
        <v>485</v>
      </c>
      <c r="H50" s="83" t="s">
        <v>484</v>
      </c>
      <c r="I50" s="83" t="s">
        <v>484</v>
      </c>
      <c r="J50" s="83" t="s">
        <v>489</v>
      </c>
      <c r="K50" s="83" t="s">
        <v>484</v>
      </c>
      <c r="L50" s="83" t="s">
        <v>490</v>
      </c>
      <c r="M50" s="89" t="str">
        <f t="shared" si="0"/>
        <v>View on Google Map</v>
      </c>
    </row>
    <row r="51" spans="1:13" ht="12.75">
      <c r="A51" s="83">
        <v>242</v>
      </c>
      <c r="B51" s="83" t="s">
        <v>561</v>
      </c>
      <c r="C51" s="83" t="s">
        <v>484</v>
      </c>
      <c r="D51" s="83" t="s">
        <v>484</v>
      </c>
      <c r="E51" s="83" t="s">
        <v>484</v>
      </c>
      <c r="F51" s="83">
        <v>390.2439024390244</v>
      </c>
      <c r="G51" s="83" t="s">
        <v>493</v>
      </c>
      <c r="H51" s="83" t="s">
        <v>484</v>
      </c>
      <c r="I51" s="83" t="s">
        <v>484</v>
      </c>
      <c r="J51" s="83" t="s">
        <v>502</v>
      </c>
      <c r="K51" s="83" t="s">
        <v>484</v>
      </c>
      <c r="L51" s="83" t="s">
        <v>562</v>
      </c>
      <c r="M51" s="89" t="str">
        <f t="shared" si="0"/>
        <v>View on Google Map</v>
      </c>
    </row>
    <row r="52" spans="1:13" ht="12.75">
      <c r="A52" s="83">
        <v>192</v>
      </c>
      <c r="B52" s="83" t="s">
        <v>563</v>
      </c>
      <c r="C52" s="83" t="s">
        <v>484</v>
      </c>
      <c r="D52" s="83">
        <v>69.23333333333333</v>
      </c>
      <c r="E52" s="83">
        <v>-148.95</v>
      </c>
      <c r="F52" s="83">
        <v>325</v>
      </c>
      <c r="G52" s="83" t="s">
        <v>493</v>
      </c>
      <c r="H52" s="83" t="s">
        <v>564</v>
      </c>
      <c r="I52" s="83" t="s">
        <v>484</v>
      </c>
      <c r="J52" s="83" t="s">
        <v>502</v>
      </c>
      <c r="K52" s="83" t="s">
        <v>484</v>
      </c>
      <c r="L52" s="83" t="s">
        <v>565</v>
      </c>
      <c r="M52" s="89" t="str">
        <f t="shared" si="0"/>
        <v>View on Google Map</v>
      </c>
    </row>
    <row r="53" spans="1:13" ht="12.75">
      <c r="A53" s="83">
        <v>277</v>
      </c>
      <c r="B53" s="83" t="s">
        <v>563</v>
      </c>
      <c r="C53" s="83" t="s">
        <v>484</v>
      </c>
      <c r="D53" s="83">
        <v>70.3746</v>
      </c>
      <c r="E53" s="83">
        <v>-149.06383333333332</v>
      </c>
      <c r="F53" s="83">
        <v>6</v>
      </c>
      <c r="G53" s="83" t="s">
        <v>493</v>
      </c>
      <c r="H53" s="83" t="s">
        <v>566</v>
      </c>
      <c r="I53" s="83" t="s">
        <v>484</v>
      </c>
      <c r="J53" s="83" t="s">
        <v>502</v>
      </c>
      <c r="K53" s="83" t="s">
        <v>484</v>
      </c>
      <c r="L53" s="83" t="s">
        <v>567</v>
      </c>
      <c r="M53" s="89" t="str">
        <f t="shared" si="0"/>
        <v>View on Google Map</v>
      </c>
    </row>
    <row r="54" spans="1:13" ht="12.75">
      <c r="A54" s="83">
        <v>193</v>
      </c>
      <c r="B54" s="83" t="s">
        <v>568</v>
      </c>
      <c r="C54" s="83" t="s">
        <v>484</v>
      </c>
      <c r="D54" s="83">
        <v>69.28333333333333</v>
      </c>
      <c r="E54" s="83">
        <v>-148.9</v>
      </c>
      <c r="F54" s="83">
        <v>346</v>
      </c>
      <c r="G54" s="83" t="s">
        <v>493</v>
      </c>
      <c r="H54" s="83" t="s">
        <v>569</v>
      </c>
      <c r="I54" s="83" t="s">
        <v>484</v>
      </c>
      <c r="J54" s="83" t="s">
        <v>502</v>
      </c>
      <c r="K54" s="83" t="s">
        <v>484</v>
      </c>
      <c r="L54" s="83" t="s">
        <v>565</v>
      </c>
      <c r="M54" s="89" t="str">
        <f t="shared" si="0"/>
        <v>View on Google Map</v>
      </c>
    </row>
    <row r="55" spans="1:13" ht="12.75">
      <c r="A55" s="83">
        <v>278</v>
      </c>
      <c r="B55" s="83" t="s">
        <v>568</v>
      </c>
      <c r="C55" s="83" t="s">
        <v>484</v>
      </c>
      <c r="D55" s="83">
        <v>70.3746</v>
      </c>
      <c r="E55" s="83">
        <v>-149.06383333333332</v>
      </c>
      <c r="F55" s="83">
        <v>6</v>
      </c>
      <c r="G55" s="83" t="s">
        <v>493</v>
      </c>
      <c r="H55" s="83" t="s">
        <v>570</v>
      </c>
      <c r="I55" s="83" t="s">
        <v>484</v>
      </c>
      <c r="J55" s="83" t="s">
        <v>502</v>
      </c>
      <c r="K55" s="83" t="s">
        <v>484</v>
      </c>
      <c r="L55" s="83" t="s">
        <v>567</v>
      </c>
      <c r="M55" s="89" t="str">
        <f t="shared" si="0"/>
        <v>View on Google Map</v>
      </c>
    </row>
    <row r="56" spans="1:13" ht="12.75">
      <c r="A56" s="83">
        <v>194</v>
      </c>
      <c r="B56" s="83" t="s">
        <v>571</v>
      </c>
      <c r="C56" s="83" t="s">
        <v>484</v>
      </c>
      <c r="D56" s="83">
        <v>69.71666666666667</v>
      </c>
      <c r="E56" s="83">
        <v>-149.45</v>
      </c>
      <c r="F56" s="83">
        <v>91</v>
      </c>
      <c r="G56" s="83" t="s">
        <v>493</v>
      </c>
      <c r="H56" s="83" t="s">
        <v>572</v>
      </c>
      <c r="I56" s="83" t="s">
        <v>484</v>
      </c>
      <c r="J56" s="83" t="s">
        <v>502</v>
      </c>
      <c r="K56" s="83" t="s">
        <v>484</v>
      </c>
      <c r="L56" s="83" t="s">
        <v>565</v>
      </c>
      <c r="M56" s="89" t="str">
        <f t="shared" si="0"/>
        <v>View on Google Map</v>
      </c>
    </row>
    <row r="57" spans="1:13" ht="12.75">
      <c r="A57" s="83">
        <v>279</v>
      </c>
      <c r="B57" s="83" t="s">
        <v>571</v>
      </c>
      <c r="C57" s="83" t="s">
        <v>484</v>
      </c>
      <c r="D57" s="83">
        <v>70.36775</v>
      </c>
      <c r="E57" s="83">
        <v>-148.8357</v>
      </c>
      <c r="F57" s="83">
        <v>6</v>
      </c>
      <c r="G57" s="83" t="s">
        <v>493</v>
      </c>
      <c r="H57" s="83" t="s">
        <v>573</v>
      </c>
      <c r="I57" s="83" t="s">
        <v>484</v>
      </c>
      <c r="J57" s="83" t="s">
        <v>502</v>
      </c>
      <c r="K57" s="83" t="s">
        <v>484</v>
      </c>
      <c r="L57" s="83" t="s">
        <v>567</v>
      </c>
      <c r="M57" s="89" t="str">
        <f t="shared" si="0"/>
        <v>View on Google Map</v>
      </c>
    </row>
    <row r="58" spans="1:13" ht="12.75">
      <c r="A58" s="83">
        <v>195</v>
      </c>
      <c r="B58" s="83" t="s">
        <v>574</v>
      </c>
      <c r="C58" s="83" t="s">
        <v>484</v>
      </c>
      <c r="D58" s="83">
        <v>69.71666666666667</v>
      </c>
      <c r="E58" s="83">
        <v>-149.45</v>
      </c>
      <c r="F58" s="83">
        <v>91</v>
      </c>
      <c r="G58" s="83" t="s">
        <v>493</v>
      </c>
      <c r="H58" s="83" t="s">
        <v>575</v>
      </c>
      <c r="I58" s="83" t="s">
        <v>484</v>
      </c>
      <c r="J58" s="83" t="s">
        <v>502</v>
      </c>
      <c r="K58" s="83" t="s">
        <v>484</v>
      </c>
      <c r="L58" s="83" t="s">
        <v>565</v>
      </c>
      <c r="M58" s="89" t="str">
        <f t="shared" si="0"/>
        <v>View on Google Map</v>
      </c>
    </row>
    <row r="59" spans="1:13" ht="12.75">
      <c r="A59" s="83">
        <v>280</v>
      </c>
      <c r="B59" s="83" t="s">
        <v>574</v>
      </c>
      <c r="C59" s="83" t="s">
        <v>484</v>
      </c>
      <c r="D59" s="83">
        <v>70.36775</v>
      </c>
      <c r="E59" s="83">
        <v>-148.8357</v>
      </c>
      <c r="F59" s="83">
        <v>6</v>
      </c>
      <c r="G59" s="83" t="s">
        <v>493</v>
      </c>
      <c r="H59" s="83" t="s">
        <v>576</v>
      </c>
      <c r="I59" s="83" t="s">
        <v>484</v>
      </c>
      <c r="J59" s="83" t="s">
        <v>502</v>
      </c>
      <c r="K59" s="83" t="s">
        <v>484</v>
      </c>
      <c r="L59" s="83" t="s">
        <v>567</v>
      </c>
      <c r="M59" s="89" t="str">
        <f t="shared" si="0"/>
        <v>View on Google Map</v>
      </c>
    </row>
    <row r="60" spans="1:13" ht="12.75">
      <c r="A60" s="83">
        <v>196</v>
      </c>
      <c r="B60" s="83" t="s">
        <v>577</v>
      </c>
      <c r="C60" s="83" t="s">
        <v>484</v>
      </c>
      <c r="D60" s="83">
        <v>69.83333333333333</v>
      </c>
      <c r="E60" s="83">
        <v>-149.75</v>
      </c>
      <c r="F60" s="83">
        <v>80</v>
      </c>
      <c r="G60" s="83" t="s">
        <v>493</v>
      </c>
      <c r="H60" s="83" t="s">
        <v>578</v>
      </c>
      <c r="I60" s="83" t="s">
        <v>484</v>
      </c>
      <c r="J60" s="83" t="s">
        <v>502</v>
      </c>
      <c r="K60" s="83" t="s">
        <v>484</v>
      </c>
      <c r="L60" s="83" t="s">
        <v>565</v>
      </c>
      <c r="M60" s="89" t="str">
        <f t="shared" si="0"/>
        <v>View on Google Map</v>
      </c>
    </row>
    <row r="61" spans="1:13" ht="12.75">
      <c r="A61" s="83">
        <v>281</v>
      </c>
      <c r="B61" s="83" t="s">
        <v>577</v>
      </c>
      <c r="C61" s="83" t="s">
        <v>484</v>
      </c>
      <c r="D61" s="83">
        <v>70.26821666666666</v>
      </c>
      <c r="E61" s="83">
        <v>-149.2086</v>
      </c>
      <c r="F61" s="83">
        <v>15</v>
      </c>
      <c r="G61" s="83" t="s">
        <v>493</v>
      </c>
      <c r="H61" s="83" t="s">
        <v>579</v>
      </c>
      <c r="I61" s="83" t="s">
        <v>484</v>
      </c>
      <c r="J61" s="83" t="s">
        <v>502</v>
      </c>
      <c r="K61" s="83" t="s">
        <v>484</v>
      </c>
      <c r="L61" s="83" t="s">
        <v>567</v>
      </c>
      <c r="M61" s="89" t="str">
        <f t="shared" si="0"/>
        <v>View on Google Map</v>
      </c>
    </row>
    <row r="62" spans="1:13" ht="12.75">
      <c r="A62" s="83">
        <v>197</v>
      </c>
      <c r="B62" s="83" t="s">
        <v>580</v>
      </c>
      <c r="C62" s="83" t="s">
        <v>484</v>
      </c>
      <c r="D62" s="83">
        <v>70.28333333333333</v>
      </c>
      <c r="E62" s="83">
        <v>-150.2</v>
      </c>
      <c r="F62" s="83">
        <v>12</v>
      </c>
      <c r="G62" s="83" t="s">
        <v>493</v>
      </c>
      <c r="H62" s="83" t="s">
        <v>581</v>
      </c>
      <c r="I62" s="83" t="s">
        <v>484</v>
      </c>
      <c r="J62" s="83" t="s">
        <v>502</v>
      </c>
      <c r="K62" s="83" t="s">
        <v>484</v>
      </c>
      <c r="L62" s="83" t="s">
        <v>565</v>
      </c>
      <c r="M62" s="89" t="str">
        <f t="shared" si="0"/>
        <v>View on Google Map</v>
      </c>
    </row>
    <row r="63" spans="1:13" ht="12.75">
      <c r="A63" s="83">
        <v>282</v>
      </c>
      <c r="B63" s="83" t="s">
        <v>580</v>
      </c>
      <c r="C63" s="83" t="s">
        <v>484</v>
      </c>
      <c r="D63" s="83">
        <v>70.26821666666666</v>
      </c>
      <c r="E63" s="83">
        <v>-149.2086</v>
      </c>
      <c r="F63" s="83">
        <v>15</v>
      </c>
      <c r="G63" s="83" t="s">
        <v>493</v>
      </c>
      <c r="H63" s="83" t="s">
        <v>582</v>
      </c>
      <c r="I63" s="83" t="s">
        <v>484</v>
      </c>
      <c r="J63" s="83" t="s">
        <v>502</v>
      </c>
      <c r="K63" s="83" t="s">
        <v>484</v>
      </c>
      <c r="L63" s="83" t="s">
        <v>567</v>
      </c>
      <c r="M63" s="89" t="str">
        <f t="shared" si="0"/>
        <v>View on Google Map</v>
      </c>
    </row>
    <row r="64" spans="1:13" ht="12.75">
      <c r="A64" s="83">
        <v>198</v>
      </c>
      <c r="B64" s="83" t="s">
        <v>583</v>
      </c>
      <c r="C64" s="83" t="s">
        <v>484</v>
      </c>
      <c r="D64" s="83">
        <v>70.28333333333333</v>
      </c>
      <c r="E64" s="83">
        <v>-150.2</v>
      </c>
      <c r="F64" s="83">
        <v>12</v>
      </c>
      <c r="G64" s="83" t="s">
        <v>493</v>
      </c>
      <c r="H64" s="83" t="s">
        <v>584</v>
      </c>
      <c r="I64" s="83" t="s">
        <v>484</v>
      </c>
      <c r="J64" s="83" t="s">
        <v>502</v>
      </c>
      <c r="K64" s="83" t="s">
        <v>484</v>
      </c>
      <c r="L64" s="83" t="s">
        <v>565</v>
      </c>
      <c r="M64" s="89" t="str">
        <f t="shared" si="0"/>
        <v>View on Google Map</v>
      </c>
    </row>
    <row r="65" spans="1:13" ht="12.75">
      <c r="A65" s="83">
        <v>283</v>
      </c>
      <c r="B65" s="83" t="s">
        <v>583</v>
      </c>
      <c r="C65" s="83" t="s">
        <v>484</v>
      </c>
      <c r="D65" s="83">
        <v>70.18426666666667</v>
      </c>
      <c r="E65" s="83">
        <v>-149.15443333333334</v>
      </c>
      <c r="F65" s="83">
        <v>15</v>
      </c>
      <c r="G65" s="83" t="s">
        <v>493</v>
      </c>
      <c r="H65" s="83" t="s">
        <v>585</v>
      </c>
      <c r="I65" s="83" t="s">
        <v>484</v>
      </c>
      <c r="J65" s="83" t="s">
        <v>502</v>
      </c>
      <c r="K65" s="83" t="s">
        <v>484</v>
      </c>
      <c r="L65" s="83" t="s">
        <v>567</v>
      </c>
      <c r="M65" s="89" t="str">
        <f t="shared" si="0"/>
        <v>View on Google Map</v>
      </c>
    </row>
    <row r="66" spans="1:13" ht="12.75">
      <c r="A66" s="83">
        <v>199</v>
      </c>
      <c r="B66" s="83" t="s">
        <v>586</v>
      </c>
      <c r="C66" s="83" t="s">
        <v>484</v>
      </c>
      <c r="D66" s="83">
        <v>70.41666666666667</v>
      </c>
      <c r="E66" s="83">
        <v>-150.2</v>
      </c>
      <c r="F66" s="83">
        <v>4</v>
      </c>
      <c r="G66" s="83" t="s">
        <v>493</v>
      </c>
      <c r="H66" s="83" t="s">
        <v>587</v>
      </c>
      <c r="I66" s="83" t="s">
        <v>484</v>
      </c>
      <c r="J66" s="83" t="s">
        <v>502</v>
      </c>
      <c r="K66" s="83" t="s">
        <v>484</v>
      </c>
      <c r="L66" s="83" t="s">
        <v>565</v>
      </c>
      <c r="M66" s="89" t="str">
        <f t="shared" si="0"/>
        <v>View on Google Map</v>
      </c>
    </row>
    <row r="67" spans="1:13" ht="12.75">
      <c r="A67" s="83">
        <v>284</v>
      </c>
      <c r="B67" s="83" t="s">
        <v>586</v>
      </c>
      <c r="C67" s="83" t="s">
        <v>484</v>
      </c>
      <c r="D67" s="83">
        <v>70.18426666666667</v>
      </c>
      <c r="E67" s="83">
        <v>-149.15443333333334</v>
      </c>
      <c r="F67" s="83">
        <v>15</v>
      </c>
      <c r="G67" s="83" t="s">
        <v>493</v>
      </c>
      <c r="H67" s="83" t="s">
        <v>588</v>
      </c>
      <c r="I67" s="83" t="s">
        <v>484</v>
      </c>
      <c r="J67" s="83" t="s">
        <v>502</v>
      </c>
      <c r="K67" s="83" t="s">
        <v>484</v>
      </c>
      <c r="L67" s="83" t="s">
        <v>567</v>
      </c>
      <c r="M67" s="89" t="str">
        <f aca="true" t="shared" si="1" ref="M67:M130">HYPERLINK("http://maps.google.com/maps?q="&amp;D67&amp;","&amp;E67,"View on Google Map")</f>
        <v>View on Google Map</v>
      </c>
    </row>
    <row r="68" spans="1:13" ht="12.75">
      <c r="A68" s="83">
        <v>200</v>
      </c>
      <c r="B68" s="83" t="s">
        <v>589</v>
      </c>
      <c r="C68" s="83" t="s">
        <v>484</v>
      </c>
      <c r="D68" s="83">
        <v>70.28333333333333</v>
      </c>
      <c r="E68" s="83">
        <v>-149.81666666666666</v>
      </c>
      <c r="F68" s="83">
        <v>28.963414634146343</v>
      </c>
      <c r="G68" s="83" t="s">
        <v>493</v>
      </c>
      <c r="H68" s="83" t="s">
        <v>590</v>
      </c>
      <c r="I68" s="83" t="s">
        <v>484</v>
      </c>
      <c r="J68" s="83" t="s">
        <v>502</v>
      </c>
      <c r="K68" s="83" t="s">
        <v>484</v>
      </c>
      <c r="L68" s="83" t="s">
        <v>565</v>
      </c>
      <c r="M68" s="89" t="str">
        <f t="shared" si="1"/>
        <v>View on Google Map</v>
      </c>
    </row>
    <row r="69" spans="1:13" ht="12.75">
      <c r="A69" s="83">
        <v>285</v>
      </c>
      <c r="B69" s="83" t="s">
        <v>589</v>
      </c>
      <c r="C69" s="83" t="s">
        <v>484</v>
      </c>
      <c r="D69" s="83">
        <v>70.1261</v>
      </c>
      <c r="E69" s="83">
        <v>-149.33773333333335</v>
      </c>
      <c r="F69" s="83">
        <v>30</v>
      </c>
      <c r="G69" s="83" t="s">
        <v>493</v>
      </c>
      <c r="H69" s="83" t="s">
        <v>591</v>
      </c>
      <c r="I69" s="83" t="s">
        <v>484</v>
      </c>
      <c r="J69" s="83" t="s">
        <v>502</v>
      </c>
      <c r="K69" s="83" t="s">
        <v>484</v>
      </c>
      <c r="L69" s="83" t="s">
        <v>567</v>
      </c>
      <c r="M69" s="89" t="str">
        <f t="shared" si="1"/>
        <v>View on Google Map</v>
      </c>
    </row>
    <row r="70" spans="1:13" ht="12.75">
      <c r="A70" s="83">
        <v>201</v>
      </c>
      <c r="B70" s="83" t="s">
        <v>592</v>
      </c>
      <c r="C70" s="83" t="s">
        <v>484</v>
      </c>
      <c r="D70" s="83">
        <v>70.28333333333333</v>
      </c>
      <c r="E70" s="83">
        <v>-149.81666666666666</v>
      </c>
      <c r="F70" s="83">
        <v>28.963414634146343</v>
      </c>
      <c r="G70" s="83" t="s">
        <v>493</v>
      </c>
      <c r="H70" s="83" t="s">
        <v>593</v>
      </c>
      <c r="I70" s="83" t="s">
        <v>484</v>
      </c>
      <c r="J70" s="83" t="s">
        <v>502</v>
      </c>
      <c r="K70" s="83" t="s">
        <v>484</v>
      </c>
      <c r="L70" s="83" t="s">
        <v>565</v>
      </c>
      <c r="M70" s="89" t="str">
        <f t="shared" si="1"/>
        <v>View on Google Map</v>
      </c>
    </row>
    <row r="71" spans="1:13" ht="12.75">
      <c r="A71" s="83">
        <v>286</v>
      </c>
      <c r="B71" s="83" t="s">
        <v>592</v>
      </c>
      <c r="C71" s="83" t="s">
        <v>484</v>
      </c>
      <c r="D71" s="83">
        <v>70.1261</v>
      </c>
      <c r="E71" s="83">
        <v>-149.33773333333335</v>
      </c>
      <c r="F71" s="83">
        <v>30</v>
      </c>
      <c r="G71" s="83" t="s">
        <v>493</v>
      </c>
      <c r="H71" s="83" t="s">
        <v>594</v>
      </c>
      <c r="I71" s="83" t="s">
        <v>484</v>
      </c>
      <c r="J71" s="83" t="s">
        <v>502</v>
      </c>
      <c r="K71" s="83" t="s">
        <v>484</v>
      </c>
      <c r="L71" s="83" t="s">
        <v>567</v>
      </c>
      <c r="M71" s="89" t="str">
        <f t="shared" si="1"/>
        <v>View on Google Map</v>
      </c>
    </row>
    <row r="72" spans="1:13" ht="12.75">
      <c r="A72" s="83">
        <v>202</v>
      </c>
      <c r="B72" s="83" t="s">
        <v>595</v>
      </c>
      <c r="C72" s="83" t="s">
        <v>484</v>
      </c>
      <c r="D72" s="83">
        <v>70.45</v>
      </c>
      <c r="E72" s="83">
        <v>-149.16666666666666</v>
      </c>
      <c r="F72" s="83">
        <v>4.878048780487805</v>
      </c>
      <c r="G72" s="83" t="s">
        <v>493</v>
      </c>
      <c r="H72" s="83" t="s">
        <v>596</v>
      </c>
      <c r="I72" s="83" t="s">
        <v>484</v>
      </c>
      <c r="J72" s="83" t="s">
        <v>502</v>
      </c>
      <c r="K72" s="83" t="s">
        <v>484</v>
      </c>
      <c r="L72" s="83" t="s">
        <v>565</v>
      </c>
      <c r="M72" s="89" t="str">
        <f t="shared" si="1"/>
        <v>View on Google Map</v>
      </c>
    </row>
    <row r="73" spans="1:13" ht="12.75">
      <c r="A73" s="83">
        <v>287</v>
      </c>
      <c r="B73" s="83" t="s">
        <v>595</v>
      </c>
      <c r="C73" s="83" t="s">
        <v>484</v>
      </c>
      <c r="D73" s="83">
        <v>69.9221</v>
      </c>
      <c r="E73" s="83">
        <v>-149.34523333333334</v>
      </c>
      <c r="F73" s="83">
        <v>61</v>
      </c>
      <c r="G73" s="83" t="s">
        <v>493</v>
      </c>
      <c r="H73" s="83" t="s">
        <v>597</v>
      </c>
      <c r="I73" s="83" t="s">
        <v>484</v>
      </c>
      <c r="J73" s="83" t="s">
        <v>502</v>
      </c>
      <c r="K73" s="83" t="s">
        <v>484</v>
      </c>
      <c r="L73" s="83" t="s">
        <v>567</v>
      </c>
      <c r="M73" s="89" t="str">
        <f t="shared" si="1"/>
        <v>View on Google Map</v>
      </c>
    </row>
    <row r="74" spans="1:13" ht="12.75">
      <c r="A74" s="83">
        <v>203</v>
      </c>
      <c r="B74" s="83" t="s">
        <v>598</v>
      </c>
      <c r="C74" s="83" t="s">
        <v>484</v>
      </c>
      <c r="D74" s="83">
        <v>70.23333333333333</v>
      </c>
      <c r="E74" s="83">
        <v>-148.88333333333333</v>
      </c>
      <c r="F74" s="83">
        <v>17.682926829268293</v>
      </c>
      <c r="G74" s="83" t="s">
        <v>493</v>
      </c>
      <c r="H74" s="83" t="s">
        <v>599</v>
      </c>
      <c r="I74" s="83" t="s">
        <v>484</v>
      </c>
      <c r="J74" s="83" t="s">
        <v>502</v>
      </c>
      <c r="K74" s="83" t="s">
        <v>484</v>
      </c>
      <c r="L74" s="83" t="s">
        <v>565</v>
      </c>
      <c r="M74" s="89" t="str">
        <f t="shared" si="1"/>
        <v>View on Google Map</v>
      </c>
    </row>
    <row r="75" spans="1:13" ht="12.75">
      <c r="A75" s="83">
        <v>288</v>
      </c>
      <c r="B75" s="83" t="s">
        <v>598</v>
      </c>
      <c r="C75" s="83" t="s">
        <v>484</v>
      </c>
      <c r="D75" s="83">
        <v>69.9221</v>
      </c>
      <c r="E75" s="83">
        <v>-149.34523333333334</v>
      </c>
      <c r="F75" s="83">
        <v>61</v>
      </c>
      <c r="G75" s="83" t="s">
        <v>493</v>
      </c>
      <c r="H75" s="83" t="s">
        <v>600</v>
      </c>
      <c r="I75" s="83" t="s">
        <v>484</v>
      </c>
      <c r="J75" s="83" t="s">
        <v>502</v>
      </c>
      <c r="K75" s="83" t="s">
        <v>484</v>
      </c>
      <c r="L75" s="83" t="s">
        <v>567</v>
      </c>
      <c r="M75" s="89" t="str">
        <f t="shared" si="1"/>
        <v>View on Google Map</v>
      </c>
    </row>
    <row r="76" spans="1:13" ht="12.75">
      <c r="A76" s="83">
        <v>204</v>
      </c>
      <c r="B76" s="83" t="s">
        <v>601</v>
      </c>
      <c r="C76" s="83" t="s">
        <v>484</v>
      </c>
      <c r="D76" s="83">
        <v>70.23333333333333</v>
      </c>
      <c r="E76" s="83">
        <v>-148.88333333333333</v>
      </c>
      <c r="F76" s="83">
        <v>17.682926829268293</v>
      </c>
      <c r="G76" s="83" t="s">
        <v>493</v>
      </c>
      <c r="H76" s="83" t="s">
        <v>602</v>
      </c>
      <c r="I76" s="83" t="s">
        <v>484</v>
      </c>
      <c r="J76" s="83" t="s">
        <v>502</v>
      </c>
      <c r="K76" s="83" t="s">
        <v>484</v>
      </c>
      <c r="L76" s="83" t="s">
        <v>565</v>
      </c>
      <c r="M76" s="89" t="str">
        <f t="shared" si="1"/>
        <v>View on Google Map</v>
      </c>
    </row>
    <row r="77" spans="1:13" ht="12.75">
      <c r="A77" s="83">
        <v>289</v>
      </c>
      <c r="B77" s="83" t="s">
        <v>601</v>
      </c>
      <c r="C77" s="83" t="s">
        <v>484</v>
      </c>
      <c r="D77" s="83">
        <v>69.98653333333333</v>
      </c>
      <c r="E77" s="83">
        <v>-150.08543333333333</v>
      </c>
      <c r="F77" s="83">
        <v>125</v>
      </c>
      <c r="G77" s="83" t="s">
        <v>493</v>
      </c>
      <c r="H77" s="83" t="s">
        <v>603</v>
      </c>
      <c r="I77" s="83" t="s">
        <v>484</v>
      </c>
      <c r="J77" s="83" t="s">
        <v>502</v>
      </c>
      <c r="K77" s="83" t="s">
        <v>484</v>
      </c>
      <c r="L77" s="83" t="s">
        <v>567</v>
      </c>
      <c r="M77" s="89" t="str">
        <f t="shared" si="1"/>
        <v>View on Google Map</v>
      </c>
    </row>
    <row r="78" spans="1:13" ht="12.75">
      <c r="A78" s="83">
        <v>205</v>
      </c>
      <c r="B78" s="83" t="s">
        <v>604</v>
      </c>
      <c r="C78" s="83" t="s">
        <v>484</v>
      </c>
      <c r="D78" s="83">
        <v>70.13333333333334</v>
      </c>
      <c r="E78" s="83">
        <v>-148.6</v>
      </c>
      <c r="F78" s="83">
        <v>24.390243902439025</v>
      </c>
      <c r="G78" s="83" t="s">
        <v>493</v>
      </c>
      <c r="H78" s="83" t="s">
        <v>605</v>
      </c>
      <c r="I78" s="83" t="s">
        <v>484</v>
      </c>
      <c r="J78" s="83" t="s">
        <v>502</v>
      </c>
      <c r="K78" s="83" t="s">
        <v>484</v>
      </c>
      <c r="L78" s="83" t="s">
        <v>565</v>
      </c>
      <c r="M78" s="89" t="str">
        <f t="shared" si="1"/>
        <v>View on Google Map</v>
      </c>
    </row>
    <row r="79" spans="1:13" ht="12.75">
      <c r="A79" s="83">
        <v>290</v>
      </c>
      <c r="B79" s="83" t="s">
        <v>604</v>
      </c>
      <c r="C79" s="83" t="s">
        <v>484</v>
      </c>
      <c r="D79" s="83">
        <v>69.98653333333333</v>
      </c>
      <c r="E79" s="83">
        <v>-150.08543333333333</v>
      </c>
      <c r="F79" s="83">
        <v>125</v>
      </c>
      <c r="G79" s="83" t="s">
        <v>493</v>
      </c>
      <c r="H79" s="83" t="s">
        <v>606</v>
      </c>
      <c r="I79" s="83" t="s">
        <v>484</v>
      </c>
      <c r="J79" s="83" t="s">
        <v>502</v>
      </c>
      <c r="K79" s="83" t="s">
        <v>484</v>
      </c>
      <c r="L79" s="83" t="s">
        <v>567</v>
      </c>
      <c r="M79" s="89" t="str">
        <f t="shared" si="1"/>
        <v>View on Google Map</v>
      </c>
    </row>
    <row r="80" spans="1:13" ht="12.75">
      <c r="A80" s="83">
        <v>291</v>
      </c>
      <c r="B80" s="83" t="s">
        <v>607</v>
      </c>
      <c r="C80" s="83" t="s">
        <v>484</v>
      </c>
      <c r="D80" s="83">
        <v>69.63916666666667</v>
      </c>
      <c r="E80" s="83">
        <v>-149.73946666666666</v>
      </c>
      <c r="F80" s="83">
        <v>91</v>
      </c>
      <c r="G80" s="83" t="s">
        <v>493</v>
      </c>
      <c r="H80" s="83" t="s">
        <v>608</v>
      </c>
      <c r="I80" s="83" t="s">
        <v>484</v>
      </c>
      <c r="J80" s="83" t="s">
        <v>502</v>
      </c>
      <c r="K80" s="83" t="s">
        <v>484</v>
      </c>
      <c r="L80" s="83" t="s">
        <v>567</v>
      </c>
      <c r="M80" s="89" t="str">
        <f t="shared" si="1"/>
        <v>View on Google Map</v>
      </c>
    </row>
    <row r="81" spans="1:13" ht="12.75">
      <c r="A81" s="83">
        <v>206</v>
      </c>
      <c r="B81" s="83" t="s">
        <v>609</v>
      </c>
      <c r="C81" s="83" t="s">
        <v>484</v>
      </c>
      <c r="D81" s="83">
        <v>70.11666666666666</v>
      </c>
      <c r="E81" s="83">
        <v>-146.16666666666666</v>
      </c>
      <c r="F81" s="83">
        <v>3.048780487804878</v>
      </c>
      <c r="G81" s="83" t="s">
        <v>493</v>
      </c>
      <c r="H81" s="83" t="s">
        <v>610</v>
      </c>
      <c r="I81" s="83" t="s">
        <v>484</v>
      </c>
      <c r="J81" s="83" t="s">
        <v>502</v>
      </c>
      <c r="K81" s="83" t="s">
        <v>484</v>
      </c>
      <c r="L81" s="83" t="s">
        <v>565</v>
      </c>
      <c r="M81" s="89" t="str">
        <f t="shared" si="1"/>
        <v>View on Google Map</v>
      </c>
    </row>
    <row r="82" spans="1:13" ht="12.75">
      <c r="A82" s="83">
        <v>292</v>
      </c>
      <c r="B82" s="83" t="s">
        <v>609</v>
      </c>
      <c r="C82" s="83" t="s">
        <v>484</v>
      </c>
      <c r="D82" s="83">
        <v>69.63916666666667</v>
      </c>
      <c r="E82" s="83">
        <v>-149.73946666666666</v>
      </c>
      <c r="F82" s="83">
        <v>91</v>
      </c>
      <c r="G82" s="83" t="s">
        <v>493</v>
      </c>
      <c r="H82" s="83" t="s">
        <v>611</v>
      </c>
      <c r="I82" s="83" t="s">
        <v>484</v>
      </c>
      <c r="J82" s="83" t="s">
        <v>502</v>
      </c>
      <c r="K82" s="83" t="s">
        <v>484</v>
      </c>
      <c r="L82" s="83" t="s">
        <v>567</v>
      </c>
      <c r="M82" s="89" t="str">
        <f t="shared" si="1"/>
        <v>View on Google Map</v>
      </c>
    </row>
    <row r="83" spans="1:13" ht="12.75">
      <c r="A83" s="83">
        <v>207</v>
      </c>
      <c r="B83" s="83" t="s">
        <v>612</v>
      </c>
      <c r="C83" s="83" t="s">
        <v>484</v>
      </c>
      <c r="D83" s="83">
        <v>70.1</v>
      </c>
      <c r="E83" s="83">
        <v>-146.26666666666668</v>
      </c>
      <c r="F83" s="83">
        <v>9.146341463414634</v>
      </c>
      <c r="G83" s="83" t="s">
        <v>493</v>
      </c>
      <c r="H83" s="83" t="s">
        <v>613</v>
      </c>
      <c r="I83" s="83" t="s">
        <v>484</v>
      </c>
      <c r="J83" s="83" t="s">
        <v>502</v>
      </c>
      <c r="K83" s="83" t="s">
        <v>484</v>
      </c>
      <c r="L83" s="83" t="s">
        <v>565</v>
      </c>
      <c r="M83" s="89" t="str">
        <f t="shared" si="1"/>
        <v>View on Google Map</v>
      </c>
    </row>
    <row r="84" spans="1:13" ht="12.75">
      <c r="A84" s="83">
        <v>293</v>
      </c>
      <c r="B84" s="83" t="s">
        <v>612</v>
      </c>
      <c r="C84" s="83" t="s">
        <v>484</v>
      </c>
      <c r="D84" s="83">
        <v>68.82078333333334</v>
      </c>
      <c r="E84" s="83">
        <v>-149.7646</v>
      </c>
      <c r="F84" s="83">
        <v>579</v>
      </c>
      <c r="G84" s="83" t="s">
        <v>493</v>
      </c>
      <c r="H84" s="83" t="s">
        <v>614</v>
      </c>
      <c r="I84" s="83" t="s">
        <v>484</v>
      </c>
      <c r="J84" s="83" t="s">
        <v>502</v>
      </c>
      <c r="K84" s="83" t="s">
        <v>484</v>
      </c>
      <c r="L84" s="83" t="s">
        <v>567</v>
      </c>
      <c r="M84" s="89" t="str">
        <f t="shared" si="1"/>
        <v>View on Google Map</v>
      </c>
    </row>
    <row r="85" spans="1:13" ht="12.75">
      <c r="A85" s="83">
        <v>208</v>
      </c>
      <c r="B85" s="83" t="s">
        <v>615</v>
      </c>
      <c r="C85" s="83" t="s">
        <v>484</v>
      </c>
      <c r="D85" s="83">
        <v>70.05</v>
      </c>
      <c r="E85" s="83">
        <v>-146.98333333333332</v>
      </c>
      <c r="F85" s="83">
        <v>24.390243902439025</v>
      </c>
      <c r="G85" s="83" t="s">
        <v>493</v>
      </c>
      <c r="H85" s="83" t="s">
        <v>616</v>
      </c>
      <c r="I85" s="83" t="s">
        <v>484</v>
      </c>
      <c r="J85" s="83" t="s">
        <v>502</v>
      </c>
      <c r="K85" s="83" t="s">
        <v>484</v>
      </c>
      <c r="L85" s="83" t="s">
        <v>565</v>
      </c>
      <c r="M85" s="89" t="str">
        <f t="shared" si="1"/>
        <v>View on Google Map</v>
      </c>
    </row>
    <row r="86" spans="1:13" ht="12.75">
      <c r="A86" s="83">
        <v>294</v>
      </c>
      <c r="B86" s="83" t="s">
        <v>615</v>
      </c>
      <c r="C86" s="83" t="s">
        <v>484</v>
      </c>
      <c r="D86" s="83">
        <v>68.82061666666667</v>
      </c>
      <c r="E86" s="83">
        <v>-149.74383333333333</v>
      </c>
      <c r="F86" s="83">
        <v>579</v>
      </c>
      <c r="G86" s="83" t="s">
        <v>493</v>
      </c>
      <c r="H86" s="83" t="s">
        <v>617</v>
      </c>
      <c r="I86" s="83" t="s">
        <v>484</v>
      </c>
      <c r="J86" s="83" t="s">
        <v>502</v>
      </c>
      <c r="K86" s="83" t="s">
        <v>484</v>
      </c>
      <c r="L86" s="83" t="s">
        <v>567</v>
      </c>
      <c r="M86" s="89" t="str">
        <f t="shared" si="1"/>
        <v>View on Google Map</v>
      </c>
    </row>
    <row r="87" spans="1:13" ht="12.75">
      <c r="A87" s="83">
        <v>209</v>
      </c>
      <c r="B87" s="83" t="s">
        <v>618</v>
      </c>
      <c r="C87" s="83" t="s">
        <v>484</v>
      </c>
      <c r="D87" s="83">
        <v>70.05</v>
      </c>
      <c r="E87" s="83">
        <v>-146.98333333333332</v>
      </c>
      <c r="F87" s="83">
        <v>24.390243902439025</v>
      </c>
      <c r="G87" s="83" t="s">
        <v>493</v>
      </c>
      <c r="H87" s="83" t="s">
        <v>619</v>
      </c>
      <c r="I87" s="83" t="s">
        <v>484</v>
      </c>
      <c r="J87" s="83" t="s">
        <v>502</v>
      </c>
      <c r="K87" s="83" t="s">
        <v>484</v>
      </c>
      <c r="L87" s="83" t="s">
        <v>565</v>
      </c>
      <c r="M87" s="89" t="str">
        <f t="shared" si="1"/>
        <v>View on Google Map</v>
      </c>
    </row>
    <row r="88" spans="1:13" ht="12.75">
      <c r="A88" s="83">
        <v>295</v>
      </c>
      <c r="B88" s="83" t="s">
        <v>618</v>
      </c>
      <c r="C88" s="83" t="s">
        <v>484</v>
      </c>
      <c r="D88" s="83">
        <v>68.82153</v>
      </c>
      <c r="E88" s="83">
        <v>-149.05867</v>
      </c>
      <c r="F88" s="83">
        <v>518</v>
      </c>
      <c r="G88" s="83" t="s">
        <v>493</v>
      </c>
      <c r="H88" s="83" t="s">
        <v>620</v>
      </c>
      <c r="I88" s="83" t="s">
        <v>484</v>
      </c>
      <c r="J88" s="83" t="s">
        <v>502</v>
      </c>
      <c r="K88" s="83" t="s">
        <v>484</v>
      </c>
      <c r="L88" s="83" t="s">
        <v>567</v>
      </c>
      <c r="M88" s="89" t="str">
        <f t="shared" si="1"/>
        <v>View on Google Map</v>
      </c>
    </row>
    <row r="89" spans="1:13" ht="12.75">
      <c r="A89" s="83">
        <v>210</v>
      </c>
      <c r="B89" s="83" t="s">
        <v>621</v>
      </c>
      <c r="C89" s="83" t="s">
        <v>484</v>
      </c>
      <c r="D89" s="83">
        <v>70.15</v>
      </c>
      <c r="E89" s="83">
        <v>-147.36666666666667</v>
      </c>
      <c r="F89" s="83">
        <v>6.707317073170732</v>
      </c>
      <c r="G89" s="83" t="s">
        <v>493</v>
      </c>
      <c r="H89" s="83" t="s">
        <v>622</v>
      </c>
      <c r="I89" s="83" t="s">
        <v>484</v>
      </c>
      <c r="J89" s="83" t="s">
        <v>502</v>
      </c>
      <c r="K89" s="83" t="s">
        <v>484</v>
      </c>
      <c r="L89" s="83" t="s">
        <v>565</v>
      </c>
      <c r="M89" s="89" t="str">
        <f t="shared" si="1"/>
        <v>View on Google Map</v>
      </c>
    </row>
    <row r="90" spans="1:13" ht="12.75">
      <c r="A90" s="83">
        <v>296</v>
      </c>
      <c r="B90" s="83" t="s">
        <v>621</v>
      </c>
      <c r="C90" s="83" t="s">
        <v>484</v>
      </c>
      <c r="D90" s="83">
        <v>68.81711666666666</v>
      </c>
      <c r="E90" s="83">
        <v>-149.05956666666665</v>
      </c>
      <c r="F90" s="83">
        <v>518</v>
      </c>
      <c r="G90" s="83" t="s">
        <v>493</v>
      </c>
      <c r="H90" s="83" t="s">
        <v>623</v>
      </c>
      <c r="I90" s="83" t="s">
        <v>484</v>
      </c>
      <c r="J90" s="83" t="s">
        <v>502</v>
      </c>
      <c r="K90" s="83" t="s">
        <v>484</v>
      </c>
      <c r="L90" s="83" t="s">
        <v>567</v>
      </c>
      <c r="M90" s="89" t="str">
        <f t="shared" si="1"/>
        <v>View on Google Map</v>
      </c>
    </row>
    <row r="91" spans="1:13" ht="12.75">
      <c r="A91" s="83">
        <v>211</v>
      </c>
      <c r="B91" s="83" t="s">
        <v>624</v>
      </c>
      <c r="C91" s="83" t="s">
        <v>484</v>
      </c>
      <c r="D91" s="83">
        <v>70.15</v>
      </c>
      <c r="E91" s="83">
        <v>-147.36666666666667</v>
      </c>
      <c r="F91" s="83">
        <v>6.707317073170732</v>
      </c>
      <c r="G91" s="83" t="s">
        <v>493</v>
      </c>
      <c r="H91" s="83" t="s">
        <v>625</v>
      </c>
      <c r="I91" s="83" t="s">
        <v>484</v>
      </c>
      <c r="J91" s="83" t="s">
        <v>502</v>
      </c>
      <c r="K91" s="83" t="s">
        <v>484</v>
      </c>
      <c r="L91" s="83" t="s">
        <v>565</v>
      </c>
      <c r="M91" s="89" t="str">
        <f t="shared" si="1"/>
        <v>View on Google Map</v>
      </c>
    </row>
    <row r="92" spans="1:13" ht="12.75">
      <c r="A92" s="83">
        <v>297</v>
      </c>
      <c r="B92" s="83" t="s">
        <v>624</v>
      </c>
      <c r="C92" s="83" t="s">
        <v>484</v>
      </c>
      <c r="D92" s="83">
        <v>69.35618333333333</v>
      </c>
      <c r="E92" s="83">
        <v>-150.219</v>
      </c>
      <c r="F92" s="83">
        <v>168</v>
      </c>
      <c r="G92" s="83" t="s">
        <v>493</v>
      </c>
      <c r="H92" s="83" t="s">
        <v>626</v>
      </c>
      <c r="I92" s="83" t="s">
        <v>484</v>
      </c>
      <c r="J92" s="83" t="s">
        <v>502</v>
      </c>
      <c r="K92" s="83" t="s">
        <v>484</v>
      </c>
      <c r="L92" s="83" t="s">
        <v>567</v>
      </c>
      <c r="M92" s="89" t="str">
        <f t="shared" si="1"/>
        <v>View on Google Map</v>
      </c>
    </row>
    <row r="93" spans="1:13" ht="12.75">
      <c r="A93" s="83">
        <v>212</v>
      </c>
      <c r="B93" s="83" t="s">
        <v>627</v>
      </c>
      <c r="C93" s="83" t="s">
        <v>484</v>
      </c>
      <c r="D93" s="83">
        <v>70.03333333333333</v>
      </c>
      <c r="E93" s="83">
        <v>-147.65</v>
      </c>
      <c r="F93" s="83">
        <v>28.04878048780488</v>
      </c>
      <c r="G93" s="83" t="s">
        <v>493</v>
      </c>
      <c r="H93" s="83" t="s">
        <v>628</v>
      </c>
      <c r="I93" s="83" t="s">
        <v>484</v>
      </c>
      <c r="J93" s="83" t="s">
        <v>502</v>
      </c>
      <c r="K93" s="83" t="s">
        <v>484</v>
      </c>
      <c r="L93" s="83" t="s">
        <v>565</v>
      </c>
      <c r="M93" s="89" t="str">
        <f t="shared" si="1"/>
        <v>View on Google Map</v>
      </c>
    </row>
    <row r="94" spans="1:13" ht="12.75">
      <c r="A94" s="83">
        <v>298</v>
      </c>
      <c r="B94" s="83" t="s">
        <v>627</v>
      </c>
      <c r="C94" s="83" t="s">
        <v>484</v>
      </c>
      <c r="D94" s="83">
        <v>69.35618333333333</v>
      </c>
      <c r="E94" s="83">
        <v>-150.219</v>
      </c>
      <c r="F94" s="83">
        <v>168</v>
      </c>
      <c r="G94" s="83" t="s">
        <v>493</v>
      </c>
      <c r="H94" s="83" t="s">
        <v>629</v>
      </c>
      <c r="I94" s="83" t="s">
        <v>484</v>
      </c>
      <c r="J94" s="83" t="s">
        <v>502</v>
      </c>
      <c r="K94" s="83" t="s">
        <v>484</v>
      </c>
      <c r="L94" s="83" t="s">
        <v>567</v>
      </c>
      <c r="M94" s="89" t="str">
        <f t="shared" si="1"/>
        <v>View on Google Map</v>
      </c>
    </row>
    <row r="95" spans="1:13" ht="12.75">
      <c r="A95" s="83">
        <v>213</v>
      </c>
      <c r="B95" s="83" t="s">
        <v>630</v>
      </c>
      <c r="C95" s="83" t="s">
        <v>484</v>
      </c>
      <c r="D95" s="83">
        <v>70.03333333333333</v>
      </c>
      <c r="E95" s="83">
        <v>-147.65</v>
      </c>
      <c r="F95" s="83">
        <v>28.04878048780488</v>
      </c>
      <c r="G95" s="83" t="s">
        <v>493</v>
      </c>
      <c r="H95" s="83" t="s">
        <v>631</v>
      </c>
      <c r="I95" s="83" t="s">
        <v>484</v>
      </c>
      <c r="J95" s="83" t="s">
        <v>502</v>
      </c>
      <c r="K95" s="83" t="s">
        <v>484</v>
      </c>
      <c r="L95" s="83" t="s">
        <v>565</v>
      </c>
      <c r="M95" s="89" t="str">
        <f t="shared" si="1"/>
        <v>View on Google Map</v>
      </c>
    </row>
    <row r="96" spans="1:13" ht="12.75">
      <c r="A96" s="83">
        <v>299</v>
      </c>
      <c r="B96" s="83" t="s">
        <v>630</v>
      </c>
      <c r="C96" s="83" t="s">
        <v>484</v>
      </c>
      <c r="D96" s="83">
        <v>69.5458</v>
      </c>
      <c r="E96" s="83">
        <v>-150.37883333333335</v>
      </c>
      <c r="F96" s="83">
        <v>107</v>
      </c>
      <c r="G96" s="83" t="s">
        <v>493</v>
      </c>
      <c r="H96" s="83" t="s">
        <v>632</v>
      </c>
      <c r="I96" s="83" t="s">
        <v>484</v>
      </c>
      <c r="J96" s="83" t="s">
        <v>502</v>
      </c>
      <c r="K96" s="83" t="s">
        <v>484</v>
      </c>
      <c r="L96" s="83" t="s">
        <v>567</v>
      </c>
      <c r="M96" s="89" t="str">
        <f t="shared" si="1"/>
        <v>View on Google Map</v>
      </c>
    </row>
    <row r="97" spans="1:13" ht="12.75">
      <c r="A97" s="83">
        <v>214</v>
      </c>
      <c r="B97" s="83" t="s">
        <v>633</v>
      </c>
      <c r="C97" s="83" t="s">
        <v>484</v>
      </c>
      <c r="D97" s="83">
        <v>69.83333333333333</v>
      </c>
      <c r="E97" s="83">
        <v>-147.93333333333334</v>
      </c>
      <c r="F97" s="83">
        <v>92.98780487804879</v>
      </c>
      <c r="G97" s="83" t="s">
        <v>493</v>
      </c>
      <c r="H97" s="83" t="s">
        <v>634</v>
      </c>
      <c r="I97" s="83" t="s">
        <v>484</v>
      </c>
      <c r="J97" s="83" t="s">
        <v>502</v>
      </c>
      <c r="K97" s="83" t="s">
        <v>484</v>
      </c>
      <c r="L97" s="83" t="s">
        <v>565</v>
      </c>
      <c r="M97" s="89" t="str">
        <f t="shared" si="1"/>
        <v>View on Google Map</v>
      </c>
    </row>
    <row r="98" spans="1:13" ht="12.75">
      <c r="A98" s="83">
        <v>300</v>
      </c>
      <c r="B98" s="83" t="s">
        <v>633</v>
      </c>
      <c r="C98" s="83" t="s">
        <v>484</v>
      </c>
      <c r="D98" s="83">
        <v>69.5458</v>
      </c>
      <c r="E98" s="83">
        <v>-150.37883333333335</v>
      </c>
      <c r="F98" s="83">
        <v>107</v>
      </c>
      <c r="G98" s="83" t="s">
        <v>493</v>
      </c>
      <c r="H98" s="83" t="s">
        <v>635</v>
      </c>
      <c r="I98" s="83" t="s">
        <v>484</v>
      </c>
      <c r="J98" s="83" t="s">
        <v>502</v>
      </c>
      <c r="K98" s="83" t="s">
        <v>484</v>
      </c>
      <c r="L98" s="83" t="s">
        <v>567</v>
      </c>
      <c r="M98" s="89" t="str">
        <f t="shared" si="1"/>
        <v>View on Google Map</v>
      </c>
    </row>
    <row r="99" spans="1:13" ht="12.75">
      <c r="A99" s="83">
        <v>215</v>
      </c>
      <c r="B99" s="83" t="s">
        <v>636</v>
      </c>
      <c r="C99" s="83" t="s">
        <v>484</v>
      </c>
      <c r="D99" s="83">
        <v>69.83333333333333</v>
      </c>
      <c r="E99" s="83">
        <v>-147.93333333333334</v>
      </c>
      <c r="F99" s="83">
        <v>92.98780487804879</v>
      </c>
      <c r="G99" s="83" t="s">
        <v>493</v>
      </c>
      <c r="H99" s="83" t="s">
        <v>637</v>
      </c>
      <c r="I99" s="83" t="s">
        <v>484</v>
      </c>
      <c r="J99" s="83" t="s">
        <v>502</v>
      </c>
      <c r="K99" s="83" t="s">
        <v>484</v>
      </c>
      <c r="L99" s="83" t="s">
        <v>565</v>
      </c>
      <c r="M99" s="89" t="str">
        <f t="shared" si="1"/>
        <v>View on Google Map</v>
      </c>
    </row>
    <row r="100" spans="1:13" ht="12.75">
      <c r="A100" s="83">
        <v>301</v>
      </c>
      <c r="B100" s="83" t="s">
        <v>636</v>
      </c>
      <c r="C100" s="83" t="s">
        <v>484</v>
      </c>
      <c r="D100" s="83">
        <v>69.5237</v>
      </c>
      <c r="E100" s="83">
        <v>-150.5527</v>
      </c>
      <c r="F100" s="83">
        <v>107</v>
      </c>
      <c r="G100" s="83" t="s">
        <v>493</v>
      </c>
      <c r="H100" s="83" t="s">
        <v>638</v>
      </c>
      <c r="I100" s="83" t="s">
        <v>484</v>
      </c>
      <c r="J100" s="83" t="s">
        <v>502</v>
      </c>
      <c r="K100" s="83" t="s">
        <v>484</v>
      </c>
      <c r="L100" s="83" t="s">
        <v>567</v>
      </c>
      <c r="M100" s="89" t="str">
        <f t="shared" si="1"/>
        <v>View on Google Map</v>
      </c>
    </row>
    <row r="101" spans="1:13" ht="12.75">
      <c r="A101" s="83">
        <v>216</v>
      </c>
      <c r="B101" s="83" t="s">
        <v>639</v>
      </c>
      <c r="C101" s="83" t="s">
        <v>484</v>
      </c>
      <c r="D101" s="83">
        <v>69.88333333333334</v>
      </c>
      <c r="E101" s="83">
        <v>-148.63333333333333</v>
      </c>
      <c r="F101" s="83">
        <v>118.90243902439025</v>
      </c>
      <c r="G101" s="83" t="s">
        <v>493</v>
      </c>
      <c r="H101" s="83" t="s">
        <v>640</v>
      </c>
      <c r="I101" s="83" t="s">
        <v>484</v>
      </c>
      <c r="J101" s="83" t="s">
        <v>502</v>
      </c>
      <c r="K101" s="83" t="s">
        <v>484</v>
      </c>
      <c r="L101" s="83" t="s">
        <v>565</v>
      </c>
      <c r="M101" s="89" t="str">
        <f t="shared" si="1"/>
        <v>View on Google Map</v>
      </c>
    </row>
    <row r="102" spans="1:13" ht="12.75">
      <c r="A102" s="83">
        <v>302</v>
      </c>
      <c r="B102" s="83" t="s">
        <v>639</v>
      </c>
      <c r="C102" s="83" t="s">
        <v>484</v>
      </c>
      <c r="D102" s="83">
        <v>69.5237</v>
      </c>
      <c r="E102" s="83">
        <v>-150.5527</v>
      </c>
      <c r="F102" s="83">
        <v>107</v>
      </c>
      <c r="G102" s="83" t="s">
        <v>493</v>
      </c>
      <c r="H102" s="83" t="s">
        <v>641</v>
      </c>
      <c r="I102" s="83" t="s">
        <v>484</v>
      </c>
      <c r="J102" s="83" t="s">
        <v>502</v>
      </c>
      <c r="K102" s="83" t="s">
        <v>484</v>
      </c>
      <c r="L102" s="83" t="s">
        <v>567</v>
      </c>
      <c r="M102" s="89" t="str">
        <f t="shared" si="1"/>
        <v>View on Google Map</v>
      </c>
    </row>
    <row r="103" spans="1:13" ht="12.75">
      <c r="A103" s="83">
        <v>217</v>
      </c>
      <c r="B103" s="83" t="s">
        <v>642</v>
      </c>
      <c r="C103" s="83" t="s">
        <v>484</v>
      </c>
      <c r="D103" s="83">
        <v>69.7</v>
      </c>
      <c r="E103" s="83">
        <v>-148.48333333333332</v>
      </c>
      <c r="F103" s="83">
        <v>125</v>
      </c>
      <c r="G103" s="83" t="s">
        <v>493</v>
      </c>
      <c r="H103" s="83" t="s">
        <v>643</v>
      </c>
      <c r="I103" s="83" t="s">
        <v>484</v>
      </c>
      <c r="J103" s="83" t="s">
        <v>502</v>
      </c>
      <c r="K103" s="83" t="s">
        <v>484</v>
      </c>
      <c r="L103" s="83" t="s">
        <v>565</v>
      </c>
      <c r="M103" s="89" t="str">
        <f t="shared" si="1"/>
        <v>View on Google Map</v>
      </c>
    </row>
    <row r="104" spans="1:13" ht="12.75">
      <c r="A104" s="83">
        <v>303</v>
      </c>
      <c r="B104" s="83" t="s">
        <v>642</v>
      </c>
      <c r="C104" s="83" t="s">
        <v>484</v>
      </c>
      <c r="D104" s="83">
        <v>69.6104</v>
      </c>
      <c r="E104" s="83">
        <v>-148.82113333333334</v>
      </c>
      <c r="F104" s="83">
        <v>107</v>
      </c>
      <c r="G104" s="83" t="s">
        <v>493</v>
      </c>
      <c r="H104" s="83" t="s">
        <v>644</v>
      </c>
      <c r="I104" s="83" t="s">
        <v>484</v>
      </c>
      <c r="J104" s="83" t="s">
        <v>502</v>
      </c>
      <c r="K104" s="83" t="s">
        <v>484</v>
      </c>
      <c r="L104" s="83" t="s">
        <v>567</v>
      </c>
      <c r="M104" s="89" t="str">
        <f t="shared" si="1"/>
        <v>View on Google Map</v>
      </c>
    </row>
    <row r="105" spans="1:13" ht="12.75">
      <c r="A105" s="83">
        <v>218</v>
      </c>
      <c r="B105" s="83" t="s">
        <v>645</v>
      </c>
      <c r="C105" s="83" t="s">
        <v>484</v>
      </c>
      <c r="D105" s="83">
        <v>69.7</v>
      </c>
      <c r="E105" s="83">
        <v>-148.48333333333332</v>
      </c>
      <c r="F105" s="83">
        <v>125</v>
      </c>
      <c r="G105" s="83" t="s">
        <v>493</v>
      </c>
      <c r="H105" s="83" t="s">
        <v>646</v>
      </c>
      <c r="I105" s="83" t="s">
        <v>484</v>
      </c>
      <c r="J105" s="83" t="s">
        <v>502</v>
      </c>
      <c r="K105" s="83" t="s">
        <v>484</v>
      </c>
      <c r="L105" s="83" t="s">
        <v>565</v>
      </c>
      <c r="M105" s="89" t="str">
        <f t="shared" si="1"/>
        <v>View on Google Map</v>
      </c>
    </row>
    <row r="106" spans="1:13" ht="12.75">
      <c r="A106" s="83">
        <v>304</v>
      </c>
      <c r="B106" s="83" t="s">
        <v>645</v>
      </c>
      <c r="C106" s="83" t="s">
        <v>484</v>
      </c>
      <c r="D106" s="83">
        <v>69.6104</v>
      </c>
      <c r="E106" s="83">
        <v>-148.82113333333334</v>
      </c>
      <c r="F106" s="83">
        <v>107</v>
      </c>
      <c r="G106" s="83" t="s">
        <v>493</v>
      </c>
      <c r="H106" s="83" t="s">
        <v>647</v>
      </c>
      <c r="I106" s="83" t="s">
        <v>484</v>
      </c>
      <c r="J106" s="83" t="s">
        <v>502</v>
      </c>
      <c r="K106" s="83" t="s">
        <v>484</v>
      </c>
      <c r="L106" s="83" t="s">
        <v>567</v>
      </c>
      <c r="M106" s="89" t="str">
        <f t="shared" si="1"/>
        <v>View on Google Map</v>
      </c>
    </row>
    <row r="107" spans="1:13" ht="12.75">
      <c r="A107" s="83">
        <v>232</v>
      </c>
      <c r="B107" s="83" t="s">
        <v>648</v>
      </c>
      <c r="C107" s="83" t="s">
        <v>484</v>
      </c>
      <c r="D107" s="83">
        <v>69.26666666666667</v>
      </c>
      <c r="E107" s="83">
        <v>-148.46666666666667</v>
      </c>
      <c r="F107" s="83">
        <v>338.719512195122</v>
      </c>
      <c r="G107" s="83" t="s">
        <v>493</v>
      </c>
      <c r="H107" s="83" t="s">
        <v>649</v>
      </c>
      <c r="I107" s="83" t="s">
        <v>484</v>
      </c>
      <c r="J107" s="83" t="s">
        <v>502</v>
      </c>
      <c r="K107" s="83" t="s">
        <v>484</v>
      </c>
      <c r="L107" s="83" t="s">
        <v>565</v>
      </c>
      <c r="M107" s="89" t="str">
        <f t="shared" si="1"/>
        <v>View on Google Map</v>
      </c>
    </row>
    <row r="108" spans="1:13" ht="12.75">
      <c r="A108" s="83">
        <v>239</v>
      </c>
      <c r="B108" s="83" t="s">
        <v>650</v>
      </c>
      <c r="C108" s="83" t="s">
        <v>651</v>
      </c>
      <c r="D108" s="83" t="s">
        <v>484</v>
      </c>
      <c r="E108" s="83" t="s">
        <v>484</v>
      </c>
      <c r="F108" s="83" t="s">
        <v>484</v>
      </c>
      <c r="G108" s="83" t="s">
        <v>493</v>
      </c>
      <c r="H108" s="83" t="s">
        <v>484</v>
      </c>
      <c r="I108" s="83" t="s">
        <v>484</v>
      </c>
      <c r="J108" s="83" t="s">
        <v>502</v>
      </c>
      <c r="K108" s="83" t="s">
        <v>484</v>
      </c>
      <c r="L108" s="83" t="s">
        <v>652</v>
      </c>
      <c r="M108" s="89" t="str">
        <f t="shared" si="1"/>
        <v>View on Google Map</v>
      </c>
    </row>
    <row r="109" spans="1:13" ht="12.75">
      <c r="A109" s="83">
        <v>144</v>
      </c>
      <c r="B109" s="83" t="s">
        <v>653</v>
      </c>
      <c r="C109" s="83" t="s">
        <v>654</v>
      </c>
      <c r="D109" s="83">
        <v>68.63333333333334</v>
      </c>
      <c r="E109" s="83">
        <v>-149.6</v>
      </c>
      <c r="F109" s="83">
        <v>719</v>
      </c>
      <c r="G109" s="83" t="s">
        <v>493</v>
      </c>
      <c r="H109" s="83" t="s">
        <v>484</v>
      </c>
      <c r="I109" s="83" t="s">
        <v>484</v>
      </c>
      <c r="J109" s="83" t="s">
        <v>502</v>
      </c>
      <c r="K109" s="83" t="s">
        <v>484</v>
      </c>
      <c r="L109" s="83" t="s">
        <v>503</v>
      </c>
      <c r="M109" s="89" t="str">
        <f t="shared" si="1"/>
        <v>View on Google Map</v>
      </c>
    </row>
    <row r="110" spans="1:13" ht="12.75">
      <c r="A110" s="83">
        <v>401</v>
      </c>
      <c r="B110" s="83" t="s">
        <v>655</v>
      </c>
      <c r="C110" s="83" t="s">
        <v>484</v>
      </c>
      <c r="D110" s="83" t="s">
        <v>484</v>
      </c>
      <c r="E110" s="83" t="s">
        <v>484</v>
      </c>
      <c r="F110" s="83" t="s">
        <v>484</v>
      </c>
      <c r="G110" s="83" t="s">
        <v>493</v>
      </c>
      <c r="H110" s="83" t="s">
        <v>484</v>
      </c>
      <c r="I110" s="83" t="s">
        <v>484</v>
      </c>
      <c r="J110" s="83" t="s">
        <v>502</v>
      </c>
      <c r="K110" s="83" t="s">
        <v>484</v>
      </c>
      <c r="L110" s="83" t="s">
        <v>656</v>
      </c>
      <c r="M110" s="89" t="str">
        <f t="shared" si="1"/>
        <v>View on Google Map</v>
      </c>
    </row>
    <row r="111" spans="1:13" ht="12.75">
      <c r="A111" s="83">
        <v>403</v>
      </c>
      <c r="B111" s="83" t="s">
        <v>657</v>
      </c>
      <c r="C111" s="83" t="s">
        <v>484</v>
      </c>
      <c r="D111" s="83" t="s">
        <v>484</v>
      </c>
      <c r="E111" s="83" t="s">
        <v>484</v>
      </c>
      <c r="F111" s="83" t="s">
        <v>484</v>
      </c>
      <c r="G111" s="83" t="s">
        <v>493</v>
      </c>
      <c r="H111" s="83" t="s">
        <v>484</v>
      </c>
      <c r="I111" s="83" t="s">
        <v>484</v>
      </c>
      <c r="J111" s="83" t="s">
        <v>502</v>
      </c>
      <c r="K111" s="83" t="s">
        <v>484</v>
      </c>
      <c r="L111" s="83" t="s">
        <v>658</v>
      </c>
      <c r="M111" s="89" t="str">
        <f t="shared" si="1"/>
        <v>View on Google Map</v>
      </c>
    </row>
    <row r="112" spans="1:13" ht="12.75">
      <c r="A112" s="83">
        <v>403</v>
      </c>
      <c r="B112" s="83" t="s">
        <v>657</v>
      </c>
      <c r="C112" s="83" t="s">
        <v>484</v>
      </c>
      <c r="D112" s="83" t="s">
        <v>484</v>
      </c>
      <c r="E112" s="83" t="s">
        <v>484</v>
      </c>
      <c r="F112" s="83" t="s">
        <v>484</v>
      </c>
      <c r="G112" s="83" t="s">
        <v>493</v>
      </c>
      <c r="H112" s="83" t="s">
        <v>484</v>
      </c>
      <c r="I112" s="83" t="s">
        <v>484</v>
      </c>
      <c r="J112" s="83" t="s">
        <v>502</v>
      </c>
      <c r="K112" s="83" t="s">
        <v>484</v>
      </c>
      <c r="L112" s="83" t="s">
        <v>658</v>
      </c>
      <c r="M112" s="89" t="str">
        <f t="shared" si="1"/>
        <v>View on Google Map</v>
      </c>
    </row>
    <row r="113" spans="1:13" ht="12.75">
      <c r="A113" s="83">
        <v>1209</v>
      </c>
      <c r="B113" s="83" t="s">
        <v>659</v>
      </c>
      <c r="C113" s="83" t="s">
        <v>660</v>
      </c>
      <c r="D113" s="83">
        <v>68.93442</v>
      </c>
      <c r="E113" s="83">
        <v>-150.21242</v>
      </c>
      <c r="F113" s="83" t="s">
        <v>484</v>
      </c>
      <c r="G113" s="83" t="s">
        <v>485</v>
      </c>
      <c r="H113" s="83" t="s">
        <v>484</v>
      </c>
      <c r="I113" s="83" t="s">
        <v>484</v>
      </c>
      <c r="J113" s="83" t="s">
        <v>489</v>
      </c>
      <c r="K113" s="83" t="s">
        <v>484</v>
      </c>
      <c r="L113" s="83" t="s">
        <v>490</v>
      </c>
      <c r="M113" s="89" t="str">
        <f t="shared" si="1"/>
        <v>View on Google Map</v>
      </c>
    </row>
    <row r="114" spans="1:13" ht="12.75">
      <c r="A114" s="83">
        <v>482</v>
      </c>
      <c r="B114" s="83" t="s">
        <v>661</v>
      </c>
      <c r="C114" s="83" t="s">
        <v>484</v>
      </c>
      <c r="D114" s="83">
        <v>68.951483333</v>
      </c>
      <c r="E114" s="83">
        <v>-150.194333333</v>
      </c>
      <c r="F114" s="83">
        <v>399</v>
      </c>
      <c r="G114" s="83" t="s">
        <v>493</v>
      </c>
      <c r="H114" s="83" t="s">
        <v>484</v>
      </c>
      <c r="I114" s="83" t="s">
        <v>484</v>
      </c>
      <c r="J114" s="83" t="s">
        <v>537</v>
      </c>
      <c r="K114" s="83" t="s">
        <v>484</v>
      </c>
      <c r="L114" s="83" t="s">
        <v>490</v>
      </c>
      <c r="M114" s="89" t="str">
        <f t="shared" si="1"/>
        <v>View on Google Map</v>
      </c>
    </row>
    <row r="115" spans="1:13" ht="12.75">
      <c r="A115" s="83">
        <v>483</v>
      </c>
      <c r="B115" s="83" t="s">
        <v>662</v>
      </c>
      <c r="C115" s="83" t="s">
        <v>484</v>
      </c>
      <c r="D115" s="83">
        <v>68.950783333</v>
      </c>
      <c r="E115" s="83">
        <v>-150.19835</v>
      </c>
      <c r="F115" s="83">
        <v>399</v>
      </c>
      <c r="G115" s="83" t="s">
        <v>501</v>
      </c>
      <c r="H115" s="83" t="s">
        <v>663</v>
      </c>
      <c r="I115" s="83" t="s">
        <v>484</v>
      </c>
      <c r="J115" s="83" t="s">
        <v>537</v>
      </c>
      <c r="K115" s="83" t="s">
        <v>484</v>
      </c>
      <c r="L115" s="83" t="s">
        <v>490</v>
      </c>
      <c r="M115" s="89" t="str">
        <f t="shared" si="1"/>
        <v>View on Google Map</v>
      </c>
    </row>
    <row r="116" spans="1:13" ht="12.75">
      <c r="A116" s="83">
        <v>484</v>
      </c>
      <c r="B116" s="83" t="s">
        <v>664</v>
      </c>
      <c r="C116" s="83" t="s">
        <v>484</v>
      </c>
      <c r="D116" s="83">
        <v>68.95755</v>
      </c>
      <c r="E116" s="83">
        <v>-150.200916667</v>
      </c>
      <c r="F116" s="83">
        <v>399</v>
      </c>
      <c r="G116" s="83" t="s">
        <v>493</v>
      </c>
      <c r="H116" s="83" t="s">
        <v>665</v>
      </c>
      <c r="I116" s="83" t="s">
        <v>666</v>
      </c>
      <c r="J116" s="83" t="s">
        <v>537</v>
      </c>
      <c r="K116" s="83" t="s">
        <v>484</v>
      </c>
      <c r="L116" s="83" t="s">
        <v>490</v>
      </c>
      <c r="M116" s="89" t="str">
        <f t="shared" si="1"/>
        <v>View on Google Map</v>
      </c>
    </row>
    <row r="117" spans="1:13" ht="12.75">
      <c r="A117" s="83">
        <v>485</v>
      </c>
      <c r="B117" s="83" t="s">
        <v>667</v>
      </c>
      <c r="C117" s="83" t="s">
        <v>484</v>
      </c>
      <c r="D117" s="83">
        <v>68.95675</v>
      </c>
      <c r="E117" s="83">
        <v>-150.197008333</v>
      </c>
      <c r="F117" s="83">
        <v>399</v>
      </c>
      <c r="G117" s="83" t="s">
        <v>493</v>
      </c>
      <c r="H117" s="83" t="s">
        <v>668</v>
      </c>
      <c r="I117" s="83" t="s">
        <v>484</v>
      </c>
      <c r="J117" s="83" t="s">
        <v>537</v>
      </c>
      <c r="K117" s="83" t="s">
        <v>484</v>
      </c>
      <c r="L117" s="83" t="s">
        <v>490</v>
      </c>
      <c r="M117" s="89" t="str">
        <f t="shared" si="1"/>
        <v>View on Google Map</v>
      </c>
    </row>
    <row r="118" spans="1:13" ht="12.75">
      <c r="A118" s="83">
        <v>514</v>
      </c>
      <c r="B118" s="83" t="s">
        <v>669</v>
      </c>
      <c r="C118" s="83" t="s">
        <v>492</v>
      </c>
      <c r="D118" s="83">
        <v>68.41813</v>
      </c>
      <c r="E118" s="83">
        <v>-151.58454</v>
      </c>
      <c r="F118" s="83">
        <v>876</v>
      </c>
      <c r="G118" s="83" t="s">
        <v>493</v>
      </c>
      <c r="H118" s="83" t="s">
        <v>484</v>
      </c>
      <c r="I118" s="83" t="s">
        <v>484</v>
      </c>
      <c r="J118" s="83" t="s">
        <v>494</v>
      </c>
      <c r="K118" s="83" t="s">
        <v>484</v>
      </c>
      <c r="L118" s="83" t="s">
        <v>495</v>
      </c>
      <c r="M118" s="89" t="str">
        <f t="shared" si="1"/>
        <v>View on Google Map</v>
      </c>
    </row>
    <row r="119" spans="1:13" ht="12.75">
      <c r="A119" s="83">
        <v>400</v>
      </c>
      <c r="B119" s="83" t="s">
        <v>670</v>
      </c>
      <c r="C119" s="83" t="s">
        <v>484</v>
      </c>
      <c r="D119" s="83" t="s">
        <v>484</v>
      </c>
      <c r="E119" s="83" t="s">
        <v>484</v>
      </c>
      <c r="F119" s="83" t="s">
        <v>484</v>
      </c>
      <c r="G119" s="83" t="s">
        <v>493</v>
      </c>
      <c r="H119" s="83" t="s">
        <v>484</v>
      </c>
      <c r="I119" s="83" t="s">
        <v>484</v>
      </c>
      <c r="J119" s="83" t="s">
        <v>502</v>
      </c>
      <c r="K119" s="83" t="s">
        <v>484</v>
      </c>
      <c r="L119" s="83" t="s">
        <v>656</v>
      </c>
      <c r="M119" s="89" t="str">
        <f t="shared" si="1"/>
        <v>View on Google Map</v>
      </c>
    </row>
    <row r="120" spans="1:13" ht="12.75">
      <c r="A120" s="83">
        <v>137</v>
      </c>
      <c r="B120" s="83" t="s">
        <v>671</v>
      </c>
      <c r="C120" s="83" t="s">
        <v>484</v>
      </c>
      <c r="D120" s="83">
        <v>70.3</v>
      </c>
      <c r="E120" s="83">
        <v>-148.28333333333333</v>
      </c>
      <c r="F120" s="83">
        <v>6</v>
      </c>
      <c r="G120" s="83" t="s">
        <v>493</v>
      </c>
      <c r="H120" s="83" t="s">
        <v>672</v>
      </c>
      <c r="I120" s="83" t="s">
        <v>484</v>
      </c>
      <c r="J120" s="83" t="s">
        <v>502</v>
      </c>
      <c r="K120" s="83" t="s">
        <v>484</v>
      </c>
      <c r="L120" s="83" t="s">
        <v>503</v>
      </c>
      <c r="M120" s="89" t="str">
        <f t="shared" si="1"/>
        <v>View on Google Map</v>
      </c>
    </row>
    <row r="121" spans="1:13" ht="12.75">
      <c r="A121" s="83">
        <v>146</v>
      </c>
      <c r="B121" s="83" t="s">
        <v>673</v>
      </c>
      <c r="C121" s="83" t="s">
        <v>484</v>
      </c>
      <c r="D121" s="83">
        <v>68.6261956028</v>
      </c>
      <c r="E121" s="83">
        <v>-149.555347706</v>
      </c>
      <c r="F121" s="83">
        <v>762</v>
      </c>
      <c r="G121" s="83" t="s">
        <v>493</v>
      </c>
      <c r="H121" s="83" t="s">
        <v>674</v>
      </c>
      <c r="I121" s="83" t="s">
        <v>675</v>
      </c>
      <c r="J121" s="83" t="s">
        <v>502</v>
      </c>
      <c r="K121" s="83" t="s">
        <v>484</v>
      </c>
      <c r="L121" s="83" t="s">
        <v>484</v>
      </c>
      <c r="M121" s="89" t="str">
        <f t="shared" si="1"/>
        <v>View on Google Map</v>
      </c>
    </row>
    <row r="122" spans="1:13" ht="12.75">
      <c r="A122" s="83">
        <v>18</v>
      </c>
      <c r="B122" s="83" t="s">
        <v>676</v>
      </c>
      <c r="C122" s="83" t="s">
        <v>484</v>
      </c>
      <c r="D122" s="83" t="s">
        <v>484</v>
      </c>
      <c r="E122" s="83" t="s">
        <v>484</v>
      </c>
      <c r="F122" s="83">
        <v>762</v>
      </c>
      <c r="G122" s="83" t="s">
        <v>501</v>
      </c>
      <c r="H122" s="83" t="s">
        <v>677</v>
      </c>
      <c r="I122" s="83" t="s">
        <v>678</v>
      </c>
      <c r="J122" s="83" t="s">
        <v>502</v>
      </c>
      <c r="K122" s="83" t="s">
        <v>484</v>
      </c>
      <c r="L122" s="83" t="s">
        <v>484</v>
      </c>
      <c r="M122" s="89" t="str">
        <f t="shared" si="1"/>
        <v>View on Google Map</v>
      </c>
    </row>
    <row r="123" spans="1:13" ht="12.75">
      <c r="A123" s="83">
        <v>310</v>
      </c>
      <c r="B123" s="83" t="s">
        <v>679</v>
      </c>
      <c r="C123" s="83" t="s">
        <v>484</v>
      </c>
      <c r="D123" s="83">
        <v>68.6228949471</v>
      </c>
      <c r="E123" s="83">
        <v>-149.54328384</v>
      </c>
      <c r="F123" s="83" t="s">
        <v>484</v>
      </c>
      <c r="G123" s="83" t="s">
        <v>493</v>
      </c>
      <c r="H123" s="83" t="s">
        <v>680</v>
      </c>
      <c r="I123" s="83" t="s">
        <v>681</v>
      </c>
      <c r="J123" s="83" t="s">
        <v>502</v>
      </c>
      <c r="K123" s="83" t="s">
        <v>484</v>
      </c>
      <c r="L123" s="83" t="s">
        <v>484</v>
      </c>
      <c r="M123" s="89" t="str">
        <f t="shared" si="1"/>
        <v>View on Google Map</v>
      </c>
    </row>
    <row r="124" spans="1:13" ht="12.75">
      <c r="A124" s="83">
        <v>311</v>
      </c>
      <c r="B124" s="83" t="s">
        <v>682</v>
      </c>
      <c r="C124" s="83" t="s">
        <v>484</v>
      </c>
      <c r="D124" s="83">
        <v>68.623910829</v>
      </c>
      <c r="E124" s="83">
        <v>-149.53118564</v>
      </c>
      <c r="F124" s="83" t="s">
        <v>484</v>
      </c>
      <c r="G124" s="83" t="s">
        <v>493</v>
      </c>
      <c r="H124" s="83" t="s">
        <v>683</v>
      </c>
      <c r="I124" s="83" t="s">
        <v>684</v>
      </c>
      <c r="J124" s="83" t="s">
        <v>502</v>
      </c>
      <c r="K124" s="83" t="s">
        <v>484</v>
      </c>
      <c r="L124" s="83" t="s">
        <v>484</v>
      </c>
      <c r="M124" s="89" t="str">
        <f t="shared" si="1"/>
        <v>View on Google Map</v>
      </c>
    </row>
    <row r="125" spans="1:13" ht="12.75">
      <c r="A125" s="83">
        <v>312</v>
      </c>
      <c r="B125" s="83" t="s">
        <v>685</v>
      </c>
      <c r="C125" s="83" t="s">
        <v>484</v>
      </c>
      <c r="D125" s="83">
        <v>68.6277698106</v>
      </c>
      <c r="E125" s="83">
        <v>-149.497737003</v>
      </c>
      <c r="F125" s="83" t="s">
        <v>484</v>
      </c>
      <c r="G125" s="83" t="s">
        <v>493</v>
      </c>
      <c r="H125" s="83" t="s">
        <v>686</v>
      </c>
      <c r="I125" s="83" t="s">
        <v>687</v>
      </c>
      <c r="J125" s="83" t="s">
        <v>502</v>
      </c>
      <c r="K125" s="83" t="s">
        <v>484</v>
      </c>
      <c r="L125" s="83" t="s">
        <v>484</v>
      </c>
      <c r="M125" s="89" t="str">
        <f t="shared" si="1"/>
        <v>View on Google Map</v>
      </c>
    </row>
    <row r="126" spans="1:13" ht="12.75">
      <c r="A126" s="83">
        <v>145</v>
      </c>
      <c r="B126" s="83" t="s">
        <v>688</v>
      </c>
      <c r="C126" s="83" t="s">
        <v>484</v>
      </c>
      <c r="D126" s="83">
        <v>68.642611</v>
      </c>
      <c r="E126" s="83">
        <v>-149.458079</v>
      </c>
      <c r="F126" s="83">
        <v>800</v>
      </c>
      <c r="G126" s="83" t="s">
        <v>493</v>
      </c>
      <c r="H126" s="83" t="s">
        <v>689</v>
      </c>
      <c r="I126" s="83" t="s">
        <v>690</v>
      </c>
      <c r="J126" s="83" t="s">
        <v>502</v>
      </c>
      <c r="K126" s="83" t="s">
        <v>484</v>
      </c>
      <c r="L126" s="83" t="s">
        <v>484</v>
      </c>
      <c r="M126" s="89" t="str">
        <f t="shared" si="1"/>
        <v>View on Google Map</v>
      </c>
    </row>
    <row r="127" spans="1:13" ht="12.75">
      <c r="A127" s="83">
        <v>399</v>
      </c>
      <c r="B127" s="83" t="s">
        <v>691</v>
      </c>
      <c r="C127" s="83" t="s">
        <v>484</v>
      </c>
      <c r="D127" s="83">
        <v>68.6434270583</v>
      </c>
      <c r="E127" s="83">
        <v>-149.440564592</v>
      </c>
      <c r="F127" s="83">
        <v>792</v>
      </c>
      <c r="G127" s="83" t="s">
        <v>493</v>
      </c>
      <c r="H127" s="83" t="s">
        <v>692</v>
      </c>
      <c r="I127" s="83" t="s">
        <v>693</v>
      </c>
      <c r="J127" s="83" t="s">
        <v>502</v>
      </c>
      <c r="K127" s="83" t="s">
        <v>484</v>
      </c>
      <c r="L127" s="83" t="s">
        <v>484</v>
      </c>
      <c r="M127" s="89" t="str">
        <f t="shared" si="1"/>
        <v>View on Google Map</v>
      </c>
    </row>
    <row r="128" spans="1:13" ht="12.75">
      <c r="A128" s="83">
        <v>1605</v>
      </c>
      <c r="B128" s="83" t="s">
        <v>694</v>
      </c>
      <c r="C128" s="83" t="s">
        <v>484</v>
      </c>
      <c r="D128" s="83" t="s">
        <v>484</v>
      </c>
      <c r="E128" s="83" t="s">
        <v>484</v>
      </c>
      <c r="F128" s="83" t="s">
        <v>484</v>
      </c>
      <c r="G128" s="83" t="s">
        <v>501</v>
      </c>
      <c r="H128" s="83" t="s">
        <v>695</v>
      </c>
      <c r="I128" s="83" t="s">
        <v>696</v>
      </c>
      <c r="J128" s="83" t="s">
        <v>502</v>
      </c>
      <c r="K128" s="83" t="s">
        <v>484</v>
      </c>
      <c r="L128" s="83" t="s">
        <v>484</v>
      </c>
      <c r="M128" s="89" t="str">
        <f t="shared" si="1"/>
        <v>View on Google Map</v>
      </c>
    </row>
    <row r="129" spans="1:13" ht="12.75">
      <c r="A129" s="83">
        <v>1606</v>
      </c>
      <c r="B129" s="83" t="s">
        <v>697</v>
      </c>
      <c r="C129" s="83" t="s">
        <v>484</v>
      </c>
      <c r="D129" s="83" t="s">
        <v>484</v>
      </c>
      <c r="E129" s="83" t="s">
        <v>484</v>
      </c>
      <c r="F129" s="83" t="s">
        <v>484</v>
      </c>
      <c r="G129" s="83" t="s">
        <v>501</v>
      </c>
      <c r="H129" s="83" t="s">
        <v>698</v>
      </c>
      <c r="I129" s="83" t="s">
        <v>699</v>
      </c>
      <c r="J129" s="83" t="s">
        <v>502</v>
      </c>
      <c r="K129" s="83" t="s">
        <v>484</v>
      </c>
      <c r="L129" s="83" t="s">
        <v>484</v>
      </c>
      <c r="M129" s="89" t="str">
        <f t="shared" si="1"/>
        <v>View on Google Map</v>
      </c>
    </row>
    <row r="130" spans="1:13" ht="12.75">
      <c r="A130" s="83">
        <v>1604</v>
      </c>
      <c r="B130" s="83" t="s">
        <v>700</v>
      </c>
      <c r="C130" s="83" t="s">
        <v>484</v>
      </c>
      <c r="D130" s="83" t="s">
        <v>484</v>
      </c>
      <c r="E130" s="83" t="s">
        <v>484</v>
      </c>
      <c r="F130" s="83" t="s">
        <v>484</v>
      </c>
      <c r="G130" s="83" t="s">
        <v>501</v>
      </c>
      <c r="H130" s="83" t="s">
        <v>701</v>
      </c>
      <c r="I130" s="83" t="s">
        <v>702</v>
      </c>
      <c r="J130" s="83" t="s">
        <v>502</v>
      </c>
      <c r="K130" s="83" t="s">
        <v>484</v>
      </c>
      <c r="L130" s="83" t="s">
        <v>484</v>
      </c>
      <c r="M130" s="89" t="str">
        <f t="shared" si="1"/>
        <v>View on Google Map</v>
      </c>
    </row>
    <row r="131" spans="1:13" ht="12.75">
      <c r="A131" s="83">
        <v>24</v>
      </c>
      <c r="B131" s="83" t="s">
        <v>703</v>
      </c>
      <c r="C131" s="83" t="s">
        <v>484</v>
      </c>
      <c r="D131" s="83" t="s">
        <v>484</v>
      </c>
      <c r="E131" s="83" t="s">
        <v>484</v>
      </c>
      <c r="F131" s="83" t="s">
        <v>484</v>
      </c>
      <c r="G131" s="83" t="s">
        <v>501</v>
      </c>
      <c r="H131" s="83" t="s">
        <v>484</v>
      </c>
      <c r="I131" s="83" t="s">
        <v>484</v>
      </c>
      <c r="J131" s="83" t="s">
        <v>502</v>
      </c>
      <c r="K131" s="83" t="s">
        <v>484</v>
      </c>
      <c r="L131" s="83" t="s">
        <v>484</v>
      </c>
      <c r="M131" s="89" t="str">
        <f aca="true" t="shared" si="2" ref="M131:M194">HYPERLINK("http://maps.google.com/maps?q="&amp;D131&amp;","&amp;E131,"View on Google Map")</f>
        <v>View on Google Map</v>
      </c>
    </row>
    <row r="132" spans="1:13" ht="12.75">
      <c r="A132" s="83">
        <v>143</v>
      </c>
      <c r="B132" s="83" t="s">
        <v>704</v>
      </c>
      <c r="C132" s="83" t="s">
        <v>705</v>
      </c>
      <c r="D132" s="83">
        <v>68.65</v>
      </c>
      <c r="E132" s="83">
        <v>-148.5</v>
      </c>
      <c r="F132" s="83">
        <v>525</v>
      </c>
      <c r="G132" s="83" t="s">
        <v>493</v>
      </c>
      <c r="H132" s="83" t="s">
        <v>484</v>
      </c>
      <c r="I132" s="83" t="s">
        <v>484</v>
      </c>
      <c r="J132" s="83" t="s">
        <v>502</v>
      </c>
      <c r="K132" s="83" t="s">
        <v>484</v>
      </c>
      <c r="L132" s="83" t="s">
        <v>503</v>
      </c>
      <c r="M132" s="89" t="str">
        <f t="shared" si="2"/>
        <v>View on Google Map</v>
      </c>
    </row>
    <row r="133" spans="1:13" ht="12.75">
      <c r="A133" s="83">
        <v>464</v>
      </c>
      <c r="B133" s="83" t="s">
        <v>706</v>
      </c>
      <c r="C133" s="83" t="s">
        <v>484</v>
      </c>
      <c r="D133" s="83">
        <v>68.79372</v>
      </c>
      <c r="E133" s="83">
        <v>-149.47561</v>
      </c>
      <c r="F133" s="83">
        <v>702</v>
      </c>
      <c r="G133" s="83" t="s">
        <v>493</v>
      </c>
      <c r="H133" s="83" t="s">
        <v>484</v>
      </c>
      <c r="I133" s="83" t="s">
        <v>484</v>
      </c>
      <c r="J133" s="83" t="s">
        <v>494</v>
      </c>
      <c r="K133" s="83" t="s">
        <v>484</v>
      </c>
      <c r="L133" s="83" t="s">
        <v>484</v>
      </c>
      <c r="M133" s="89" t="str">
        <f t="shared" si="2"/>
        <v>View on Google Map</v>
      </c>
    </row>
    <row r="134" spans="1:13" ht="12.75">
      <c r="A134" s="83">
        <v>465</v>
      </c>
      <c r="B134" s="83" t="s">
        <v>707</v>
      </c>
      <c r="C134" s="83" t="s">
        <v>484</v>
      </c>
      <c r="D134" s="83">
        <v>68.79622</v>
      </c>
      <c r="E134" s="83">
        <v>-149.48222</v>
      </c>
      <c r="F134" s="83">
        <v>698</v>
      </c>
      <c r="G134" s="83" t="s">
        <v>493</v>
      </c>
      <c r="H134" s="83" t="s">
        <v>484</v>
      </c>
      <c r="I134" s="83" t="s">
        <v>484</v>
      </c>
      <c r="J134" s="83" t="s">
        <v>494</v>
      </c>
      <c r="K134" s="83" t="s">
        <v>484</v>
      </c>
      <c r="L134" s="83" t="s">
        <v>484</v>
      </c>
      <c r="M134" s="89" t="str">
        <f t="shared" si="2"/>
        <v>View on Google Map</v>
      </c>
    </row>
    <row r="135" spans="1:13" ht="12.75">
      <c r="A135" s="83">
        <v>466</v>
      </c>
      <c r="B135" s="83" t="s">
        <v>708</v>
      </c>
      <c r="C135" s="83" t="s">
        <v>484</v>
      </c>
      <c r="D135" s="83">
        <v>68.79825</v>
      </c>
      <c r="E135" s="83">
        <v>-149.47832</v>
      </c>
      <c r="F135" s="83">
        <v>697</v>
      </c>
      <c r="G135" s="83" t="s">
        <v>493</v>
      </c>
      <c r="H135" s="83" t="s">
        <v>484</v>
      </c>
      <c r="I135" s="83" t="s">
        <v>484</v>
      </c>
      <c r="J135" s="83" t="s">
        <v>494</v>
      </c>
      <c r="K135" s="83" t="s">
        <v>484</v>
      </c>
      <c r="L135" s="83" t="s">
        <v>484</v>
      </c>
      <c r="M135" s="89" t="str">
        <f t="shared" si="2"/>
        <v>View on Google Map</v>
      </c>
    </row>
    <row r="136" spans="1:13" ht="12.75">
      <c r="A136" s="83">
        <v>467</v>
      </c>
      <c r="B136" s="83" t="s">
        <v>709</v>
      </c>
      <c r="C136" s="83" t="s">
        <v>484</v>
      </c>
      <c r="D136" s="83">
        <v>68.79466</v>
      </c>
      <c r="E136" s="83">
        <v>-149.46985</v>
      </c>
      <c r="F136" s="83">
        <v>702</v>
      </c>
      <c r="G136" s="83" t="s">
        <v>493</v>
      </c>
      <c r="H136" s="83" t="s">
        <v>484</v>
      </c>
      <c r="I136" s="83" t="s">
        <v>484</v>
      </c>
      <c r="J136" s="83" t="s">
        <v>494</v>
      </c>
      <c r="K136" s="83" t="s">
        <v>484</v>
      </c>
      <c r="L136" s="83" t="s">
        <v>484</v>
      </c>
      <c r="M136" s="89" t="str">
        <f t="shared" si="2"/>
        <v>View on Google Map</v>
      </c>
    </row>
    <row r="137" spans="1:13" ht="12.75">
      <c r="A137" s="83">
        <v>468</v>
      </c>
      <c r="B137" s="83" t="s">
        <v>710</v>
      </c>
      <c r="C137" s="83" t="s">
        <v>484</v>
      </c>
      <c r="D137" s="83">
        <v>68.79767</v>
      </c>
      <c r="E137" s="83">
        <v>-149.46574</v>
      </c>
      <c r="F137" s="83">
        <v>692</v>
      </c>
      <c r="G137" s="83" t="s">
        <v>493</v>
      </c>
      <c r="H137" s="83" t="s">
        <v>484</v>
      </c>
      <c r="I137" s="83" t="s">
        <v>484</v>
      </c>
      <c r="J137" s="83" t="s">
        <v>494</v>
      </c>
      <c r="K137" s="83" t="s">
        <v>484</v>
      </c>
      <c r="L137" s="83" t="s">
        <v>484</v>
      </c>
      <c r="M137" s="89" t="str">
        <f t="shared" si="2"/>
        <v>View on Google Map</v>
      </c>
    </row>
    <row r="138" spans="1:13" ht="12.75">
      <c r="A138" s="83">
        <v>469</v>
      </c>
      <c r="B138" s="83" t="s">
        <v>711</v>
      </c>
      <c r="C138" s="83" t="s">
        <v>484</v>
      </c>
      <c r="D138" s="83">
        <v>68.80239</v>
      </c>
      <c r="E138" s="83">
        <v>-149.46473</v>
      </c>
      <c r="F138" s="83">
        <v>683</v>
      </c>
      <c r="G138" s="83" t="s">
        <v>493</v>
      </c>
      <c r="H138" s="83" t="s">
        <v>484</v>
      </c>
      <c r="I138" s="83" t="s">
        <v>484</v>
      </c>
      <c r="J138" s="83" t="s">
        <v>494</v>
      </c>
      <c r="K138" s="83" t="s">
        <v>484</v>
      </c>
      <c r="L138" s="83" t="s">
        <v>484</v>
      </c>
      <c r="M138" s="89" t="str">
        <f t="shared" si="2"/>
        <v>View on Google Map</v>
      </c>
    </row>
    <row r="139" spans="1:13" ht="12.75">
      <c r="A139" s="83">
        <v>406</v>
      </c>
      <c r="B139" s="83" t="s">
        <v>712</v>
      </c>
      <c r="C139" s="83" t="s">
        <v>484</v>
      </c>
      <c r="D139" s="83" t="s">
        <v>484</v>
      </c>
      <c r="E139" s="83" t="s">
        <v>484</v>
      </c>
      <c r="F139" s="83" t="s">
        <v>484</v>
      </c>
      <c r="G139" s="83" t="s">
        <v>493</v>
      </c>
      <c r="H139" s="83" t="s">
        <v>484</v>
      </c>
      <c r="I139" s="83" t="s">
        <v>484</v>
      </c>
      <c r="J139" s="83" t="s">
        <v>502</v>
      </c>
      <c r="K139" s="83" t="s">
        <v>484</v>
      </c>
      <c r="L139" s="83" t="s">
        <v>658</v>
      </c>
      <c r="M139" s="89" t="str">
        <f t="shared" si="2"/>
        <v>View on Google Map</v>
      </c>
    </row>
    <row r="140" spans="1:13" ht="12.75">
      <c r="A140" s="83">
        <v>407</v>
      </c>
      <c r="B140" s="83" t="s">
        <v>713</v>
      </c>
      <c r="C140" s="83" t="s">
        <v>484</v>
      </c>
      <c r="D140" s="83" t="s">
        <v>484</v>
      </c>
      <c r="E140" s="83" t="s">
        <v>484</v>
      </c>
      <c r="F140" s="83" t="s">
        <v>484</v>
      </c>
      <c r="G140" s="83" t="s">
        <v>493</v>
      </c>
      <c r="H140" s="83" t="s">
        <v>484</v>
      </c>
      <c r="I140" s="83" t="s">
        <v>484</v>
      </c>
      <c r="J140" s="83" t="s">
        <v>502</v>
      </c>
      <c r="K140" s="83" t="s">
        <v>484</v>
      </c>
      <c r="L140" s="83" t="s">
        <v>658</v>
      </c>
      <c r="M140" s="89" t="str">
        <f t="shared" si="2"/>
        <v>View on Google Map</v>
      </c>
    </row>
    <row r="141" spans="1:13" ht="12.75">
      <c r="A141" s="83">
        <v>164</v>
      </c>
      <c r="B141" s="83" t="s">
        <v>714</v>
      </c>
      <c r="C141" s="83" t="s">
        <v>484</v>
      </c>
      <c r="D141" s="83">
        <v>68.68333333333334</v>
      </c>
      <c r="E141" s="83">
        <v>-149.076666666667</v>
      </c>
      <c r="F141" s="83">
        <v>770</v>
      </c>
      <c r="G141" s="83" t="s">
        <v>493</v>
      </c>
      <c r="H141" s="83" t="s">
        <v>715</v>
      </c>
      <c r="I141" s="83" t="s">
        <v>716</v>
      </c>
      <c r="J141" s="83" t="s">
        <v>502</v>
      </c>
      <c r="K141" s="83">
        <v>274</v>
      </c>
      <c r="L141" s="83" t="s">
        <v>484</v>
      </c>
      <c r="M141" s="89" t="str">
        <f t="shared" si="2"/>
        <v>View on Google Map</v>
      </c>
    </row>
    <row r="142" spans="1:13" ht="12.75">
      <c r="A142" s="83">
        <v>165</v>
      </c>
      <c r="B142" s="83" t="s">
        <v>717</v>
      </c>
      <c r="C142" s="83" t="s">
        <v>484</v>
      </c>
      <c r="D142" s="83">
        <v>68.68333333333334</v>
      </c>
      <c r="E142" s="83">
        <v>-149.1</v>
      </c>
      <c r="F142" s="83">
        <v>785</v>
      </c>
      <c r="G142" s="83" t="s">
        <v>493</v>
      </c>
      <c r="H142" s="83" t="s">
        <v>718</v>
      </c>
      <c r="I142" s="83" t="s">
        <v>719</v>
      </c>
      <c r="J142" s="83" t="s">
        <v>502</v>
      </c>
      <c r="K142" s="83">
        <v>275</v>
      </c>
      <c r="L142" s="83" t="s">
        <v>484</v>
      </c>
      <c r="M142" s="89" t="str">
        <f t="shared" si="2"/>
        <v>View on Google Map</v>
      </c>
    </row>
    <row r="143" spans="1:13" ht="12.75">
      <c r="A143" s="83">
        <v>166</v>
      </c>
      <c r="B143" s="83" t="s">
        <v>720</v>
      </c>
      <c r="C143" s="83" t="s">
        <v>484</v>
      </c>
      <c r="D143" s="83">
        <v>68.66666666666667</v>
      </c>
      <c r="E143" s="83">
        <v>-149.1</v>
      </c>
      <c r="F143" s="83">
        <v>792</v>
      </c>
      <c r="G143" s="83" t="s">
        <v>493</v>
      </c>
      <c r="H143" s="83" t="s">
        <v>721</v>
      </c>
      <c r="I143" s="83" t="s">
        <v>722</v>
      </c>
      <c r="J143" s="83" t="s">
        <v>502</v>
      </c>
      <c r="K143" s="83">
        <v>276</v>
      </c>
      <c r="L143" s="83" t="s">
        <v>484</v>
      </c>
      <c r="M143" s="89" t="str">
        <f t="shared" si="2"/>
        <v>View on Google Map</v>
      </c>
    </row>
    <row r="144" spans="1:13" ht="12.75">
      <c r="A144" s="83">
        <v>167</v>
      </c>
      <c r="B144" s="83" t="s">
        <v>723</v>
      </c>
      <c r="C144" s="83" t="s">
        <v>484</v>
      </c>
      <c r="D144" s="83">
        <v>68.68</v>
      </c>
      <c r="E144" s="83">
        <v>-149.071666666667</v>
      </c>
      <c r="F144" s="83">
        <v>754</v>
      </c>
      <c r="G144" s="83" t="s">
        <v>493</v>
      </c>
      <c r="H144" s="83" t="s">
        <v>724</v>
      </c>
      <c r="I144" s="83" t="s">
        <v>725</v>
      </c>
      <c r="J144" s="83" t="s">
        <v>502</v>
      </c>
      <c r="K144" s="83" t="s">
        <v>484</v>
      </c>
      <c r="L144" s="83" t="s">
        <v>484</v>
      </c>
      <c r="M144" s="89" t="str">
        <f t="shared" si="2"/>
        <v>View on Google Map</v>
      </c>
    </row>
    <row r="145" spans="1:13" ht="12.75">
      <c r="A145" s="83">
        <v>168</v>
      </c>
      <c r="B145" s="83" t="s">
        <v>726</v>
      </c>
      <c r="C145" s="83" t="s">
        <v>484</v>
      </c>
      <c r="D145" s="83">
        <v>68.675</v>
      </c>
      <c r="E145" s="83">
        <v>-149.06</v>
      </c>
      <c r="F145" s="83" t="s">
        <v>484</v>
      </c>
      <c r="G145" s="83" t="s">
        <v>493</v>
      </c>
      <c r="H145" s="83" t="s">
        <v>727</v>
      </c>
      <c r="I145" s="83" t="s">
        <v>728</v>
      </c>
      <c r="J145" s="83" t="s">
        <v>502</v>
      </c>
      <c r="K145" s="83" t="s">
        <v>484</v>
      </c>
      <c r="L145" s="83" t="s">
        <v>484</v>
      </c>
      <c r="M145" s="89" t="str">
        <f t="shared" si="2"/>
        <v>View on Google Map</v>
      </c>
    </row>
    <row r="146" spans="1:13" ht="12.75">
      <c r="A146" s="83">
        <v>124</v>
      </c>
      <c r="B146" s="83" t="s">
        <v>729</v>
      </c>
      <c r="C146" s="83" t="s">
        <v>484</v>
      </c>
      <c r="D146" s="83">
        <v>68.46666666666667</v>
      </c>
      <c r="E146" s="83">
        <v>-149.5</v>
      </c>
      <c r="F146" s="83">
        <v>802</v>
      </c>
      <c r="G146" s="83" t="s">
        <v>493</v>
      </c>
      <c r="H146" s="83" t="s">
        <v>730</v>
      </c>
      <c r="I146" s="83" t="s">
        <v>484</v>
      </c>
      <c r="J146" s="83" t="s">
        <v>502</v>
      </c>
      <c r="K146" s="83" t="s">
        <v>484</v>
      </c>
      <c r="L146" s="83" t="s">
        <v>503</v>
      </c>
      <c r="M146" s="89" t="str">
        <f t="shared" si="2"/>
        <v>View on Google Map</v>
      </c>
    </row>
    <row r="147" spans="1:13" ht="12.75">
      <c r="A147" s="83">
        <v>432</v>
      </c>
      <c r="B147" s="83" t="s">
        <v>731</v>
      </c>
      <c r="C147" s="83" t="s">
        <v>484</v>
      </c>
      <c r="D147" s="83" t="s">
        <v>484</v>
      </c>
      <c r="E147" s="83" t="s">
        <v>484</v>
      </c>
      <c r="F147" s="83">
        <v>800</v>
      </c>
      <c r="G147" s="83" t="s">
        <v>493</v>
      </c>
      <c r="H147" s="83" t="s">
        <v>732</v>
      </c>
      <c r="I147" s="83" t="s">
        <v>484</v>
      </c>
      <c r="J147" s="83" t="s">
        <v>502</v>
      </c>
      <c r="K147" s="83" t="s">
        <v>484</v>
      </c>
      <c r="L147" s="83" t="s">
        <v>733</v>
      </c>
      <c r="M147" s="89" t="str">
        <f t="shared" si="2"/>
        <v>View on Google Map</v>
      </c>
    </row>
    <row r="148" spans="1:13" ht="12.75">
      <c r="A148" s="83">
        <v>433</v>
      </c>
      <c r="B148" s="83" t="s">
        <v>734</v>
      </c>
      <c r="C148" s="83" t="s">
        <v>484</v>
      </c>
      <c r="D148" s="83" t="s">
        <v>484</v>
      </c>
      <c r="E148" s="83" t="s">
        <v>484</v>
      </c>
      <c r="F148" s="83">
        <v>800</v>
      </c>
      <c r="G148" s="83" t="s">
        <v>493</v>
      </c>
      <c r="H148" s="83" t="s">
        <v>735</v>
      </c>
      <c r="I148" s="83" t="s">
        <v>484</v>
      </c>
      <c r="J148" s="83" t="s">
        <v>502</v>
      </c>
      <c r="K148" s="83" t="s">
        <v>484</v>
      </c>
      <c r="L148" s="83" t="s">
        <v>733</v>
      </c>
      <c r="M148" s="89" t="str">
        <f t="shared" si="2"/>
        <v>View on Google Map</v>
      </c>
    </row>
    <row r="149" spans="1:13" ht="12.75">
      <c r="A149" s="83">
        <v>434</v>
      </c>
      <c r="B149" s="83" t="s">
        <v>736</v>
      </c>
      <c r="C149" s="83" t="s">
        <v>484</v>
      </c>
      <c r="D149" s="83" t="s">
        <v>484</v>
      </c>
      <c r="E149" s="83" t="s">
        <v>484</v>
      </c>
      <c r="F149" s="83">
        <v>801</v>
      </c>
      <c r="G149" s="83" t="s">
        <v>493</v>
      </c>
      <c r="H149" s="83" t="s">
        <v>737</v>
      </c>
      <c r="I149" s="83" t="s">
        <v>484</v>
      </c>
      <c r="J149" s="83" t="s">
        <v>502</v>
      </c>
      <c r="K149" s="83" t="s">
        <v>484</v>
      </c>
      <c r="L149" s="83" t="s">
        <v>733</v>
      </c>
      <c r="M149" s="89" t="str">
        <f t="shared" si="2"/>
        <v>View on Google Map</v>
      </c>
    </row>
    <row r="150" spans="1:13" ht="12.75">
      <c r="A150" s="83">
        <v>435</v>
      </c>
      <c r="B150" s="83" t="s">
        <v>738</v>
      </c>
      <c r="C150" s="83" t="s">
        <v>484</v>
      </c>
      <c r="D150" s="83" t="s">
        <v>484</v>
      </c>
      <c r="E150" s="83" t="s">
        <v>484</v>
      </c>
      <c r="F150" s="83">
        <v>802</v>
      </c>
      <c r="G150" s="83" t="s">
        <v>493</v>
      </c>
      <c r="H150" s="83" t="s">
        <v>739</v>
      </c>
      <c r="I150" s="83" t="s">
        <v>484</v>
      </c>
      <c r="J150" s="83" t="s">
        <v>502</v>
      </c>
      <c r="K150" s="83" t="s">
        <v>484</v>
      </c>
      <c r="L150" s="83" t="s">
        <v>733</v>
      </c>
      <c r="M150" s="89" t="str">
        <f t="shared" si="2"/>
        <v>View on Google Map</v>
      </c>
    </row>
    <row r="151" spans="1:13" ht="12.75">
      <c r="A151" s="83">
        <v>436</v>
      </c>
      <c r="B151" s="83" t="s">
        <v>740</v>
      </c>
      <c r="C151" s="83" t="s">
        <v>484</v>
      </c>
      <c r="D151" s="83" t="s">
        <v>484</v>
      </c>
      <c r="E151" s="83" t="s">
        <v>484</v>
      </c>
      <c r="F151" s="83">
        <v>803</v>
      </c>
      <c r="G151" s="83" t="s">
        <v>493</v>
      </c>
      <c r="H151" s="83" t="s">
        <v>741</v>
      </c>
      <c r="I151" s="83" t="s">
        <v>484</v>
      </c>
      <c r="J151" s="83" t="s">
        <v>502</v>
      </c>
      <c r="K151" s="83" t="s">
        <v>484</v>
      </c>
      <c r="L151" s="83" t="s">
        <v>733</v>
      </c>
      <c r="M151" s="89" t="str">
        <f t="shared" si="2"/>
        <v>View on Google Map</v>
      </c>
    </row>
    <row r="152" spans="1:13" ht="12.75">
      <c r="A152" s="83">
        <v>437</v>
      </c>
      <c r="B152" s="83" t="s">
        <v>742</v>
      </c>
      <c r="C152" s="83" t="s">
        <v>484</v>
      </c>
      <c r="D152" s="83" t="s">
        <v>484</v>
      </c>
      <c r="E152" s="83" t="s">
        <v>484</v>
      </c>
      <c r="F152" s="83">
        <v>804</v>
      </c>
      <c r="G152" s="83" t="s">
        <v>493</v>
      </c>
      <c r="H152" s="83" t="s">
        <v>743</v>
      </c>
      <c r="I152" s="83" t="s">
        <v>484</v>
      </c>
      <c r="J152" s="83" t="s">
        <v>502</v>
      </c>
      <c r="K152" s="83" t="s">
        <v>484</v>
      </c>
      <c r="L152" s="83" t="s">
        <v>733</v>
      </c>
      <c r="M152" s="89" t="str">
        <f t="shared" si="2"/>
        <v>View on Google Map</v>
      </c>
    </row>
    <row r="153" spans="1:13" ht="12.75">
      <c r="A153" s="83">
        <v>438</v>
      </c>
      <c r="B153" s="83" t="s">
        <v>744</v>
      </c>
      <c r="C153" s="83" t="s">
        <v>484</v>
      </c>
      <c r="D153" s="83" t="s">
        <v>484</v>
      </c>
      <c r="E153" s="83" t="s">
        <v>484</v>
      </c>
      <c r="F153" s="83">
        <v>805</v>
      </c>
      <c r="G153" s="83" t="s">
        <v>493</v>
      </c>
      <c r="H153" s="83" t="s">
        <v>745</v>
      </c>
      <c r="I153" s="83" t="s">
        <v>484</v>
      </c>
      <c r="J153" s="83" t="s">
        <v>502</v>
      </c>
      <c r="K153" s="83" t="s">
        <v>484</v>
      </c>
      <c r="L153" s="83" t="s">
        <v>733</v>
      </c>
      <c r="M153" s="89" t="str">
        <f t="shared" si="2"/>
        <v>View on Google Map</v>
      </c>
    </row>
    <row r="154" spans="1:13" ht="12.75">
      <c r="A154" s="83">
        <v>439</v>
      </c>
      <c r="B154" s="83" t="s">
        <v>746</v>
      </c>
      <c r="C154" s="83" t="s">
        <v>484</v>
      </c>
      <c r="D154" s="83" t="s">
        <v>484</v>
      </c>
      <c r="E154" s="83" t="s">
        <v>484</v>
      </c>
      <c r="F154" s="83">
        <v>807</v>
      </c>
      <c r="G154" s="83" t="s">
        <v>493</v>
      </c>
      <c r="H154" s="83" t="s">
        <v>747</v>
      </c>
      <c r="I154" s="83" t="s">
        <v>484</v>
      </c>
      <c r="J154" s="83" t="s">
        <v>502</v>
      </c>
      <c r="K154" s="83" t="s">
        <v>484</v>
      </c>
      <c r="L154" s="83" t="s">
        <v>733</v>
      </c>
      <c r="M154" s="89" t="str">
        <f t="shared" si="2"/>
        <v>View on Google Map</v>
      </c>
    </row>
    <row r="155" spans="1:13" ht="12.75">
      <c r="A155" s="83">
        <v>440</v>
      </c>
      <c r="B155" s="83" t="s">
        <v>748</v>
      </c>
      <c r="C155" s="83" t="s">
        <v>484</v>
      </c>
      <c r="D155" s="83" t="s">
        <v>484</v>
      </c>
      <c r="E155" s="83" t="s">
        <v>484</v>
      </c>
      <c r="F155" s="83">
        <v>805</v>
      </c>
      <c r="G155" s="83" t="s">
        <v>493</v>
      </c>
      <c r="H155" s="83" t="s">
        <v>749</v>
      </c>
      <c r="I155" s="83" t="s">
        <v>484</v>
      </c>
      <c r="J155" s="83" t="s">
        <v>502</v>
      </c>
      <c r="K155" s="83" t="s">
        <v>484</v>
      </c>
      <c r="L155" s="83" t="s">
        <v>733</v>
      </c>
      <c r="M155" s="89" t="str">
        <f t="shared" si="2"/>
        <v>View on Google Map</v>
      </c>
    </row>
    <row r="156" spans="1:13" ht="12.75">
      <c r="A156" s="83">
        <v>441</v>
      </c>
      <c r="B156" s="83" t="s">
        <v>750</v>
      </c>
      <c r="C156" s="83" t="s">
        <v>484</v>
      </c>
      <c r="D156" s="83" t="s">
        <v>484</v>
      </c>
      <c r="E156" s="83" t="s">
        <v>484</v>
      </c>
      <c r="F156" s="83">
        <v>805</v>
      </c>
      <c r="G156" s="83" t="s">
        <v>493</v>
      </c>
      <c r="H156" s="83" t="s">
        <v>751</v>
      </c>
      <c r="I156" s="83" t="s">
        <v>484</v>
      </c>
      <c r="J156" s="83" t="s">
        <v>502</v>
      </c>
      <c r="K156" s="83" t="s">
        <v>484</v>
      </c>
      <c r="L156" s="83" t="s">
        <v>733</v>
      </c>
      <c r="M156" s="89" t="str">
        <f t="shared" si="2"/>
        <v>View on Google Map</v>
      </c>
    </row>
    <row r="157" spans="1:13" ht="12.75">
      <c r="A157" s="83">
        <v>442</v>
      </c>
      <c r="B157" s="83" t="s">
        <v>752</v>
      </c>
      <c r="C157" s="83" t="s">
        <v>484</v>
      </c>
      <c r="D157" s="83" t="s">
        <v>484</v>
      </c>
      <c r="E157" s="83" t="s">
        <v>484</v>
      </c>
      <c r="F157" s="83">
        <v>805</v>
      </c>
      <c r="G157" s="83" t="s">
        <v>493</v>
      </c>
      <c r="H157" s="83" t="s">
        <v>753</v>
      </c>
      <c r="I157" s="83" t="s">
        <v>484</v>
      </c>
      <c r="J157" s="83" t="s">
        <v>502</v>
      </c>
      <c r="K157" s="83" t="s">
        <v>484</v>
      </c>
      <c r="L157" s="83" t="s">
        <v>733</v>
      </c>
      <c r="M157" s="89" t="str">
        <f t="shared" si="2"/>
        <v>View on Google Map</v>
      </c>
    </row>
    <row r="158" spans="1:13" ht="12.75">
      <c r="A158" s="83">
        <v>443</v>
      </c>
      <c r="B158" s="83" t="s">
        <v>754</v>
      </c>
      <c r="C158" s="83" t="s">
        <v>484</v>
      </c>
      <c r="D158" s="83" t="s">
        <v>484</v>
      </c>
      <c r="E158" s="83" t="s">
        <v>484</v>
      </c>
      <c r="F158" s="83">
        <v>812</v>
      </c>
      <c r="G158" s="83" t="s">
        <v>493</v>
      </c>
      <c r="H158" s="83" t="s">
        <v>755</v>
      </c>
      <c r="I158" s="83" t="s">
        <v>484</v>
      </c>
      <c r="J158" s="83" t="s">
        <v>502</v>
      </c>
      <c r="K158" s="83" t="s">
        <v>484</v>
      </c>
      <c r="L158" s="83" t="s">
        <v>733</v>
      </c>
      <c r="M158" s="89" t="str">
        <f t="shared" si="2"/>
        <v>View on Google Map</v>
      </c>
    </row>
    <row r="159" spans="1:13" ht="12.75">
      <c r="A159" s="83">
        <v>28</v>
      </c>
      <c r="B159" s="83" t="s">
        <v>756</v>
      </c>
      <c r="C159" s="83" t="s">
        <v>484</v>
      </c>
      <c r="D159" s="83" t="s">
        <v>484</v>
      </c>
      <c r="E159" s="83" t="s">
        <v>484</v>
      </c>
      <c r="F159" s="83">
        <v>1189</v>
      </c>
      <c r="G159" s="83" t="s">
        <v>501</v>
      </c>
      <c r="H159" s="83" t="s">
        <v>757</v>
      </c>
      <c r="I159" s="83" t="s">
        <v>484</v>
      </c>
      <c r="J159" s="83" t="s">
        <v>502</v>
      </c>
      <c r="K159" s="83" t="s">
        <v>484</v>
      </c>
      <c r="L159" s="83" t="s">
        <v>484</v>
      </c>
      <c r="M159" s="89" t="str">
        <f t="shared" si="2"/>
        <v>View on Google Map</v>
      </c>
    </row>
    <row r="160" spans="1:13" ht="12.75">
      <c r="A160" s="83">
        <v>29</v>
      </c>
      <c r="B160" s="83" t="s">
        <v>758</v>
      </c>
      <c r="C160" s="83" t="s">
        <v>484</v>
      </c>
      <c r="D160" s="83" t="s">
        <v>484</v>
      </c>
      <c r="E160" s="83" t="s">
        <v>484</v>
      </c>
      <c r="F160" s="83">
        <v>1372</v>
      </c>
      <c r="G160" s="83" t="s">
        <v>501</v>
      </c>
      <c r="H160" s="83" t="s">
        <v>759</v>
      </c>
      <c r="I160" s="83" t="s">
        <v>484</v>
      </c>
      <c r="J160" s="83" t="s">
        <v>502</v>
      </c>
      <c r="K160" s="83" t="s">
        <v>484</v>
      </c>
      <c r="L160" s="83" t="s">
        <v>484</v>
      </c>
      <c r="M160" s="89" t="str">
        <f t="shared" si="2"/>
        <v>View on Google Map</v>
      </c>
    </row>
    <row r="161" spans="1:13" ht="12.75">
      <c r="A161" s="83">
        <v>30</v>
      </c>
      <c r="B161" s="83" t="s">
        <v>760</v>
      </c>
      <c r="C161" s="83" t="s">
        <v>484</v>
      </c>
      <c r="D161" s="83" t="s">
        <v>484</v>
      </c>
      <c r="E161" s="83" t="s">
        <v>484</v>
      </c>
      <c r="F161" s="83">
        <v>1463</v>
      </c>
      <c r="G161" s="83" t="s">
        <v>501</v>
      </c>
      <c r="H161" s="83" t="s">
        <v>761</v>
      </c>
      <c r="I161" s="83" t="s">
        <v>484</v>
      </c>
      <c r="J161" s="83" t="s">
        <v>502</v>
      </c>
      <c r="K161" s="83" t="s">
        <v>484</v>
      </c>
      <c r="L161" s="83" t="s">
        <v>484</v>
      </c>
      <c r="M161" s="89" t="str">
        <f t="shared" si="2"/>
        <v>View on Google Map</v>
      </c>
    </row>
    <row r="162" spans="1:13" ht="12.75">
      <c r="A162" s="83">
        <v>142</v>
      </c>
      <c r="B162" s="83" t="s">
        <v>762</v>
      </c>
      <c r="C162" s="83" t="s">
        <v>763</v>
      </c>
      <c r="D162" s="83">
        <v>68.53698</v>
      </c>
      <c r="E162" s="83">
        <v>-149.2374</v>
      </c>
      <c r="F162" s="83">
        <v>883</v>
      </c>
      <c r="G162" s="83" t="s">
        <v>493</v>
      </c>
      <c r="H162" s="83" t="s">
        <v>764</v>
      </c>
      <c r="I162" s="83" t="s">
        <v>765</v>
      </c>
      <c r="J162" s="83" t="s">
        <v>502</v>
      </c>
      <c r="K162" s="83" t="s">
        <v>484</v>
      </c>
      <c r="L162" s="83" t="s">
        <v>503</v>
      </c>
      <c r="M162" s="89" t="str">
        <f t="shared" si="2"/>
        <v>View on Google Map</v>
      </c>
    </row>
    <row r="163" spans="1:13" ht="12.75">
      <c r="A163" s="83">
        <v>416</v>
      </c>
      <c r="B163" s="83" t="s">
        <v>766</v>
      </c>
      <c r="C163" s="83" t="s">
        <v>484</v>
      </c>
      <c r="D163" s="83">
        <v>68.49592</v>
      </c>
      <c r="E163" s="83">
        <v>-149.60205</v>
      </c>
      <c r="F163" s="83">
        <v>938</v>
      </c>
      <c r="G163" s="83" t="s">
        <v>493</v>
      </c>
      <c r="H163" s="83" t="s">
        <v>767</v>
      </c>
      <c r="I163" s="83" t="s">
        <v>484</v>
      </c>
      <c r="J163" s="83" t="s">
        <v>768</v>
      </c>
      <c r="K163" s="83" t="s">
        <v>484</v>
      </c>
      <c r="L163" s="83" t="s">
        <v>769</v>
      </c>
      <c r="M163" s="89" t="str">
        <f t="shared" si="2"/>
        <v>View on Google Map</v>
      </c>
    </row>
    <row r="164" spans="1:13" ht="12.75">
      <c r="A164" s="83">
        <v>417</v>
      </c>
      <c r="B164" s="83" t="s">
        <v>770</v>
      </c>
      <c r="C164" s="83" t="s">
        <v>484</v>
      </c>
      <c r="D164" s="83">
        <v>68.49113</v>
      </c>
      <c r="E164" s="83">
        <v>-149.60796</v>
      </c>
      <c r="F164" s="83">
        <v>937</v>
      </c>
      <c r="G164" s="83" t="s">
        <v>493</v>
      </c>
      <c r="H164" s="83" t="s">
        <v>771</v>
      </c>
      <c r="I164" s="83" t="s">
        <v>484</v>
      </c>
      <c r="J164" s="83" t="s">
        <v>768</v>
      </c>
      <c r="K164" s="83" t="s">
        <v>484</v>
      </c>
      <c r="L164" s="83" t="s">
        <v>769</v>
      </c>
      <c r="M164" s="89" t="str">
        <f t="shared" si="2"/>
        <v>View on Google Map</v>
      </c>
    </row>
    <row r="165" spans="1:13" ht="12.75">
      <c r="A165" s="83">
        <v>418</v>
      </c>
      <c r="B165" s="83" t="s">
        <v>772</v>
      </c>
      <c r="C165" s="83" t="s">
        <v>484</v>
      </c>
      <c r="D165" s="83">
        <v>68.48574</v>
      </c>
      <c r="E165" s="83">
        <v>-149.61169</v>
      </c>
      <c r="F165" s="83">
        <v>936</v>
      </c>
      <c r="G165" s="83" t="s">
        <v>493</v>
      </c>
      <c r="H165" s="83" t="s">
        <v>484</v>
      </c>
      <c r="I165" s="83" t="s">
        <v>484</v>
      </c>
      <c r="J165" s="83" t="s">
        <v>768</v>
      </c>
      <c r="K165" s="83" t="s">
        <v>484</v>
      </c>
      <c r="L165" s="83" t="s">
        <v>769</v>
      </c>
      <c r="M165" s="89" t="str">
        <f t="shared" si="2"/>
        <v>View on Google Map</v>
      </c>
    </row>
    <row r="166" spans="1:13" ht="12.75">
      <c r="A166" s="83">
        <v>419</v>
      </c>
      <c r="B166" s="83" t="s">
        <v>773</v>
      </c>
      <c r="C166" s="83" t="s">
        <v>484</v>
      </c>
      <c r="D166" s="83">
        <v>68.48625</v>
      </c>
      <c r="E166" s="83">
        <v>-149.62469</v>
      </c>
      <c r="F166" s="83">
        <v>934</v>
      </c>
      <c r="G166" s="83" t="s">
        <v>493</v>
      </c>
      <c r="H166" s="83" t="s">
        <v>774</v>
      </c>
      <c r="I166" s="83" t="s">
        <v>484</v>
      </c>
      <c r="J166" s="83" t="s">
        <v>768</v>
      </c>
      <c r="K166" s="83" t="s">
        <v>484</v>
      </c>
      <c r="L166" s="83" t="s">
        <v>769</v>
      </c>
      <c r="M166" s="89" t="str">
        <f t="shared" si="2"/>
        <v>View on Google Map</v>
      </c>
    </row>
    <row r="167" spans="1:13" ht="12.75">
      <c r="A167" s="83">
        <v>420</v>
      </c>
      <c r="B167" s="83" t="s">
        <v>775</v>
      </c>
      <c r="C167" s="83" t="s">
        <v>484</v>
      </c>
      <c r="D167" s="83" t="s">
        <v>484</v>
      </c>
      <c r="E167" s="83" t="s">
        <v>484</v>
      </c>
      <c r="F167" s="83" t="s">
        <v>484</v>
      </c>
      <c r="G167" s="83" t="s">
        <v>493</v>
      </c>
      <c r="H167" s="83" t="s">
        <v>484</v>
      </c>
      <c r="I167" s="83" t="s">
        <v>484</v>
      </c>
      <c r="J167" s="83" t="s">
        <v>768</v>
      </c>
      <c r="K167" s="83" t="s">
        <v>484</v>
      </c>
      <c r="L167" s="83" t="s">
        <v>769</v>
      </c>
      <c r="M167" s="89" t="str">
        <f t="shared" si="2"/>
        <v>View on Google Map</v>
      </c>
    </row>
    <row r="168" spans="1:13" ht="12.75">
      <c r="A168" s="83">
        <v>421</v>
      </c>
      <c r="B168" s="83" t="s">
        <v>776</v>
      </c>
      <c r="C168" s="83" t="s">
        <v>484</v>
      </c>
      <c r="D168" s="83" t="s">
        <v>484</v>
      </c>
      <c r="E168" s="83" t="s">
        <v>484</v>
      </c>
      <c r="F168" s="83" t="s">
        <v>484</v>
      </c>
      <c r="G168" s="83" t="s">
        <v>493</v>
      </c>
      <c r="H168" s="83" t="s">
        <v>484</v>
      </c>
      <c r="I168" s="83" t="s">
        <v>484</v>
      </c>
      <c r="J168" s="83" t="s">
        <v>768</v>
      </c>
      <c r="K168" s="83" t="s">
        <v>484</v>
      </c>
      <c r="L168" s="83" t="s">
        <v>769</v>
      </c>
      <c r="M168" s="89" t="str">
        <f t="shared" si="2"/>
        <v>View on Google Map</v>
      </c>
    </row>
    <row r="169" spans="1:13" ht="12.75">
      <c r="A169" s="83">
        <v>422</v>
      </c>
      <c r="B169" s="83" t="s">
        <v>777</v>
      </c>
      <c r="C169" s="83" t="s">
        <v>484</v>
      </c>
      <c r="D169" s="83" t="s">
        <v>484</v>
      </c>
      <c r="E169" s="83" t="s">
        <v>484</v>
      </c>
      <c r="F169" s="83" t="s">
        <v>484</v>
      </c>
      <c r="G169" s="83" t="s">
        <v>493</v>
      </c>
      <c r="H169" s="83" t="s">
        <v>484</v>
      </c>
      <c r="I169" s="83" t="s">
        <v>484</v>
      </c>
      <c r="J169" s="83" t="s">
        <v>768</v>
      </c>
      <c r="K169" s="83" t="s">
        <v>484</v>
      </c>
      <c r="L169" s="83" t="s">
        <v>769</v>
      </c>
      <c r="M169" s="89" t="str">
        <f t="shared" si="2"/>
        <v>View on Google Map</v>
      </c>
    </row>
    <row r="170" spans="1:13" ht="12.75">
      <c r="A170" s="83">
        <v>423</v>
      </c>
      <c r="B170" s="83" t="s">
        <v>778</v>
      </c>
      <c r="C170" s="83" t="s">
        <v>484</v>
      </c>
      <c r="D170" s="83" t="s">
        <v>484</v>
      </c>
      <c r="E170" s="83" t="s">
        <v>484</v>
      </c>
      <c r="F170" s="83" t="s">
        <v>484</v>
      </c>
      <c r="G170" s="83" t="s">
        <v>493</v>
      </c>
      <c r="H170" s="83" t="s">
        <v>484</v>
      </c>
      <c r="I170" s="83" t="s">
        <v>484</v>
      </c>
      <c r="J170" s="83" t="s">
        <v>768</v>
      </c>
      <c r="K170" s="83" t="s">
        <v>484</v>
      </c>
      <c r="L170" s="83" t="s">
        <v>769</v>
      </c>
      <c r="M170" s="89" t="str">
        <f t="shared" si="2"/>
        <v>View on Google Map</v>
      </c>
    </row>
    <row r="171" spans="1:13" ht="12.75">
      <c r="A171" s="83">
        <v>424</v>
      </c>
      <c r="B171" s="83" t="s">
        <v>779</v>
      </c>
      <c r="C171" s="83" t="s">
        <v>484</v>
      </c>
      <c r="D171" s="83" t="s">
        <v>484</v>
      </c>
      <c r="E171" s="83" t="s">
        <v>484</v>
      </c>
      <c r="F171" s="83" t="s">
        <v>484</v>
      </c>
      <c r="G171" s="83" t="s">
        <v>493</v>
      </c>
      <c r="H171" s="83" t="s">
        <v>484</v>
      </c>
      <c r="I171" s="83" t="s">
        <v>484</v>
      </c>
      <c r="J171" s="83" t="s">
        <v>768</v>
      </c>
      <c r="K171" s="83" t="s">
        <v>484</v>
      </c>
      <c r="L171" s="83" t="s">
        <v>769</v>
      </c>
      <c r="M171" s="89" t="str">
        <f t="shared" si="2"/>
        <v>View on Google Map</v>
      </c>
    </row>
    <row r="172" spans="1:13" ht="12.75">
      <c r="A172" s="83">
        <v>425</v>
      </c>
      <c r="B172" s="83" t="s">
        <v>780</v>
      </c>
      <c r="C172" s="83" t="s">
        <v>484</v>
      </c>
      <c r="D172" s="83" t="s">
        <v>484</v>
      </c>
      <c r="E172" s="83" t="s">
        <v>484</v>
      </c>
      <c r="F172" s="83" t="s">
        <v>484</v>
      </c>
      <c r="G172" s="83" t="s">
        <v>493</v>
      </c>
      <c r="H172" s="83" t="s">
        <v>484</v>
      </c>
      <c r="I172" s="83" t="s">
        <v>484</v>
      </c>
      <c r="J172" s="83" t="s">
        <v>768</v>
      </c>
      <c r="K172" s="83" t="s">
        <v>484</v>
      </c>
      <c r="L172" s="83" t="s">
        <v>769</v>
      </c>
      <c r="M172" s="89" t="str">
        <f t="shared" si="2"/>
        <v>View on Google Map</v>
      </c>
    </row>
    <row r="173" spans="1:13" ht="12.75">
      <c r="A173" s="83">
        <v>426</v>
      </c>
      <c r="B173" s="83" t="s">
        <v>781</v>
      </c>
      <c r="C173" s="83" t="s">
        <v>484</v>
      </c>
      <c r="D173" s="83" t="s">
        <v>484</v>
      </c>
      <c r="E173" s="83" t="s">
        <v>484</v>
      </c>
      <c r="F173" s="83" t="s">
        <v>484</v>
      </c>
      <c r="G173" s="83" t="s">
        <v>493</v>
      </c>
      <c r="H173" s="83" t="s">
        <v>484</v>
      </c>
      <c r="I173" s="83" t="s">
        <v>484</v>
      </c>
      <c r="J173" s="83" t="s">
        <v>768</v>
      </c>
      <c r="K173" s="83" t="s">
        <v>484</v>
      </c>
      <c r="L173" s="83" t="s">
        <v>769</v>
      </c>
      <c r="M173" s="89" t="str">
        <f t="shared" si="2"/>
        <v>View on Google Map</v>
      </c>
    </row>
    <row r="174" spans="1:13" ht="12.75">
      <c r="A174" s="83">
        <v>427</v>
      </c>
      <c r="B174" s="83" t="s">
        <v>782</v>
      </c>
      <c r="C174" s="83" t="s">
        <v>484</v>
      </c>
      <c r="D174" s="83" t="s">
        <v>484</v>
      </c>
      <c r="E174" s="83" t="s">
        <v>484</v>
      </c>
      <c r="F174" s="83" t="s">
        <v>484</v>
      </c>
      <c r="G174" s="83" t="s">
        <v>493</v>
      </c>
      <c r="H174" s="83" t="s">
        <v>484</v>
      </c>
      <c r="I174" s="83" t="s">
        <v>484</v>
      </c>
      <c r="J174" s="83" t="s">
        <v>768</v>
      </c>
      <c r="K174" s="83" t="s">
        <v>484</v>
      </c>
      <c r="L174" s="83" t="s">
        <v>769</v>
      </c>
      <c r="M174" s="89" t="str">
        <f t="shared" si="2"/>
        <v>View on Google Map</v>
      </c>
    </row>
    <row r="175" spans="1:13" ht="12.75">
      <c r="A175" s="83">
        <v>428</v>
      </c>
      <c r="B175" s="83" t="s">
        <v>783</v>
      </c>
      <c r="C175" s="83" t="s">
        <v>484</v>
      </c>
      <c r="D175" s="83" t="s">
        <v>484</v>
      </c>
      <c r="E175" s="83" t="s">
        <v>484</v>
      </c>
      <c r="F175" s="83" t="s">
        <v>484</v>
      </c>
      <c r="G175" s="83" t="s">
        <v>493</v>
      </c>
      <c r="H175" s="83" t="s">
        <v>484</v>
      </c>
      <c r="I175" s="83" t="s">
        <v>484</v>
      </c>
      <c r="J175" s="83" t="s">
        <v>768</v>
      </c>
      <c r="K175" s="83" t="s">
        <v>484</v>
      </c>
      <c r="L175" s="83" t="s">
        <v>769</v>
      </c>
      <c r="M175" s="89" t="str">
        <f t="shared" si="2"/>
        <v>View on Google Map</v>
      </c>
    </row>
    <row r="176" spans="1:13" ht="12.75">
      <c r="A176" s="83">
        <v>429</v>
      </c>
      <c r="B176" s="83" t="s">
        <v>784</v>
      </c>
      <c r="C176" s="83" t="s">
        <v>484</v>
      </c>
      <c r="D176" s="83" t="s">
        <v>484</v>
      </c>
      <c r="E176" s="83" t="s">
        <v>484</v>
      </c>
      <c r="F176" s="83" t="s">
        <v>484</v>
      </c>
      <c r="G176" s="83" t="s">
        <v>493</v>
      </c>
      <c r="H176" s="83" t="s">
        <v>484</v>
      </c>
      <c r="I176" s="83" t="s">
        <v>484</v>
      </c>
      <c r="J176" s="83" t="s">
        <v>768</v>
      </c>
      <c r="K176" s="83" t="s">
        <v>484</v>
      </c>
      <c r="L176" s="83" t="s">
        <v>769</v>
      </c>
      <c r="M176" s="89" t="str">
        <f t="shared" si="2"/>
        <v>View on Google Map</v>
      </c>
    </row>
    <row r="177" spans="1:13" ht="12.75">
      <c r="A177" s="83">
        <v>430</v>
      </c>
      <c r="B177" s="83" t="s">
        <v>785</v>
      </c>
      <c r="C177" s="83" t="s">
        <v>484</v>
      </c>
      <c r="D177" s="83" t="s">
        <v>484</v>
      </c>
      <c r="E177" s="83" t="s">
        <v>484</v>
      </c>
      <c r="F177" s="83" t="s">
        <v>484</v>
      </c>
      <c r="G177" s="83" t="s">
        <v>493</v>
      </c>
      <c r="H177" s="83" t="s">
        <v>484</v>
      </c>
      <c r="I177" s="83" t="s">
        <v>484</v>
      </c>
      <c r="J177" s="83" t="s">
        <v>768</v>
      </c>
      <c r="K177" s="83" t="s">
        <v>484</v>
      </c>
      <c r="L177" s="83" t="s">
        <v>769</v>
      </c>
      <c r="M177" s="89" t="str">
        <f t="shared" si="2"/>
        <v>View on Google Map</v>
      </c>
    </row>
    <row r="178" spans="1:13" ht="12.75">
      <c r="A178" s="83">
        <v>398</v>
      </c>
      <c r="B178" s="83" t="s">
        <v>786</v>
      </c>
      <c r="C178" s="83" t="s">
        <v>484</v>
      </c>
      <c r="D178" s="83" t="s">
        <v>484</v>
      </c>
      <c r="E178" s="83" t="s">
        <v>484</v>
      </c>
      <c r="F178" s="83" t="s">
        <v>484</v>
      </c>
      <c r="G178" s="83" t="s">
        <v>493</v>
      </c>
      <c r="H178" s="83" t="s">
        <v>484</v>
      </c>
      <c r="I178" s="83" t="s">
        <v>484</v>
      </c>
      <c r="J178" s="83" t="s">
        <v>768</v>
      </c>
      <c r="K178" s="83" t="s">
        <v>484</v>
      </c>
      <c r="L178" s="83" t="s">
        <v>769</v>
      </c>
      <c r="M178" s="89" t="str">
        <f t="shared" si="2"/>
        <v>View on Google Map</v>
      </c>
    </row>
    <row r="179" spans="1:13" ht="12.75">
      <c r="A179" s="83">
        <v>389</v>
      </c>
      <c r="B179" s="83" t="s">
        <v>787</v>
      </c>
      <c r="C179" s="83" t="s">
        <v>484</v>
      </c>
      <c r="D179" s="83" t="s">
        <v>484</v>
      </c>
      <c r="E179" s="83" t="s">
        <v>484</v>
      </c>
      <c r="F179" s="83" t="s">
        <v>484</v>
      </c>
      <c r="G179" s="83" t="s">
        <v>493</v>
      </c>
      <c r="H179" s="83" t="s">
        <v>484</v>
      </c>
      <c r="I179" s="83" t="s">
        <v>484</v>
      </c>
      <c r="J179" s="83" t="s">
        <v>768</v>
      </c>
      <c r="K179" s="83" t="s">
        <v>484</v>
      </c>
      <c r="L179" s="83" t="s">
        <v>769</v>
      </c>
      <c r="M179" s="89" t="str">
        <f t="shared" si="2"/>
        <v>View on Google Map</v>
      </c>
    </row>
    <row r="180" spans="1:13" ht="12.75">
      <c r="A180" s="83">
        <v>390</v>
      </c>
      <c r="B180" s="83" t="s">
        <v>788</v>
      </c>
      <c r="C180" s="83" t="s">
        <v>484</v>
      </c>
      <c r="D180" s="83" t="s">
        <v>484</v>
      </c>
      <c r="E180" s="83" t="s">
        <v>484</v>
      </c>
      <c r="F180" s="83" t="s">
        <v>484</v>
      </c>
      <c r="G180" s="83" t="s">
        <v>493</v>
      </c>
      <c r="H180" s="83" t="s">
        <v>484</v>
      </c>
      <c r="I180" s="83" t="s">
        <v>484</v>
      </c>
      <c r="J180" s="83" t="s">
        <v>768</v>
      </c>
      <c r="K180" s="83" t="s">
        <v>484</v>
      </c>
      <c r="L180" s="83" t="s">
        <v>769</v>
      </c>
      <c r="M180" s="89" t="str">
        <f t="shared" si="2"/>
        <v>View on Google Map</v>
      </c>
    </row>
    <row r="181" spans="1:13" ht="12.75">
      <c r="A181" s="83">
        <v>391</v>
      </c>
      <c r="B181" s="83" t="s">
        <v>789</v>
      </c>
      <c r="C181" s="83" t="s">
        <v>484</v>
      </c>
      <c r="D181" s="83" t="s">
        <v>484</v>
      </c>
      <c r="E181" s="83" t="s">
        <v>484</v>
      </c>
      <c r="F181" s="83" t="s">
        <v>484</v>
      </c>
      <c r="G181" s="83" t="s">
        <v>493</v>
      </c>
      <c r="H181" s="83" t="s">
        <v>484</v>
      </c>
      <c r="I181" s="83" t="s">
        <v>484</v>
      </c>
      <c r="J181" s="83" t="s">
        <v>768</v>
      </c>
      <c r="K181" s="83" t="s">
        <v>484</v>
      </c>
      <c r="L181" s="83" t="s">
        <v>769</v>
      </c>
      <c r="M181" s="89" t="str">
        <f t="shared" si="2"/>
        <v>View on Google Map</v>
      </c>
    </row>
    <row r="182" spans="1:13" ht="12.75">
      <c r="A182" s="83">
        <v>392</v>
      </c>
      <c r="B182" s="83" t="s">
        <v>790</v>
      </c>
      <c r="C182" s="83" t="s">
        <v>484</v>
      </c>
      <c r="D182" s="83" t="s">
        <v>484</v>
      </c>
      <c r="E182" s="83" t="s">
        <v>484</v>
      </c>
      <c r="F182" s="83" t="s">
        <v>484</v>
      </c>
      <c r="G182" s="83" t="s">
        <v>493</v>
      </c>
      <c r="H182" s="83" t="s">
        <v>484</v>
      </c>
      <c r="I182" s="83" t="s">
        <v>484</v>
      </c>
      <c r="J182" s="83" t="s">
        <v>768</v>
      </c>
      <c r="K182" s="83" t="s">
        <v>484</v>
      </c>
      <c r="L182" s="83" t="s">
        <v>769</v>
      </c>
      <c r="M182" s="89" t="str">
        <f t="shared" si="2"/>
        <v>View on Google Map</v>
      </c>
    </row>
    <row r="183" spans="1:13" ht="12.75">
      <c r="A183" s="83">
        <v>393</v>
      </c>
      <c r="B183" s="83" t="s">
        <v>791</v>
      </c>
      <c r="C183" s="83" t="s">
        <v>484</v>
      </c>
      <c r="D183" s="83" t="s">
        <v>484</v>
      </c>
      <c r="E183" s="83" t="s">
        <v>484</v>
      </c>
      <c r="F183" s="83" t="s">
        <v>484</v>
      </c>
      <c r="G183" s="83" t="s">
        <v>493</v>
      </c>
      <c r="H183" s="83" t="s">
        <v>484</v>
      </c>
      <c r="I183" s="83" t="s">
        <v>484</v>
      </c>
      <c r="J183" s="83" t="s">
        <v>768</v>
      </c>
      <c r="K183" s="83" t="s">
        <v>484</v>
      </c>
      <c r="L183" s="83" t="s">
        <v>769</v>
      </c>
      <c r="M183" s="89" t="str">
        <f t="shared" si="2"/>
        <v>View on Google Map</v>
      </c>
    </row>
    <row r="184" spans="1:13" ht="12.75">
      <c r="A184" s="83">
        <v>394</v>
      </c>
      <c r="B184" s="83" t="s">
        <v>792</v>
      </c>
      <c r="C184" s="83" t="s">
        <v>484</v>
      </c>
      <c r="D184" s="83" t="s">
        <v>484</v>
      </c>
      <c r="E184" s="83" t="s">
        <v>484</v>
      </c>
      <c r="F184" s="83" t="s">
        <v>484</v>
      </c>
      <c r="G184" s="83" t="s">
        <v>493</v>
      </c>
      <c r="H184" s="83" t="s">
        <v>484</v>
      </c>
      <c r="I184" s="83" t="s">
        <v>484</v>
      </c>
      <c r="J184" s="83" t="s">
        <v>768</v>
      </c>
      <c r="K184" s="83" t="s">
        <v>484</v>
      </c>
      <c r="L184" s="83" t="s">
        <v>769</v>
      </c>
      <c r="M184" s="89" t="str">
        <f t="shared" si="2"/>
        <v>View on Google Map</v>
      </c>
    </row>
    <row r="185" spans="1:13" ht="12.75">
      <c r="A185" s="83">
        <v>395</v>
      </c>
      <c r="B185" s="83" t="s">
        <v>793</v>
      </c>
      <c r="C185" s="83" t="s">
        <v>484</v>
      </c>
      <c r="D185" s="83" t="s">
        <v>484</v>
      </c>
      <c r="E185" s="83" t="s">
        <v>484</v>
      </c>
      <c r="F185" s="83" t="s">
        <v>484</v>
      </c>
      <c r="G185" s="83" t="s">
        <v>493</v>
      </c>
      <c r="H185" s="83" t="s">
        <v>484</v>
      </c>
      <c r="I185" s="83" t="s">
        <v>484</v>
      </c>
      <c r="J185" s="83" t="s">
        <v>768</v>
      </c>
      <c r="K185" s="83" t="s">
        <v>484</v>
      </c>
      <c r="L185" s="83" t="s">
        <v>769</v>
      </c>
      <c r="M185" s="89" t="str">
        <f t="shared" si="2"/>
        <v>View on Google Map</v>
      </c>
    </row>
    <row r="186" spans="1:13" ht="12.75">
      <c r="A186" s="83">
        <v>396</v>
      </c>
      <c r="B186" s="83" t="s">
        <v>794</v>
      </c>
      <c r="C186" s="83" t="s">
        <v>484</v>
      </c>
      <c r="D186" s="83" t="s">
        <v>484</v>
      </c>
      <c r="E186" s="83" t="s">
        <v>484</v>
      </c>
      <c r="F186" s="83" t="s">
        <v>484</v>
      </c>
      <c r="G186" s="83" t="s">
        <v>493</v>
      </c>
      <c r="H186" s="83" t="s">
        <v>484</v>
      </c>
      <c r="I186" s="83" t="s">
        <v>484</v>
      </c>
      <c r="J186" s="83" t="s">
        <v>768</v>
      </c>
      <c r="K186" s="83" t="s">
        <v>484</v>
      </c>
      <c r="L186" s="83" t="s">
        <v>769</v>
      </c>
      <c r="M186" s="89" t="str">
        <f t="shared" si="2"/>
        <v>View on Google Map</v>
      </c>
    </row>
    <row r="187" spans="1:13" ht="12.75">
      <c r="A187" s="83">
        <v>397</v>
      </c>
      <c r="B187" s="83" t="s">
        <v>795</v>
      </c>
      <c r="C187" s="83" t="s">
        <v>484</v>
      </c>
      <c r="D187" s="83" t="s">
        <v>484</v>
      </c>
      <c r="E187" s="83" t="s">
        <v>484</v>
      </c>
      <c r="F187" s="83" t="s">
        <v>484</v>
      </c>
      <c r="G187" s="83" t="s">
        <v>493</v>
      </c>
      <c r="H187" s="83" t="s">
        <v>484</v>
      </c>
      <c r="I187" s="83" t="s">
        <v>484</v>
      </c>
      <c r="J187" s="83" t="s">
        <v>768</v>
      </c>
      <c r="K187" s="83" t="s">
        <v>484</v>
      </c>
      <c r="L187" s="83" t="s">
        <v>769</v>
      </c>
      <c r="M187" s="89" t="str">
        <f t="shared" si="2"/>
        <v>View on Google Map</v>
      </c>
    </row>
    <row r="188" spans="1:13" ht="12.75">
      <c r="A188" s="83">
        <v>408</v>
      </c>
      <c r="B188" s="83" t="s">
        <v>796</v>
      </c>
      <c r="C188" s="83" t="s">
        <v>484</v>
      </c>
      <c r="D188" s="83" t="s">
        <v>484</v>
      </c>
      <c r="E188" s="83" t="s">
        <v>484</v>
      </c>
      <c r="F188" s="83" t="s">
        <v>484</v>
      </c>
      <c r="G188" s="83" t="s">
        <v>493</v>
      </c>
      <c r="H188" s="83" t="s">
        <v>484</v>
      </c>
      <c r="I188" s="83" t="s">
        <v>484</v>
      </c>
      <c r="J188" s="83" t="s">
        <v>768</v>
      </c>
      <c r="K188" s="83" t="s">
        <v>484</v>
      </c>
      <c r="L188" s="83" t="s">
        <v>769</v>
      </c>
      <c r="M188" s="89" t="str">
        <f t="shared" si="2"/>
        <v>View on Google Map</v>
      </c>
    </row>
    <row r="189" spans="1:13" ht="12.75">
      <c r="A189" s="83">
        <v>409</v>
      </c>
      <c r="B189" s="83" t="s">
        <v>797</v>
      </c>
      <c r="C189" s="83" t="s">
        <v>484</v>
      </c>
      <c r="D189" s="83" t="s">
        <v>484</v>
      </c>
      <c r="E189" s="83" t="s">
        <v>484</v>
      </c>
      <c r="F189" s="83" t="s">
        <v>484</v>
      </c>
      <c r="G189" s="83" t="s">
        <v>493</v>
      </c>
      <c r="H189" s="83" t="s">
        <v>484</v>
      </c>
      <c r="I189" s="83" t="s">
        <v>484</v>
      </c>
      <c r="J189" s="83" t="s">
        <v>768</v>
      </c>
      <c r="K189" s="83" t="s">
        <v>484</v>
      </c>
      <c r="L189" s="83" t="s">
        <v>769</v>
      </c>
      <c r="M189" s="89" t="str">
        <f t="shared" si="2"/>
        <v>View on Google Map</v>
      </c>
    </row>
    <row r="190" spans="1:13" ht="12.75">
      <c r="A190" s="83">
        <v>410</v>
      </c>
      <c r="B190" s="83" t="s">
        <v>798</v>
      </c>
      <c r="C190" s="83" t="s">
        <v>484</v>
      </c>
      <c r="D190" s="83" t="s">
        <v>484</v>
      </c>
      <c r="E190" s="83" t="s">
        <v>484</v>
      </c>
      <c r="F190" s="83" t="s">
        <v>484</v>
      </c>
      <c r="G190" s="83" t="s">
        <v>493</v>
      </c>
      <c r="H190" s="83" t="s">
        <v>484</v>
      </c>
      <c r="I190" s="83" t="s">
        <v>484</v>
      </c>
      <c r="J190" s="83" t="s">
        <v>768</v>
      </c>
      <c r="K190" s="83" t="s">
        <v>484</v>
      </c>
      <c r="L190" s="83" t="s">
        <v>769</v>
      </c>
      <c r="M190" s="89" t="str">
        <f t="shared" si="2"/>
        <v>View on Google Map</v>
      </c>
    </row>
    <row r="191" spans="1:13" ht="12.75">
      <c r="A191" s="83">
        <v>411</v>
      </c>
      <c r="B191" s="83" t="s">
        <v>799</v>
      </c>
      <c r="C191" s="83" t="s">
        <v>484</v>
      </c>
      <c r="D191" s="83" t="s">
        <v>484</v>
      </c>
      <c r="E191" s="83" t="s">
        <v>484</v>
      </c>
      <c r="F191" s="83" t="s">
        <v>484</v>
      </c>
      <c r="G191" s="83" t="s">
        <v>493</v>
      </c>
      <c r="H191" s="83" t="s">
        <v>484</v>
      </c>
      <c r="I191" s="83" t="s">
        <v>484</v>
      </c>
      <c r="J191" s="83" t="s">
        <v>768</v>
      </c>
      <c r="K191" s="83" t="s">
        <v>484</v>
      </c>
      <c r="L191" s="83" t="s">
        <v>769</v>
      </c>
      <c r="M191" s="89" t="str">
        <f t="shared" si="2"/>
        <v>View on Google Map</v>
      </c>
    </row>
    <row r="192" spans="1:13" ht="12.75">
      <c r="A192" s="83">
        <v>412</v>
      </c>
      <c r="B192" s="83" t="s">
        <v>800</v>
      </c>
      <c r="C192" s="83" t="s">
        <v>484</v>
      </c>
      <c r="D192" s="83" t="s">
        <v>484</v>
      </c>
      <c r="E192" s="83" t="s">
        <v>484</v>
      </c>
      <c r="F192" s="83" t="s">
        <v>484</v>
      </c>
      <c r="G192" s="83" t="s">
        <v>493</v>
      </c>
      <c r="H192" s="83" t="s">
        <v>484</v>
      </c>
      <c r="I192" s="83" t="s">
        <v>484</v>
      </c>
      <c r="J192" s="83" t="s">
        <v>768</v>
      </c>
      <c r="K192" s="83" t="s">
        <v>484</v>
      </c>
      <c r="L192" s="83" t="s">
        <v>769</v>
      </c>
      <c r="M192" s="89" t="str">
        <f t="shared" si="2"/>
        <v>View on Google Map</v>
      </c>
    </row>
    <row r="193" spans="1:13" ht="12.75">
      <c r="A193" s="83">
        <v>413</v>
      </c>
      <c r="B193" s="83" t="s">
        <v>801</v>
      </c>
      <c r="C193" s="83" t="s">
        <v>484</v>
      </c>
      <c r="D193" s="83" t="s">
        <v>484</v>
      </c>
      <c r="E193" s="83" t="s">
        <v>484</v>
      </c>
      <c r="F193" s="83" t="s">
        <v>484</v>
      </c>
      <c r="G193" s="83" t="s">
        <v>493</v>
      </c>
      <c r="H193" s="83" t="s">
        <v>484</v>
      </c>
      <c r="I193" s="83" t="s">
        <v>484</v>
      </c>
      <c r="J193" s="83" t="s">
        <v>768</v>
      </c>
      <c r="K193" s="83" t="s">
        <v>484</v>
      </c>
      <c r="L193" s="83" t="s">
        <v>769</v>
      </c>
      <c r="M193" s="89" t="str">
        <f t="shared" si="2"/>
        <v>View on Google Map</v>
      </c>
    </row>
    <row r="194" spans="1:13" ht="12.75">
      <c r="A194" s="83">
        <v>414</v>
      </c>
      <c r="B194" s="83" t="s">
        <v>802</v>
      </c>
      <c r="C194" s="83" t="s">
        <v>484</v>
      </c>
      <c r="D194" s="83" t="s">
        <v>484</v>
      </c>
      <c r="E194" s="83" t="s">
        <v>484</v>
      </c>
      <c r="F194" s="83" t="s">
        <v>484</v>
      </c>
      <c r="G194" s="83" t="s">
        <v>493</v>
      </c>
      <c r="H194" s="83" t="s">
        <v>484</v>
      </c>
      <c r="I194" s="83" t="s">
        <v>484</v>
      </c>
      <c r="J194" s="83" t="s">
        <v>768</v>
      </c>
      <c r="K194" s="83" t="s">
        <v>484</v>
      </c>
      <c r="L194" s="83" t="s">
        <v>769</v>
      </c>
      <c r="M194" s="89" t="str">
        <f t="shared" si="2"/>
        <v>View on Google Map</v>
      </c>
    </row>
    <row r="195" spans="1:13" ht="12.75">
      <c r="A195" s="83">
        <v>415</v>
      </c>
      <c r="B195" s="83" t="s">
        <v>803</v>
      </c>
      <c r="C195" s="83" t="s">
        <v>484</v>
      </c>
      <c r="D195" s="83">
        <v>68.49844</v>
      </c>
      <c r="E195" s="83">
        <v>-149.59848</v>
      </c>
      <c r="F195" s="83">
        <v>947</v>
      </c>
      <c r="G195" s="83" t="s">
        <v>493</v>
      </c>
      <c r="H195" s="83" t="s">
        <v>804</v>
      </c>
      <c r="I195" s="83" t="s">
        <v>484</v>
      </c>
      <c r="J195" s="83" t="s">
        <v>768</v>
      </c>
      <c r="K195" s="83" t="s">
        <v>484</v>
      </c>
      <c r="L195" s="83" t="s">
        <v>769</v>
      </c>
      <c r="M195" s="89" t="str">
        <f aca="true" t="shared" si="3" ref="M195:M258">HYPERLINK("http://maps.google.com/maps?q="&amp;D195&amp;","&amp;E195,"View on Google Map")</f>
        <v>View on Google Map</v>
      </c>
    </row>
    <row r="196" spans="1:13" ht="12.75">
      <c r="A196" s="83">
        <v>402</v>
      </c>
      <c r="B196" s="83" t="s">
        <v>805</v>
      </c>
      <c r="C196" s="83" t="s">
        <v>484</v>
      </c>
      <c r="D196" s="83" t="s">
        <v>484</v>
      </c>
      <c r="E196" s="83" t="s">
        <v>484</v>
      </c>
      <c r="F196" s="83" t="s">
        <v>484</v>
      </c>
      <c r="G196" s="83" t="s">
        <v>493</v>
      </c>
      <c r="H196" s="83" t="s">
        <v>484</v>
      </c>
      <c r="I196" s="83" t="s">
        <v>484</v>
      </c>
      <c r="J196" s="83" t="s">
        <v>502</v>
      </c>
      <c r="K196" s="83" t="s">
        <v>484</v>
      </c>
      <c r="L196" s="83" t="s">
        <v>656</v>
      </c>
      <c r="M196" s="89" t="str">
        <f t="shared" si="3"/>
        <v>View on Google Map</v>
      </c>
    </row>
    <row r="197" spans="1:13" ht="12.75">
      <c r="A197" s="83">
        <v>8</v>
      </c>
      <c r="B197" s="83" t="s">
        <v>806</v>
      </c>
      <c r="C197" s="83" t="s">
        <v>500</v>
      </c>
      <c r="D197" s="83">
        <v>69.15</v>
      </c>
      <c r="E197" s="83">
        <v>-148.83333333333334</v>
      </c>
      <c r="F197" s="83">
        <v>290</v>
      </c>
      <c r="G197" s="83" t="s">
        <v>501</v>
      </c>
      <c r="H197" s="83" t="s">
        <v>484</v>
      </c>
      <c r="I197" s="83" t="s">
        <v>484</v>
      </c>
      <c r="J197" s="83" t="s">
        <v>502</v>
      </c>
      <c r="K197" s="83" t="s">
        <v>484</v>
      </c>
      <c r="L197" s="83" t="s">
        <v>503</v>
      </c>
      <c r="M197" s="89" t="str">
        <f t="shared" si="3"/>
        <v>View on Google Map</v>
      </c>
    </row>
    <row r="198" spans="1:13" ht="12.75">
      <c r="A198" s="83">
        <v>219</v>
      </c>
      <c r="B198" s="83" t="s">
        <v>807</v>
      </c>
      <c r="C198" s="83" t="s">
        <v>484</v>
      </c>
      <c r="D198" s="83">
        <v>69.8</v>
      </c>
      <c r="E198" s="83">
        <v>-151.83333333333334</v>
      </c>
      <c r="F198" s="83">
        <v>60.3658536585366</v>
      </c>
      <c r="G198" s="83" t="s">
        <v>493</v>
      </c>
      <c r="H198" s="83" t="s">
        <v>808</v>
      </c>
      <c r="I198" s="83" t="s">
        <v>484</v>
      </c>
      <c r="J198" s="83" t="s">
        <v>502</v>
      </c>
      <c r="K198" s="83" t="s">
        <v>484</v>
      </c>
      <c r="L198" s="83" t="s">
        <v>809</v>
      </c>
      <c r="M198" s="89" t="str">
        <f t="shared" si="3"/>
        <v>View on Google Map</v>
      </c>
    </row>
    <row r="199" spans="1:13" ht="12.75">
      <c r="A199" s="83">
        <v>220</v>
      </c>
      <c r="B199" s="83" t="s">
        <v>810</v>
      </c>
      <c r="C199" s="83" t="s">
        <v>484</v>
      </c>
      <c r="D199" s="83">
        <v>69.75</v>
      </c>
      <c r="E199" s="83">
        <v>-151.5</v>
      </c>
      <c r="F199" s="83">
        <v>60.36585365853659</v>
      </c>
      <c r="G199" s="83" t="s">
        <v>493</v>
      </c>
      <c r="H199" s="83" t="s">
        <v>811</v>
      </c>
      <c r="I199" s="83" t="s">
        <v>484</v>
      </c>
      <c r="J199" s="83" t="s">
        <v>502</v>
      </c>
      <c r="K199" s="83" t="s">
        <v>484</v>
      </c>
      <c r="L199" s="83" t="s">
        <v>809</v>
      </c>
      <c r="M199" s="89" t="str">
        <f t="shared" si="3"/>
        <v>View on Google Map</v>
      </c>
    </row>
    <row r="200" spans="1:13" ht="12.75">
      <c r="A200" s="83">
        <v>221</v>
      </c>
      <c r="B200" s="83" t="s">
        <v>812</v>
      </c>
      <c r="C200" s="83" t="s">
        <v>484</v>
      </c>
      <c r="D200" s="83">
        <v>69.75</v>
      </c>
      <c r="E200" s="83">
        <v>-151.5</v>
      </c>
      <c r="F200" s="83">
        <v>30.48780487804878</v>
      </c>
      <c r="G200" s="83" t="s">
        <v>493</v>
      </c>
      <c r="H200" s="83" t="s">
        <v>813</v>
      </c>
      <c r="I200" s="83" t="s">
        <v>484</v>
      </c>
      <c r="J200" s="83" t="s">
        <v>502</v>
      </c>
      <c r="K200" s="83" t="s">
        <v>484</v>
      </c>
      <c r="L200" s="83" t="s">
        <v>809</v>
      </c>
      <c r="M200" s="89" t="str">
        <f t="shared" si="3"/>
        <v>View on Google Map</v>
      </c>
    </row>
    <row r="201" spans="1:13" ht="12.75">
      <c r="A201" s="83">
        <v>222</v>
      </c>
      <c r="B201" s="83" t="s">
        <v>814</v>
      </c>
      <c r="C201" s="83" t="s">
        <v>484</v>
      </c>
      <c r="D201" s="83">
        <v>69.7</v>
      </c>
      <c r="E201" s="83">
        <v>-151.16666666666666</v>
      </c>
      <c r="F201" s="83">
        <v>42.6829268292683</v>
      </c>
      <c r="G201" s="83" t="s">
        <v>493</v>
      </c>
      <c r="H201" s="83" t="s">
        <v>815</v>
      </c>
      <c r="I201" s="83" t="s">
        <v>484</v>
      </c>
      <c r="J201" s="83" t="s">
        <v>502</v>
      </c>
      <c r="K201" s="83" t="s">
        <v>484</v>
      </c>
      <c r="L201" s="83" t="s">
        <v>809</v>
      </c>
      <c r="M201" s="89" t="str">
        <f t="shared" si="3"/>
        <v>View on Google Map</v>
      </c>
    </row>
    <row r="202" spans="1:13" ht="12.75">
      <c r="A202" s="83">
        <v>223</v>
      </c>
      <c r="B202" s="83" t="s">
        <v>816</v>
      </c>
      <c r="C202" s="83" t="s">
        <v>484</v>
      </c>
      <c r="D202" s="83">
        <v>69.7</v>
      </c>
      <c r="E202" s="83">
        <v>-151.16666666666666</v>
      </c>
      <c r="F202" s="83">
        <v>42.6829268292683</v>
      </c>
      <c r="G202" s="83" t="s">
        <v>493</v>
      </c>
      <c r="H202" s="83" t="s">
        <v>817</v>
      </c>
      <c r="I202" s="83" t="s">
        <v>484</v>
      </c>
      <c r="J202" s="83" t="s">
        <v>502</v>
      </c>
      <c r="K202" s="83" t="s">
        <v>484</v>
      </c>
      <c r="L202" s="83" t="s">
        <v>809</v>
      </c>
      <c r="M202" s="89" t="str">
        <f t="shared" si="3"/>
        <v>View on Google Map</v>
      </c>
    </row>
    <row r="203" spans="1:13" ht="12.75">
      <c r="A203" s="83">
        <v>224</v>
      </c>
      <c r="B203" s="83" t="s">
        <v>818</v>
      </c>
      <c r="C203" s="83" t="s">
        <v>484</v>
      </c>
      <c r="D203" s="83">
        <v>69.51666666666667</v>
      </c>
      <c r="E203" s="83">
        <v>-150.86666666666667</v>
      </c>
      <c r="F203" s="83">
        <v>60.97560975609756</v>
      </c>
      <c r="G203" s="83" t="s">
        <v>493</v>
      </c>
      <c r="H203" s="83" t="s">
        <v>819</v>
      </c>
      <c r="I203" s="83" t="s">
        <v>484</v>
      </c>
      <c r="J203" s="83" t="s">
        <v>502</v>
      </c>
      <c r="K203" s="83" t="s">
        <v>484</v>
      </c>
      <c r="L203" s="83" t="s">
        <v>809</v>
      </c>
      <c r="M203" s="89" t="str">
        <f t="shared" si="3"/>
        <v>View on Google Map</v>
      </c>
    </row>
    <row r="204" spans="1:13" ht="12.75">
      <c r="A204" s="83">
        <v>225</v>
      </c>
      <c r="B204" s="83" t="s">
        <v>820</v>
      </c>
      <c r="C204" s="83" t="s">
        <v>484</v>
      </c>
      <c r="D204" s="83">
        <v>69.51666666666667</v>
      </c>
      <c r="E204" s="83">
        <v>-150.86666666666667</v>
      </c>
      <c r="F204" s="83">
        <v>60.97560975609756</v>
      </c>
      <c r="G204" s="83" t="s">
        <v>493</v>
      </c>
      <c r="H204" s="83" t="s">
        <v>821</v>
      </c>
      <c r="I204" s="83" t="s">
        <v>484</v>
      </c>
      <c r="J204" s="83" t="s">
        <v>502</v>
      </c>
      <c r="K204" s="83" t="s">
        <v>484</v>
      </c>
      <c r="L204" s="83" t="s">
        <v>809</v>
      </c>
      <c r="M204" s="89" t="str">
        <f t="shared" si="3"/>
        <v>View on Google Map</v>
      </c>
    </row>
    <row r="205" spans="1:13" ht="12.75">
      <c r="A205" s="83">
        <v>226</v>
      </c>
      <c r="B205" s="83" t="s">
        <v>822</v>
      </c>
      <c r="C205" s="83" t="s">
        <v>484</v>
      </c>
      <c r="D205" s="83">
        <v>69.25</v>
      </c>
      <c r="E205" s="83">
        <v>-150.43333333333334</v>
      </c>
      <c r="F205" s="83">
        <v>182.9268292682927</v>
      </c>
      <c r="G205" s="83" t="s">
        <v>493</v>
      </c>
      <c r="H205" s="83" t="s">
        <v>823</v>
      </c>
      <c r="I205" s="83" t="s">
        <v>484</v>
      </c>
      <c r="J205" s="83" t="s">
        <v>502</v>
      </c>
      <c r="K205" s="83" t="s">
        <v>484</v>
      </c>
      <c r="L205" s="83" t="s">
        <v>809</v>
      </c>
      <c r="M205" s="89" t="str">
        <f t="shared" si="3"/>
        <v>View on Google Map</v>
      </c>
    </row>
    <row r="206" spans="1:13" ht="12.75">
      <c r="A206" s="83">
        <v>227</v>
      </c>
      <c r="B206" s="83" t="s">
        <v>824</v>
      </c>
      <c r="C206" s="83" t="s">
        <v>484</v>
      </c>
      <c r="D206" s="83">
        <v>69.25</v>
      </c>
      <c r="E206" s="83">
        <v>-150.43333333333334</v>
      </c>
      <c r="F206" s="83">
        <v>182.9268292682927</v>
      </c>
      <c r="G206" s="83" t="s">
        <v>493</v>
      </c>
      <c r="H206" s="83" t="s">
        <v>825</v>
      </c>
      <c r="I206" s="83" t="s">
        <v>484</v>
      </c>
      <c r="J206" s="83" t="s">
        <v>502</v>
      </c>
      <c r="K206" s="83" t="s">
        <v>484</v>
      </c>
      <c r="L206" s="83" t="s">
        <v>809</v>
      </c>
      <c r="M206" s="89" t="str">
        <f t="shared" si="3"/>
        <v>View on Google Map</v>
      </c>
    </row>
    <row r="207" spans="1:13" ht="12.75">
      <c r="A207" s="83">
        <v>228</v>
      </c>
      <c r="B207" s="83" t="s">
        <v>826</v>
      </c>
      <c r="C207" s="83" t="s">
        <v>484</v>
      </c>
      <c r="D207" s="83">
        <v>69.25</v>
      </c>
      <c r="E207" s="83">
        <v>-151.16666666666666</v>
      </c>
      <c r="F207" s="83">
        <v>182.9268292682927</v>
      </c>
      <c r="G207" s="83" t="s">
        <v>493</v>
      </c>
      <c r="H207" s="83" t="s">
        <v>827</v>
      </c>
      <c r="I207" s="83" t="s">
        <v>484</v>
      </c>
      <c r="J207" s="83" t="s">
        <v>502</v>
      </c>
      <c r="K207" s="83" t="s">
        <v>484</v>
      </c>
      <c r="L207" s="83" t="s">
        <v>809</v>
      </c>
      <c r="M207" s="89" t="str">
        <f t="shared" si="3"/>
        <v>View on Google Map</v>
      </c>
    </row>
    <row r="208" spans="1:13" ht="12.75">
      <c r="A208" s="83">
        <v>229</v>
      </c>
      <c r="B208" s="83" t="s">
        <v>828</v>
      </c>
      <c r="C208" s="83" t="s">
        <v>484</v>
      </c>
      <c r="D208" s="83">
        <v>69.23333333333333</v>
      </c>
      <c r="E208" s="83">
        <v>-151.63333333333333</v>
      </c>
      <c r="F208" s="83">
        <v>178.35365853658539</v>
      </c>
      <c r="G208" s="83" t="s">
        <v>493</v>
      </c>
      <c r="H208" s="83" t="s">
        <v>829</v>
      </c>
      <c r="I208" s="83" t="s">
        <v>484</v>
      </c>
      <c r="J208" s="83" t="s">
        <v>502</v>
      </c>
      <c r="K208" s="83" t="s">
        <v>484</v>
      </c>
      <c r="L208" s="83" t="s">
        <v>809</v>
      </c>
      <c r="M208" s="89" t="str">
        <f t="shared" si="3"/>
        <v>View on Google Map</v>
      </c>
    </row>
    <row r="209" spans="1:13" ht="12.75">
      <c r="A209" s="83">
        <v>230</v>
      </c>
      <c r="B209" s="83" t="s">
        <v>830</v>
      </c>
      <c r="C209" s="83" t="s">
        <v>484</v>
      </c>
      <c r="D209" s="83">
        <v>68.9</v>
      </c>
      <c r="E209" s="83">
        <v>-151.28333333333333</v>
      </c>
      <c r="F209" s="83">
        <v>335.3658536585366</v>
      </c>
      <c r="G209" s="83" t="s">
        <v>493</v>
      </c>
      <c r="H209" s="83" t="s">
        <v>831</v>
      </c>
      <c r="I209" s="83" t="s">
        <v>484</v>
      </c>
      <c r="J209" s="83" t="s">
        <v>502</v>
      </c>
      <c r="K209" s="83" t="s">
        <v>484</v>
      </c>
      <c r="L209" s="83" t="s">
        <v>809</v>
      </c>
      <c r="M209" s="89" t="str">
        <f t="shared" si="3"/>
        <v>View on Google Map</v>
      </c>
    </row>
    <row r="210" spans="1:13" ht="12.75">
      <c r="A210" s="83">
        <v>231</v>
      </c>
      <c r="B210" s="83" t="s">
        <v>832</v>
      </c>
      <c r="C210" s="83" t="s">
        <v>484</v>
      </c>
      <c r="D210" s="83">
        <v>68.8</v>
      </c>
      <c r="E210" s="83">
        <v>-150.8</v>
      </c>
      <c r="F210" s="83">
        <v>411.5853658536586</v>
      </c>
      <c r="G210" s="83" t="s">
        <v>493</v>
      </c>
      <c r="H210" s="83" t="s">
        <v>833</v>
      </c>
      <c r="I210" s="83" t="s">
        <v>484</v>
      </c>
      <c r="J210" s="83" t="s">
        <v>502</v>
      </c>
      <c r="K210" s="83" t="s">
        <v>484</v>
      </c>
      <c r="L210" s="83" t="s">
        <v>809</v>
      </c>
      <c r="M210" s="89" t="str">
        <f t="shared" si="3"/>
        <v>View on Google Map</v>
      </c>
    </row>
    <row r="211" spans="1:13" ht="12.75">
      <c r="A211" s="83">
        <v>237</v>
      </c>
      <c r="B211" s="83" t="s">
        <v>834</v>
      </c>
      <c r="C211" s="83" t="s">
        <v>484</v>
      </c>
      <c r="D211" s="83">
        <v>68.78333333333333</v>
      </c>
      <c r="E211" s="83" t="s">
        <v>484</v>
      </c>
      <c r="F211" s="83">
        <v>681.4024390243903</v>
      </c>
      <c r="G211" s="83" t="s">
        <v>493</v>
      </c>
      <c r="H211" s="83" t="s">
        <v>835</v>
      </c>
      <c r="I211" s="83" t="s">
        <v>836</v>
      </c>
      <c r="J211" s="83" t="s">
        <v>502</v>
      </c>
      <c r="K211" s="83" t="s">
        <v>484</v>
      </c>
      <c r="L211" s="83" t="s">
        <v>809</v>
      </c>
      <c r="M211" s="89" t="str">
        <f t="shared" si="3"/>
        <v>View on Google Map</v>
      </c>
    </row>
    <row r="212" spans="1:13" ht="12.75">
      <c r="A212" s="83">
        <v>238</v>
      </c>
      <c r="B212" s="83" t="s">
        <v>837</v>
      </c>
      <c r="C212" s="83" t="s">
        <v>484</v>
      </c>
      <c r="D212" s="83">
        <v>68.78333333333333</v>
      </c>
      <c r="E212" s="83" t="s">
        <v>484</v>
      </c>
      <c r="F212" s="83">
        <v>681.4024390243903</v>
      </c>
      <c r="G212" s="83" t="s">
        <v>493</v>
      </c>
      <c r="H212" s="83" t="s">
        <v>838</v>
      </c>
      <c r="I212" s="83" t="s">
        <v>836</v>
      </c>
      <c r="J212" s="83" t="s">
        <v>502</v>
      </c>
      <c r="K212" s="83" t="s">
        <v>484</v>
      </c>
      <c r="L212" s="83" t="s">
        <v>809</v>
      </c>
      <c r="M212" s="89" t="str">
        <f t="shared" si="3"/>
        <v>View on Google Map</v>
      </c>
    </row>
    <row r="213" spans="1:13" ht="12.75">
      <c r="A213" s="83">
        <v>10</v>
      </c>
      <c r="B213" s="83" t="s">
        <v>839</v>
      </c>
      <c r="C213" s="83" t="s">
        <v>484</v>
      </c>
      <c r="D213" s="83" t="s">
        <v>484</v>
      </c>
      <c r="E213" s="83" t="s">
        <v>484</v>
      </c>
      <c r="F213" s="83">
        <v>731</v>
      </c>
      <c r="G213" s="83" t="s">
        <v>501</v>
      </c>
      <c r="H213" s="83" t="s">
        <v>484</v>
      </c>
      <c r="I213" s="83" t="s">
        <v>484</v>
      </c>
      <c r="J213" s="83" t="s">
        <v>502</v>
      </c>
      <c r="K213" s="83" t="s">
        <v>484</v>
      </c>
      <c r="L213" s="83" t="s">
        <v>484</v>
      </c>
      <c r="M213" s="89" t="str">
        <f t="shared" si="3"/>
        <v>View on Google Map</v>
      </c>
    </row>
    <row r="214" spans="1:13" ht="12.75">
      <c r="A214" s="83">
        <v>486</v>
      </c>
      <c r="B214" s="83" t="s">
        <v>840</v>
      </c>
      <c r="C214" s="83" t="s">
        <v>484</v>
      </c>
      <c r="D214" s="83">
        <v>68.958333333</v>
      </c>
      <c r="E214" s="83">
        <v>-150.302016667</v>
      </c>
      <c r="F214" s="83">
        <v>382</v>
      </c>
      <c r="G214" s="83" t="s">
        <v>493</v>
      </c>
      <c r="H214" s="83" t="s">
        <v>484</v>
      </c>
      <c r="I214" s="83" t="s">
        <v>484</v>
      </c>
      <c r="J214" s="83" t="s">
        <v>537</v>
      </c>
      <c r="K214" s="83" t="s">
        <v>484</v>
      </c>
      <c r="L214" s="83" t="s">
        <v>490</v>
      </c>
      <c r="M214" s="89" t="str">
        <f t="shared" si="3"/>
        <v>View on Google Map</v>
      </c>
    </row>
    <row r="215" spans="1:13" ht="12.75">
      <c r="A215" s="83">
        <v>388</v>
      </c>
      <c r="B215" s="83" t="s">
        <v>841</v>
      </c>
      <c r="C215" s="83" t="s">
        <v>484</v>
      </c>
      <c r="D215" s="83">
        <v>68.55634</v>
      </c>
      <c r="E215" s="83">
        <v>-149.56628</v>
      </c>
      <c r="F215" s="83">
        <v>801</v>
      </c>
      <c r="G215" s="83" t="s">
        <v>493</v>
      </c>
      <c r="H215" s="83" t="s">
        <v>484</v>
      </c>
      <c r="I215" s="83" t="s">
        <v>484</v>
      </c>
      <c r="J215" s="83" t="s">
        <v>502</v>
      </c>
      <c r="K215" s="83" t="s">
        <v>484</v>
      </c>
      <c r="L215" s="83" t="s">
        <v>842</v>
      </c>
      <c r="M215" s="89" t="str">
        <f t="shared" si="3"/>
        <v>View on Google Map</v>
      </c>
    </row>
    <row r="216" spans="1:13" ht="12.75">
      <c r="A216" s="83">
        <v>450</v>
      </c>
      <c r="B216" s="83" t="s">
        <v>843</v>
      </c>
      <c r="C216" s="83" t="s">
        <v>484</v>
      </c>
      <c r="D216" s="83">
        <v>68.55361</v>
      </c>
      <c r="E216" s="83">
        <v>-149.53397</v>
      </c>
      <c r="F216" s="83">
        <v>820</v>
      </c>
      <c r="G216" s="83" t="s">
        <v>493</v>
      </c>
      <c r="H216" s="83" t="s">
        <v>844</v>
      </c>
      <c r="I216" s="83" t="s">
        <v>484</v>
      </c>
      <c r="J216" s="83" t="s">
        <v>494</v>
      </c>
      <c r="K216" s="83" t="s">
        <v>484</v>
      </c>
      <c r="L216" s="83" t="s">
        <v>484</v>
      </c>
      <c r="M216" s="89" t="str">
        <f t="shared" si="3"/>
        <v>View on Google Map</v>
      </c>
    </row>
    <row r="217" spans="1:13" ht="12.75">
      <c r="A217" s="83">
        <v>451</v>
      </c>
      <c r="B217" s="83" t="s">
        <v>845</v>
      </c>
      <c r="C217" s="83" t="s">
        <v>484</v>
      </c>
      <c r="D217" s="83">
        <v>68.54593</v>
      </c>
      <c r="E217" s="83">
        <v>-149.54214</v>
      </c>
      <c r="F217" s="83">
        <v>852</v>
      </c>
      <c r="G217" s="83" t="s">
        <v>493</v>
      </c>
      <c r="H217" s="83" t="s">
        <v>846</v>
      </c>
      <c r="I217" s="83" t="s">
        <v>484</v>
      </c>
      <c r="J217" s="83" t="s">
        <v>494</v>
      </c>
      <c r="K217" s="83" t="s">
        <v>484</v>
      </c>
      <c r="L217" s="83" t="s">
        <v>484</v>
      </c>
      <c r="M217" s="89" t="str">
        <f t="shared" si="3"/>
        <v>View on Google Map</v>
      </c>
    </row>
    <row r="218" spans="1:13" ht="12.75">
      <c r="A218" s="83">
        <v>531</v>
      </c>
      <c r="B218" s="83" t="s">
        <v>847</v>
      </c>
      <c r="C218" s="83" t="s">
        <v>848</v>
      </c>
      <c r="D218" s="83">
        <v>68.556769</v>
      </c>
      <c r="E218" s="83">
        <v>-149.555385</v>
      </c>
      <c r="F218" s="83">
        <v>805</v>
      </c>
      <c r="G218" s="83" t="s">
        <v>501</v>
      </c>
      <c r="H218" s="83" t="s">
        <v>484</v>
      </c>
      <c r="I218" s="83" t="s">
        <v>484</v>
      </c>
      <c r="J218" s="83" t="s">
        <v>494</v>
      </c>
      <c r="K218" s="83" t="s">
        <v>484</v>
      </c>
      <c r="L218" s="83" t="s">
        <v>849</v>
      </c>
      <c r="M218" s="89" t="str">
        <f t="shared" si="3"/>
        <v>View on Google Map</v>
      </c>
    </row>
    <row r="219" spans="1:13" ht="12.75">
      <c r="A219" s="83">
        <v>532</v>
      </c>
      <c r="B219" s="83" t="s">
        <v>850</v>
      </c>
      <c r="C219" s="83" t="s">
        <v>848</v>
      </c>
      <c r="D219" s="83">
        <v>68.556636</v>
      </c>
      <c r="E219" s="83">
        <v>-149.574457</v>
      </c>
      <c r="F219" s="83">
        <v>803</v>
      </c>
      <c r="G219" s="83" t="s">
        <v>501</v>
      </c>
      <c r="H219" s="83" t="s">
        <v>484</v>
      </c>
      <c r="I219" s="83" t="s">
        <v>484</v>
      </c>
      <c r="J219" s="83" t="s">
        <v>494</v>
      </c>
      <c r="K219" s="83" t="s">
        <v>484</v>
      </c>
      <c r="L219" s="83" t="s">
        <v>849</v>
      </c>
      <c r="M219" s="89" t="str">
        <f t="shared" si="3"/>
        <v>View on Google Map</v>
      </c>
    </row>
    <row r="220" spans="1:13" ht="12.75">
      <c r="A220" s="83">
        <v>120</v>
      </c>
      <c r="B220" s="83" t="s">
        <v>851</v>
      </c>
      <c r="C220" s="83" t="s">
        <v>484</v>
      </c>
      <c r="D220" s="83">
        <v>68.610781</v>
      </c>
      <c r="E220" s="83">
        <v>-149.600742</v>
      </c>
      <c r="F220" s="83">
        <v>736</v>
      </c>
      <c r="G220" s="83" t="s">
        <v>493</v>
      </c>
      <c r="H220" s="83" t="s">
        <v>852</v>
      </c>
      <c r="I220" s="83" t="s">
        <v>484</v>
      </c>
      <c r="J220" s="83" t="s">
        <v>502</v>
      </c>
      <c r="K220" s="83">
        <v>313</v>
      </c>
      <c r="L220" s="83" t="s">
        <v>842</v>
      </c>
      <c r="M220" s="89" t="str">
        <f t="shared" si="3"/>
        <v>View on Google Map</v>
      </c>
    </row>
    <row r="221" spans="1:13" ht="12.75">
      <c r="A221" s="83">
        <v>191</v>
      </c>
      <c r="B221" s="83" t="s">
        <v>853</v>
      </c>
      <c r="C221" s="83" t="s">
        <v>854</v>
      </c>
      <c r="D221" s="83">
        <v>68.61035</v>
      </c>
      <c r="E221" s="83">
        <v>-149.599766</v>
      </c>
      <c r="F221" s="83">
        <v>736</v>
      </c>
      <c r="G221" s="83" t="s">
        <v>501</v>
      </c>
      <c r="H221" s="83" t="s">
        <v>855</v>
      </c>
      <c r="I221" s="83" t="s">
        <v>856</v>
      </c>
      <c r="J221" s="83" t="s">
        <v>502</v>
      </c>
      <c r="K221" s="83" t="s">
        <v>484</v>
      </c>
      <c r="L221" s="83" t="s">
        <v>857</v>
      </c>
      <c r="M221" s="89" t="str">
        <f t="shared" si="3"/>
        <v>View on Google Map</v>
      </c>
    </row>
    <row r="222" spans="1:13" ht="12.75">
      <c r="A222" s="83">
        <v>243</v>
      </c>
      <c r="B222" s="83" t="s">
        <v>858</v>
      </c>
      <c r="C222" s="83" t="s">
        <v>484</v>
      </c>
      <c r="D222" s="83">
        <v>68.611683</v>
      </c>
      <c r="E222" s="83">
        <v>-149.599254</v>
      </c>
      <c r="F222" s="83">
        <v>736</v>
      </c>
      <c r="G222" s="83" t="s">
        <v>501</v>
      </c>
      <c r="H222" s="83" t="s">
        <v>859</v>
      </c>
      <c r="I222" s="83" t="s">
        <v>860</v>
      </c>
      <c r="J222" s="83" t="s">
        <v>502</v>
      </c>
      <c r="K222" s="83" t="s">
        <v>484</v>
      </c>
      <c r="L222" s="83" t="s">
        <v>857</v>
      </c>
      <c r="M222" s="89" t="str">
        <f t="shared" si="3"/>
        <v>View on Google Map</v>
      </c>
    </row>
    <row r="223" spans="1:13" ht="12.75">
      <c r="A223" s="83">
        <v>111</v>
      </c>
      <c r="B223" s="83" t="s">
        <v>861</v>
      </c>
      <c r="C223" s="83" t="s">
        <v>484</v>
      </c>
      <c r="D223" s="83">
        <v>68.5687130789</v>
      </c>
      <c r="E223" s="83">
        <v>-149.58807625</v>
      </c>
      <c r="F223" s="83">
        <v>785</v>
      </c>
      <c r="G223" s="83" t="s">
        <v>493</v>
      </c>
      <c r="H223" s="83" t="s">
        <v>862</v>
      </c>
      <c r="I223" s="83" t="s">
        <v>863</v>
      </c>
      <c r="J223" s="83" t="s">
        <v>502</v>
      </c>
      <c r="K223" s="83" t="s">
        <v>484</v>
      </c>
      <c r="L223" s="83" t="s">
        <v>842</v>
      </c>
      <c r="M223" s="89" t="str">
        <f t="shared" si="3"/>
        <v>View on Google Map</v>
      </c>
    </row>
    <row r="224" spans="1:13" ht="12.75">
      <c r="A224" s="83">
        <v>175</v>
      </c>
      <c r="B224" s="83" t="s">
        <v>864</v>
      </c>
      <c r="C224" s="83" t="s">
        <v>484</v>
      </c>
      <c r="D224" s="83">
        <v>68.574</v>
      </c>
      <c r="E224" s="83">
        <v>-149.583566</v>
      </c>
      <c r="F224" s="83">
        <v>774</v>
      </c>
      <c r="G224" s="83" t="s">
        <v>501</v>
      </c>
      <c r="H224" s="83" t="s">
        <v>865</v>
      </c>
      <c r="I224" s="83" t="s">
        <v>866</v>
      </c>
      <c r="J224" s="83" t="s">
        <v>502</v>
      </c>
      <c r="K224" s="83" t="s">
        <v>484</v>
      </c>
      <c r="L224" s="83" t="s">
        <v>857</v>
      </c>
      <c r="M224" s="89" t="str">
        <f t="shared" si="3"/>
        <v>View on Google Map</v>
      </c>
    </row>
    <row r="225" spans="1:13" ht="12.75">
      <c r="A225" s="83">
        <v>174</v>
      </c>
      <c r="B225" s="83" t="s">
        <v>867</v>
      </c>
      <c r="C225" s="83" t="s">
        <v>484</v>
      </c>
      <c r="D225" s="83">
        <v>68.572296</v>
      </c>
      <c r="E225" s="83">
        <v>-149.581014</v>
      </c>
      <c r="F225" s="83">
        <v>785</v>
      </c>
      <c r="G225" s="83" t="s">
        <v>501</v>
      </c>
      <c r="H225" s="83" t="s">
        <v>868</v>
      </c>
      <c r="I225" s="83" t="s">
        <v>869</v>
      </c>
      <c r="J225" s="83" t="s">
        <v>502</v>
      </c>
      <c r="K225" s="83" t="s">
        <v>484</v>
      </c>
      <c r="L225" s="83" t="s">
        <v>857</v>
      </c>
      <c r="M225" s="89" t="str">
        <f t="shared" si="3"/>
        <v>View on Google Map</v>
      </c>
    </row>
    <row r="226" spans="1:13" ht="12.75">
      <c r="A226" s="83">
        <v>112</v>
      </c>
      <c r="B226" s="83" t="s">
        <v>870</v>
      </c>
      <c r="C226" s="83" t="s">
        <v>484</v>
      </c>
      <c r="D226" s="83">
        <v>68.5713195633</v>
      </c>
      <c r="E226" s="83">
        <v>-149.565881618</v>
      </c>
      <c r="F226" s="83">
        <v>785</v>
      </c>
      <c r="G226" s="83" t="s">
        <v>493</v>
      </c>
      <c r="H226" s="83" t="s">
        <v>871</v>
      </c>
      <c r="I226" s="83" t="s">
        <v>872</v>
      </c>
      <c r="J226" s="83" t="s">
        <v>502</v>
      </c>
      <c r="K226" s="83" t="s">
        <v>484</v>
      </c>
      <c r="L226" s="83" t="s">
        <v>842</v>
      </c>
      <c r="M226" s="89" t="str">
        <f t="shared" si="3"/>
        <v>View on Google Map</v>
      </c>
    </row>
    <row r="227" spans="1:13" ht="12.75">
      <c r="A227" s="83">
        <v>176</v>
      </c>
      <c r="B227" s="83" t="s">
        <v>873</v>
      </c>
      <c r="C227" s="83" t="s">
        <v>484</v>
      </c>
      <c r="D227" s="83">
        <v>68.57478333</v>
      </c>
      <c r="E227" s="83">
        <v>-149.58205</v>
      </c>
      <c r="F227" s="83">
        <v>774</v>
      </c>
      <c r="G227" s="83" t="s">
        <v>501</v>
      </c>
      <c r="H227" s="83" t="s">
        <v>874</v>
      </c>
      <c r="I227" s="83" t="s">
        <v>875</v>
      </c>
      <c r="J227" s="83" t="s">
        <v>502</v>
      </c>
      <c r="K227" s="83" t="s">
        <v>484</v>
      </c>
      <c r="L227" s="83" t="s">
        <v>857</v>
      </c>
      <c r="M227" s="89" t="str">
        <f t="shared" si="3"/>
        <v>View on Google Map</v>
      </c>
    </row>
    <row r="228" spans="1:13" ht="12.75">
      <c r="A228" s="83">
        <v>173</v>
      </c>
      <c r="B228" s="83" t="s">
        <v>876</v>
      </c>
      <c r="C228" s="83" t="s">
        <v>484</v>
      </c>
      <c r="D228" s="83">
        <v>68.572546</v>
      </c>
      <c r="E228" s="83">
        <v>-149.570268</v>
      </c>
      <c r="F228" s="83">
        <v>785</v>
      </c>
      <c r="G228" s="83" t="s">
        <v>501</v>
      </c>
      <c r="H228" s="83" t="s">
        <v>877</v>
      </c>
      <c r="I228" s="83" t="s">
        <v>878</v>
      </c>
      <c r="J228" s="83" t="s">
        <v>502</v>
      </c>
      <c r="K228" s="83" t="s">
        <v>484</v>
      </c>
      <c r="L228" s="83" t="s">
        <v>857</v>
      </c>
      <c r="M228" s="89" t="str">
        <f t="shared" si="3"/>
        <v>View on Google Map</v>
      </c>
    </row>
    <row r="229" spans="1:13" ht="12.75">
      <c r="A229" s="83">
        <v>113</v>
      </c>
      <c r="B229" s="83" t="s">
        <v>879</v>
      </c>
      <c r="C229" s="83" t="s">
        <v>484</v>
      </c>
      <c r="D229" s="83">
        <v>68.5755366301</v>
      </c>
      <c r="E229" s="83">
        <v>-149.583644456</v>
      </c>
      <c r="F229" s="83">
        <v>774</v>
      </c>
      <c r="G229" s="83" t="s">
        <v>493</v>
      </c>
      <c r="H229" s="83" t="s">
        <v>880</v>
      </c>
      <c r="I229" s="83" t="s">
        <v>881</v>
      </c>
      <c r="J229" s="83" t="s">
        <v>502</v>
      </c>
      <c r="K229" s="83" t="s">
        <v>484</v>
      </c>
      <c r="L229" s="83" t="s">
        <v>842</v>
      </c>
      <c r="M229" s="89" t="str">
        <f t="shared" si="3"/>
        <v>View on Google Map</v>
      </c>
    </row>
    <row r="230" spans="1:13" ht="12.75">
      <c r="A230" s="83">
        <v>177</v>
      </c>
      <c r="B230" s="83" t="s">
        <v>882</v>
      </c>
      <c r="C230" s="83" t="s">
        <v>484</v>
      </c>
      <c r="D230" s="83">
        <v>68.57754</v>
      </c>
      <c r="E230" s="83">
        <v>-149.582003</v>
      </c>
      <c r="F230" s="83">
        <v>774</v>
      </c>
      <c r="G230" s="83" t="s">
        <v>501</v>
      </c>
      <c r="H230" s="83" t="s">
        <v>883</v>
      </c>
      <c r="I230" s="83" t="s">
        <v>884</v>
      </c>
      <c r="J230" s="83" t="s">
        <v>502</v>
      </c>
      <c r="K230" s="83" t="s">
        <v>484</v>
      </c>
      <c r="L230" s="83" t="s">
        <v>857</v>
      </c>
      <c r="M230" s="89" t="str">
        <f t="shared" si="3"/>
        <v>View on Google Map</v>
      </c>
    </row>
    <row r="231" spans="1:13" ht="12.75">
      <c r="A231" s="83">
        <v>114</v>
      </c>
      <c r="B231" s="83" t="s">
        <v>885</v>
      </c>
      <c r="C231" s="83" t="s">
        <v>484</v>
      </c>
      <c r="D231" s="83">
        <v>68.57956715</v>
      </c>
      <c r="E231" s="83">
        <v>-149.58405938</v>
      </c>
      <c r="F231" s="83">
        <v>770</v>
      </c>
      <c r="G231" s="83" t="s">
        <v>493</v>
      </c>
      <c r="H231" s="83" t="s">
        <v>886</v>
      </c>
      <c r="I231" s="83" t="s">
        <v>887</v>
      </c>
      <c r="J231" s="83" t="s">
        <v>502</v>
      </c>
      <c r="K231" s="83" t="s">
        <v>484</v>
      </c>
      <c r="L231" s="83" t="s">
        <v>842</v>
      </c>
      <c r="M231" s="89" t="str">
        <f t="shared" si="3"/>
        <v>View on Google Map</v>
      </c>
    </row>
    <row r="232" spans="1:13" ht="12.75">
      <c r="A232" s="83">
        <v>179</v>
      </c>
      <c r="B232" s="83" t="s">
        <v>888</v>
      </c>
      <c r="C232" s="83" t="s">
        <v>484</v>
      </c>
      <c r="D232" s="83">
        <v>68.58423333</v>
      </c>
      <c r="E232" s="83">
        <v>-149.5836</v>
      </c>
      <c r="F232" s="83">
        <v>770</v>
      </c>
      <c r="G232" s="83" t="s">
        <v>501</v>
      </c>
      <c r="H232" s="83" t="s">
        <v>889</v>
      </c>
      <c r="I232" s="83" t="s">
        <v>890</v>
      </c>
      <c r="J232" s="83" t="s">
        <v>502</v>
      </c>
      <c r="K232" s="83" t="s">
        <v>484</v>
      </c>
      <c r="L232" s="83" t="s">
        <v>857</v>
      </c>
      <c r="M232" s="89" t="str">
        <f t="shared" si="3"/>
        <v>View on Google Map</v>
      </c>
    </row>
    <row r="233" spans="1:13" ht="12.75">
      <c r="A233" s="83">
        <v>178</v>
      </c>
      <c r="B233" s="83" t="s">
        <v>891</v>
      </c>
      <c r="C233" s="83" t="s">
        <v>484</v>
      </c>
      <c r="D233" s="83">
        <v>68.58143</v>
      </c>
      <c r="E233" s="83">
        <v>-149.5861</v>
      </c>
      <c r="F233" s="83">
        <v>770</v>
      </c>
      <c r="G233" s="83" t="s">
        <v>501</v>
      </c>
      <c r="H233" s="83" t="s">
        <v>892</v>
      </c>
      <c r="I233" s="83" t="s">
        <v>893</v>
      </c>
      <c r="J233" s="83" t="s">
        <v>502</v>
      </c>
      <c r="K233" s="83" t="s">
        <v>484</v>
      </c>
      <c r="L233" s="83" t="s">
        <v>857</v>
      </c>
      <c r="M233" s="89" t="str">
        <f t="shared" si="3"/>
        <v>View on Google Map</v>
      </c>
    </row>
    <row r="234" spans="1:13" ht="12.75">
      <c r="A234" s="83">
        <v>115</v>
      </c>
      <c r="B234" s="83" t="s">
        <v>894</v>
      </c>
      <c r="C234" s="83" t="s">
        <v>484</v>
      </c>
      <c r="D234" s="83">
        <v>68.5873874391</v>
      </c>
      <c r="E234" s="83">
        <v>-149.589625877</v>
      </c>
      <c r="F234" s="83">
        <v>767</v>
      </c>
      <c r="G234" s="83" t="s">
        <v>493</v>
      </c>
      <c r="H234" s="83" t="s">
        <v>895</v>
      </c>
      <c r="I234" s="83" t="s">
        <v>896</v>
      </c>
      <c r="J234" s="83" t="s">
        <v>502</v>
      </c>
      <c r="K234" s="83" t="s">
        <v>484</v>
      </c>
      <c r="L234" s="83" t="s">
        <v>842</v>
      </c>
      <c r="M234" s="89" t="str">
        <f t="shared" si="3"/>
        <v>View on Google Map</v>
      </c>
    </row>
    <row r="235" spans="1:13" ht="12.75">
      <c r="A235" s="83">
        <v>181</v>
      </c>
      <c r="B235" s="83" t="s">
        <v>897</v>
      </c>
      <c r="C235" s="83" t="s">
        <v>484</v>
      </c>
      <c r="D235" s="83">
        <v>68.59491667</v>
      </c>
      <c r="E235" s="83">
        <v>-149.586316</v>
      </c>
      <c r="F235" s="83">
        <v>754</v>
      </c>
      <c r="G235" s="83" t="s">
        <v>501</v>
      </c>
      <c r="H235" s="83" t="s">
        <v>898</v>
      </c>
      <c r="I235" s="83" t="s">
        <v>899</v>
      </c>
      <c r="J235" s="83" t="s">
        <v>502</v>
      </c>
      <c r="K235" s="83" t="s">
        <v>484</v>
      </c>
      <c r="L235" s="83" t="s">
        <v>857</v>
      </c>
      <c r="M235" s="89" t="str">
        <f t="shared" si="3"/>
        <v>View on Google Map</v>
      </c>
    </row>
    <row r="236" spans="1:13" ht="12.75">
      <c r="A236" s="83">
        <v>180</v>
      </c>
      <c r="B236" s="83" t="s">
        <v>900</v>
      </c>
      <c r="C236" s="83" t="s">
        <v>484</v>
      </c>
      <c r="D236" s="83">
        <v>68.589087</v>
      </c>
      <c r="E236" s="83">
        <v>-149.589219</v>
      </c>
      <c r="F236" s="83">
        <v>767</v>
      </c>
      <c r="G236" s="83" t="s">
        <v>501</v>
      </c>
      <c r="H236" s="83" t="s">
        <v>901</v>
      </c>
      <c r="I236" s="83" t="s">
        <v>902</v>
      </c>
      <c r="J236" s="83" t="s">
        <v>502</v>
      </c>
      <c r="K236" s="83" t="s">
        <v>484</v>
      </c>
      <c r="L236" s="83" t="s">
        <v>857</v>
      </c>
      <c r="M236" s="89" t="str">
        <f t="shared" si="3"/>
        <v>View on Google Map</v>
      </c>
    </row>
    <row r="237" spans="1:13" ht="12.75">
      <c r="A237" s="83">
        <v>116</v>
      </c>
      <c r="B237" s="83" t="s">
        <v>903</v>
      </c>
      <c r="C237" s="83" t="s">
        <v>484</v>
      </c>
      <c r="D237" s="83">
        <v>68.5965924039</v>
      </c>
      <c r="E237" s="83">
        <v>-149.59264335</v>
      </c>
      <c r="F237" s="83">
        <v>754</v>
      </c>
      <c r="G237" s="83" t="s">
        <v>493</v>
      </c>
      <c r="H237" s="83" t="s">
        <v>904</v>
      </c>
      <c r="I237" s="83" t="s">
        <v>905</v>
      </c>
      <c r="J237" s="83" t="s">
        <v>502</v>
      </c>
      <c r="K237" s="83" t="s">
        <v>484</v>
      </c>
      <c r="L237" s="83" t="s">
        <v>842</v>
      </c>
      <c r="M237" s="89" t="str">
        <f t="shared" si="3"/>
        <v>View on Google Map</v>
      </c>
    </row>
    <row r="238" spans="1:13" ht="12.75">
      <c r="A238" s="83">
        <v>431</v>
      </c>
      <c r="B238" s="83" t="s">
        <v>906</v>
      </c>
      <c r="C238" s="83" t="s">
        <v>484</v>
      </c>
      <c r="D238" s="83">
        <v>68.582062</v>
      </c>
      <c r="E238" s="83">
        <v>-149.622932</v>
      </c>
      <c r="F238" s="83">
        <v>806</v>
      </c>
      <c r="G238" s="83" t="s">
        <v>493</v>
      </c>
      <c r="H238" s="83" t="s">
        <v>907</v>
      </c>
      <c r="I238" s="83" t="s">
        <v>908</v>
      </c>
      <c r="J238" s="83" t="s">
        <v>502</v>
      </c>
      <c r="K238" s="83" t="s">
        <v>484</v>
      </c>
      <c r="L238" s="83" t="s">
        <v>842</v>
      </c>
      <c r="M238" s="89" t="str">
        <f t="shared" si="3"/>
        <v>View on Google Map</v>
      </c>
    </row>
    <row r="239" spans="1:13" ht="12.75">
      <c r="A239" s="83">
        <v>444</v>
      </c>
      <c r="B239" s="83" t="s">
        <v>909</v>
      </c>
      <c r="C239" s="83" t="s">
        <v>484</v>
      </c>
      <c r="D239" s="83">
        <v>68.578643</v>
      </c>
      <c r="E239" s="83">
        <v>-149.621102</v>
      </c>
      <c r="F239" s="83">
        <v>808</v>
      </c>
      <c r="G239" s="83" t="s">
        <v>501</v>
      </c>
      <c r="H239" s="83" t="s">
        <v>910</v>
      </c>
      <c r="I239" s="83" t="s">
        <v>911</v>
      </c>
      <c r="J239" s="83" t="s">
        <v>502</v>
      </c>
      <c r="K239" s="83" t="s">
        <v>484</v>
      </c>
      <c r="L239" s="83" t="s">
        <v>857</v>
      </c>
      <c r="M239" s="89" t="str">
        <f t="shared" si="3"/>
        <v>View on Google Map</v>
      </c>
    </row>
    <row r="240" spans="1:13" ht="12.75">
      <c r="A240" s="83">
        <v>535</v>
      </c>
      <c r="B240" s="83" t="s">
        <v>912</v>
      </c>
      <c r="C240" s="83" t="s">
        <v>913</v>
      </c>
      <c r="D240" s="83">
        <v>68.585839</v>
      </c>
      <c r="E240" s="83">
        <v>-149.622223</v>
      </c>
      <c r="F240" s="83">
        <v>805</v>
      </c>
      <c r="G240" s="83" t="s">
        <v>501</v>
      </c>
      <c r="H240" s="83" t="s">
        <v>484</v>
      </c>
      <c r="I240" s="83" t="s">
        <v>484</v>
      </c>
      <c r="J240" s="83" t="s">
        <v>494</v>
      </c>
      <c r="K240" s="83" t="s">
        <v>484</v>
      </c>
      <c r="L240" s="83" t="s">
        <v>914</v>
      </c>
      <c r="M240" s="89" t="str">
        <f t="shared" si="3"/>
        <v>View on Google Map</v>
      </c>
    </row>
    <row r="241" spans="1:13" ht="12.75">
      <c r="A241" s="83">
        <v>536</v>
      </c>
      <c r="B241" s="83" t="s">
        <v>915</v>
      </c>
      <c r="C241" s="83" t="s">
        <v>913</v>
      </c>
      <c r="D241" s="83">
        <v>68.59133</v>
      </c>
      <c r="E241" s="83">
        <v>-149.611542</v>
      </c>
      <c r="F241" s="83">
        <v>775</v>
      </c>
      <c r="G241" s="83" t="s">
        <v>501</v>
      </c>
      <c r="H241" s="83" t="s">
        <v>484</v>
      </c>
      <c r="I241" s="83" t="s">
        <v>484</v>
      </c>
      <c r="J241" s="83" t="s">
        <v>494</v>
      </c>
      <c r="K241" s="83" t="s">
        <v>484</v>
      </c>
      <c r="L241" s="83" t="s">
        <v>914</v>
      </c>
      <c r="M241" s="89" t="str">
        <f t="shared" si="3"/>
        <v>View on Google Map</v>
      </c>
    </row>
    <row r="242" spans="1:13" ht="12.75">
      <c r="A242" s="83">
        <v>445</v>
      </c>
      <c r="B242" s="83" t="s">
        <v>916</v>
      </c>
      <c r="C242" s="83" t="s">
        <v>484</v>
      </c>
      <c r="D242" s="83">
        <v>68.58357</v>
      </c>
      <c r="E242" s="83">
        <v>-149.62384</v>
      </c>
      <c r="F242" s="83">
        <v>808</v>
      </c>
      <c r="G242" s="83" t="s">
        <v>501</v>
      </c>
      <c r="H242" s="83" t="s">
        <v>917</v>
      </c>
      <c r="I242" s="83" t="s">
        <v>918</v>
      </c>
      <c r="J242" s="83" t="s">
        <v>502</v>
      </c>
      <c r="K242" s="83" t="s">
        <v>484</v>
      </c>
      <c r="L242" s="83" t="s">
        <v>857</v>
      </c>
      <c r="M242" s="89" t="str">
        <f t="shared" si="3"/>
        <v>View on Google Map</v>
      </c>
    </row>
    <row r="243" spans="1:13" ht="12.75">
      <c r="A243" s="83">
        <v>182</v>
      </c>
      <c r="B243" s="83" t="s">
        <v>919</v>
      </c>
      <c r="C243" s="83" t="s">
        <v>484</v>
      </c>
      <c r="D243" s="83">
        <v>68.59688333</v>
      </c>
      <c r="E243" s="83">
        <v>-149.60125</v>
      </c>
      <c r="F243" s="83">
        <v>754</v>
      </c>
      <c r="G243" s="83" t="s">
        <v>501</v>
      </c>
      <c r="H243" s="83" t="s">
        <v>920</v>
      </c>
      <c r="I243" s="83" t="s">
        <v>921</v>
      </c>
      <c r="J243" s="83" t="s">
        <v>502</v>
      </c>
      <c r="K243" s="83" t="s">
        <v>484</v>
      </c>
      <c r="L243" s="83" t="s">
        <v>857</v>
      </c>
      <c r="M243" s="89" t="str">
        <f t="shared" si="3"/>
        <v>View on Google Map</v>
      </c>
    </row>
    <row r="244" spans="1:13" ht="12.75">
      <c r="A244" s="83">
        <v>183</v>
      </c>
      <c r="B244" s="83" t="s">
        <v>922</v>
      </c>
      <c r="C244" s="83" t="s">
        <v>484</v>
      </c>
      <c r="D244" s="83">
        <v>68.598684</v>
      </c>
      <c r="E244" s="83">
        <v>-149.599853</v>
      </c>
      <c r="F244" s="83">
        <v>754</v>
      </c>
      <c r="G244" s="83" t="s">
        <v>501</v>
      </c>
      <c r="H244" s="83" t="s">
        <v>923</v>
      </c>
      <c r="I244" s="83" t="s">
        <v>924</v>
      </c>
      <c r="J244" s="83" t="s">
        <v>502</v>
      </c>
      <c r="K244" s="83" t="s">
        <v>484</v>
      </c>
      <c r="L244" s="83" t="s">
        <v>857</v>
      </c>
      <c r="M244" s="89" t="str">
        <f t="shared" si="3"/>
        <v>View on Google Map</v>
      </c>
    </row>
    <row r="245" spans="1:13" ht="12.75">
      <c r="A245" s="83">
        <v>117</v>
      </c>
      <c r="B245" s="83" t="s">
        <v>925</v>
      </c>
      <c r="C245" s="83" t="s">
        <v>484</v>
      </c>
      <c r="D245" s="83">
        <v>68.6008747982</v>
      </c>
      <c r="E245" s="83">
        <v>-149.596582063</v>
      </c>
      <c r="F245" s="83">
        <v>742</v>
      </c>
      <c r="G245" s="83" t="s">
        <v>493</v>
      </c>
      <c r="H245" s="83" t="s">
        <v>926</v>
      </c>
      <c r="I245" s="83" t="s">
        <v>927</v>
      </c>
      <c r="J245" s="83" t="s">
        <v>502</v>
      </c>
      <c r="K245" s="83" t="s">
        <v>484</v>
      </c>
      <c r="L245" s="83" t="s">
        <v>842</v>
      </c>
      <c r="M245" s="89" t="str">
        <f t="shared" si="3"/>
        <v>View on Google Map</v>
      </c>
    </row>
    <row r="246" spans="1:13" ht="12.75">
      <c r="A246" s="83">
        <v>187</v>
      </c>
      <c r="B246" s="83" t="s">
        <v>928</v>
      </c>
      <c r="C246" s="83" t="s">
        <v>484</v>
      </c>
      <c r="D246" s="83">
        <v>68.61818333</v>
      </c>
      <c r="E246" s="83">
        <v>-149.596766</v>
      </c>
      <c r="F246" s="83">
        <v>728</v>
      </c>
      <c r="G246" s="83" t="s">
        <v>501</v>
      </c>
      <c r="H246" s="83" t="s">
        <v>929</v>
      </c>
      <c r="I246" s="83" t="s">
        <v>930</v>
      </c>
      <c r="J246" s="83" t="s">
        <v>502</v>
      </c>
      <c r="K246" s="83" t="s">
        <v>484</v>
      </c>
      <c r="L246" s="83" t="s">
        <v>857</v>
      </c>
      <c r="M246" s="89" t="str">
        <f t="shared" si="3"/>
        <v>View on Google Map</v>
      </c>
    </row>
    <row r="247" spans="1:13" ht="12.75">
      <c r="A247" s="83">
        <v>184</v>
      </c>
      <c r="B247" s="83" t="s">
        <v>931</v>
      </c>
      <c r="C247" s="83" t="s">
        <v>484</v>
      </c>
      <c r="D247" s="83">
        <v>68.60183</v>
      </c>
      <c r="E247" s="83">
        <v>-149.596713</v>
      </c>
      <c r="F247" s="83">
        <v>742</v>
      </c>
      <c r="G247" s="83" t="s">
        <v>501</v>
      </c>
      <c r="H247" s="83" t="s">
        <v>932</v>
      </c>
      <c r="I247" s="83" t="s">
        <v>933</v>
      </c>
      <c r="J247" s="83" t="s">
        <v>502</v>
      </c>
      <c r="K247" s="83" t="s">
        <v>484</v>
      </c>
      <c r="L247" s="83" t="s">
        <v>857</v>
      </c>
      <c r="M247" s="89" t="str">
        <f t="shared" si="3"/>
        <v>View on Google Map</v>
      </c>
    </row>
    <row r="248" spans="1:13" ht="12.75">
      <c r="A248" s="83">
        <v>118</v>
      </c>
      <c r="B248" s="83" t="s">
        <v>934</v>
      </c>
      <c r="C248" s="83" t="s">
        <v>484</v>
      </c>
      <c r="D248" s="83">
        <v>68.6101575207</v>
      </c>
      <c r="E248" s="83">
        <v>-149.582211513</v>
      </c>
      <c r="F248" s="83">
        <v>744</v>
      </c>
      <c r="G248" s="83" t="s">
        <v>493</v>
      </c>
      <c r="H248" s="83" t="s">
        <v>935</v>
      </c>
      <c r="I248" s="83" t="s">
        <v>936</v>
      </c>
      <c r="J248" s="83" t="s">
        <v>502</v>
      </c>
      <c r="K248" s="83" t="s">
        <v>484</v>
      </c>
      <c r="L248" s="83" t="s">
        <v>842</v>
      </c>
      <c r="M248" s="89" t="str">
        <f t="shared" si="3"/>
        <v>View on Google Map</v>
      </c>
    </row>
    <row r="249" spans="1:13" ht="12.75">
      <c r="A249" s="83">
        <v>172</v>
      </c>
      <c r="B249" s="83" t="s">
        <v>937</v>
      </c>
      <c r="C249" s="83" t="s">
        <v>484</v>
      </c>
      <c r="D249" s="83">
        <v>68.57366666666667</v>
      </c>
      <c r="E249" s="83">
        <v>-149.537166666667</v>
      </c>
      <c r="F249" s="83">
        <v>808</v>
      </c>
      <c r="G249" s="83" t="s">
        <v>501</v>
      </c>
      <c r="H249" s="83" t="s">
        <v>938</v>
      </c>
      <c r="I249" s="83" t="s">
        <v>939</v>
      </c>
      <c r="J249" s="83" t="s">
        <v>502</v>
      </c>
      <c r="K249" s="83" t="s">
        <v>484</v>
      </c>
      <c r="L249" s="83" t="s">
        <v>857</v>
      </c>
      <c r="M249" s="89" t="str">
        <f t="shared" si="3"/>
        <v>View on Google Map</v>
      </c>
    </row>
    <row r="250" spans="1:13" ht="12.75">
      <c r="A250" s="83">
        <v>533</v>
      </c>
      <c r="B250" s="83" t="s">
        <v>940</v>
      </c>
      <c r="C250" s="83" t="s">
        <v>913</v>
      </c>
      <c r="D250" s="83">
        <v>68.6</v>
      </c>
      <c r="E250" s="83">
        <v>-149.576</v>
      </c>
      <c r="F250" s="83">
        <v>762</v>
      </c>
      <c r="G250" s="83" t="s">
        <v>501</v>
      </c>
      <c r="H250" s="83" t="s">
        <v>484</v>
      </c>
      <c r="I250" s="83" t="s">
        <v>484</v>
      </c>
      <c r="J250" s="83" t="s">
        <v>494</v>
      </c>
      <c r="K250" s="83" t="s">
        <v>484</v>
      </c>
      <c r="L250" s="83" t="s">
        <v>914</v>
      </c>
      <c r="M250" s="89" t="str">
        <f t="shared" si="3"/>
        <v>View on Google Map</v>
      </c>
    </row>
    <row r="251" spans="1:13" ht="12.75">
      <c r="A251" s="83">
        <v>534</v>
      </c>
      <c r="B251" s="83" t="s">
        <v>941</v>
      </c>
      <c r="C251" s="83" t="s">
        <v>913</v>
      </c>
      <c r="D251" s="83">
        <v>68.601493</v>
      </c>
      <c r="E251" s="83">
        <v>-149.579071</v>
      </c>
      <c r="F251" s="83">
        <v>760</v>
      </c>
      <c r="G251" s="83" t="s">
        <v>501</v>
      </c>
      <c r="H251" s="83" t="s">
        <v>484</v>
      </c>
      <c r="I251" s="83" t="s">
        <v>484</v>
      </c>
      <c r="J251" s="83" t="s">
        <v>494</v>
      </c>
      <c r="K251" s="83" t="s">
        <v>484</v>
      </c>
      <c r="L251" s="83" t="s">
        <v>914</v>
      </c>
      <c r="M251" s="89" t="str">
        <f t="shared" si="3"/>
        <v>View on Google Map</v>
      </c>
    </row>
    <row r="252" spans="1:13" ht="12.75">
      <c r="A252" s="83">
        <v>185</v>
      </c>
      <c r="B252" s="83" t="s">
        <v>942</v>
      </c>
      <c r="C252" s="83" t="s">
        <v>484</v>
      </c>
      <c r="D252" s="83">
        <v>68.60853333</v>
      </c>
      <c r="E252" s="83">
        <v>-149.587633</v>
      </c>
      <c r="F252" s="83">
        <v>744</v>
      </c>
      <c r="G252" s="83" t="s">
        <v>501</v>
      </c>
      <c r="H252" s="83" t="s">
        <v>943</v>
      </c>
      <c r="I252" s="83" t="s">
        <v>944</v>
      </c>
      <c r="J252" s="83" t="s">
        <v>502</v>
      </c>
      <c r="K252" s="83" t="s">
        <v>484</v>
      </c>
      <c r="L252" s="83" t="s">
        <v>857</v>
      </c>
      <c r="M252" s="89" t="str">
        <f t="shared" si="3"/>
        <v>View on Google Map</v>
      </c>
    </row>
    <row r="253" spans="1:13" ht="12.75">
      <c r="A253" s="83">
        <v>547</v>
      </c>
      <c r="B253" s="83" t="s">
        <v>945</v>
      </c>
      <c r="C253" s="83" t="s">
        <v>946</v>
      </c>
      <c r="D253" s="83">
        <v>68.611012</v>
      </c>
      <c r="E253" s="83">
        <v>-149.573652</v>
      </c>
      <c r="F253" s="83">
        <v>744</v>
      </c>
      <c r="G253" s="83" t="s">
        <v>501</v>
      </c>
      <c r="H253" s="83" t="s">
        <v>484</v>
      </c>
      <c r="I253" s="83" t="s">
        <v>484</v>
      </c>
      <c r="J253" s="83" t="s">
        <v>947</v>
      </c>
      <c r="K253" s="83" t="s">
        <v>484</v>
      </c>
      <c r="L253" s="83" t="s">
        <v>948</v>
      </c>
      <c r="M253" s="89" t="str">
        <f t="shared" si="3"/>
        <v>View on Google Map</v>
      </c>
    </row>
    <row r="254" spans="1:13" ht="12.75">
      <c r="A254" s="83">
        <v>548</v>
      </c>
      <c r="B254" s="83" t="s">
        <v>949</v>
      </c>
      <c r="C254" s="83" t="s">
        <v>946</v>
      </c>
      <c r="D254" s="83">
        <v>68.612118</v>
      </c>
      <c r="E254" s="83">
        <v>-149.576359</v>
      </c>
      <c r="F254" s="83">
        <v>744</v>
      </c>
      <c r="G254" s="83" t="s">
        <v>501</v>
      </c>
      <c r="H254" s="83" t="s">
        <v>484</v>
      </c>
      <c r="I254" s="83" t="s">
        <v>484</v>
      </c>
      <c r="J254" s="83" t="s">
        <v>947</v>
      </c>
      <c r="K254" s="83" t="s">
        <v>484</v>
      </c>
      <c r="L254" s="83" t="s">
        <v>948</v>
      </c>
      <c r="M254" s="89" t="str">
        <f t="shared" si="3"/>
        <v>View on Google Map</v>
      </c>
    </row>
    <row r="255" spans="1:13" ht="12.75">
      <c r="A255" s="83">
        <v>546</v>
      </c>
      <c r="B255" s="83" t="s">
        <v>950</v>
      </c>
      <c r="C255" s="83" t="s">
        <v>946</v>
      </c>
      <c r="D255" s="83">
        <v>68.60895</v>
      </c>
      <c r="E255" s="83">
        <v>-149.579074</v>
      </c>
      <c r="F255" s="83">
        <v>744</v>
      </c>
      <c r="G255" s="83" t="s">
        <v>501</v>
      </c>
      <c r="H255" s="83" t="s">
        <v>484</v>
      </c>
      <c r="I255" s="83" t="s">
        <v>484</v>
      </c>
      <c r="J255" s="83" t="s">
        <v>947</v>
      </c>
      <c r="K255" s="83" t="s">
        <v>484</v>
      </c>
      <c r="L255" s="83" t="s">
        <v>948</v>
      </c>
      <c r="M255" s="89" t="str">
        <f t="shared" si="3"/>
        <v>View on Google Map</v>
      </c>
    </row>
    <row r="256" spans="1:13" ht="12.75">
      <c r="A256" s="83">
        <v>545</v>
      </c>
      <c r="B256" s="83" t="s">
        <v>951</v>
      </c>
      <c r="C256" s="83" t="s">
        <v>946</v>
      </c>
      <c r="D256" s="83">
        <v>68.609308</v>
      </c>
      <c r="E256" s="83">
        <v>-149.573752</v>
      </c>
      <c r="F256" s="83">
        <v>744</v>
      </c>
      <c r="G256" s="83" t="s">
        <v>501</v>
      </c>
      <c r="H256" s="83" t="s">
        <v>484</v>
      </c>
      <c r="I256" s="83" t="s">
        <v>484</v>
      </c>
      <c r="J256" s="83" t="s">
        <v>947</v>
      </c>
      <c r="K256" s="83" t="s">
        <v>484</v>
      </c>
      <c r="L256" s="83" t="s">
        <v>948</v>
      </c>
      <c r="M256" s="89" t="str">
        <f t="shared" si="3"/>
        <v>View on Google Map</v>
      </c>
    </row>
    <row r="257" spans="1:13" ht="12.75">
      <c r="A257" s="83">
        <v>549</v>
      </c>
      <c r="B257" s="83" t="s">
        <v>952</v>
      </c>
      <c r="C257" s="83" t="s">
        <v>484</v>
      </c>
      <c r="D257" s="83" t="s">
        <v>484</v>
      </c>
      <c r="E257" s="83" t="s">
        <v>484</v>
      </c>
      <c r="F257" s="83" t="s">
        <v>484</v>
      </c>
      <c r="G257" s="83" t="s">
        <v>501</v>
      </c>
      <c r="H257" s="83" t="s">
        <v>484</v>
      </c>
      <c r="I257" s="83" t="s">
        <v>484</v>
      </c>
      <c r="J257" s="83" t="s">
        <v>494</v>
      </c>
      <c r="K257" s="83" t="s">
        <v>484</v>
      </c>
      <c r="L257" s="83" t="s">
        <v>953</v>
      </c>
      <c r="M257" s="89" t="str">
        <f t="shared" si="3"/>
        <v>View on Google Map</v>
      </c>
    </row>
    <row r="258" spans="1:13" ht="12.75">
      <c r="A258" s="83">
        <v>188</v>
      </c>
      <c r="B258" s="83" t="s">
        <v>954</v>
      </c>
      <c r="C258" s="83" t="s">
        <v>484</v>
      </c>
      <c r="D258" s="83">
        <v>68.61838333</v>
      </c>
      <c r="E258" s="83">
        <v>-149.5965</v>
      </c>
      <c r="F258" s="83">
        <v>728</v>
      </c>
      <c r="G258" s="83" t="s">
        <v>501</v>
      </c>
      <c r="H258" s="83" t="s">
        <v>955</v>
      </c>
      <c r="I258" s="83" t="s">
        <v>956</v>
      </c>
      <c r="J258" s="83" t="s">
        <v>502</v>
      </c>
      <c r="K258" s="83" t="s">
        <v>484</v>
      </c>
      <c r="L258" s="83" t="s">
        <v>857</v>
      </c>
      <c r="M258" s="89" t="str">
        <f t="shared" si="3"/>
        <v>View on Google Map</v>
      </c>
    </row>
    <row r="259" spans="1:13" ht="12.75">
      <c r="A259" s="83">
        <v>541</v>
      </c>
      <c r="B259" s="83" t="s">
        <v>957</v>
      </c>
      <c r="C259" s="83" t="s">
        <v>946</v>
      </c>
      <c r="D259" s="83">
        <v>68.609846</v>
      </c>
      <c r="E259" s="83">
        <v>-149.582951</v>
      </c>
      <c r="F259" s="83">
        <v>744</v>
      </c>
      <c r="G259" s="83" t="s">
        <v>493</v>
      </c>
      <c r="H259" s="83" t="s">
        <v>484</v>
      </c>
      <c r="I259" s="83" t="s">
        <v>484</v>
      </c>
      <c r="J259" s="83" t="s">
        <v>947</v>
      </c>
      <c r="K259" s="83" t="s">
        <v>484</v>
      </c>
      <c r="L259" s="83" t="s">
        <v>948</v>
      </c>
      <c r="M259" s="89" t="str">
        <f aca="true" t="shared" si="4" ref="M259:M322">HYPERLINK("http://maps.google.com/maps?q="&amp;D259&amp;","&amp;E259,"View on Google Map")</f>
        <v>View on Google Map</v>
      </c>
    </row>
    <row r="260" spans="1:13" ht="12.75">
      <c r="A260" s="83">
        <v>539</v>
      </c>
      <c r="B260" s="83" t="s">
        <v>958</v>
      </c>
      <c r="C260" s="83" t="s">
        <v>946</v>
      </c>
      <c r="D260" s="83">
        <v>68.610576</v>
      </c>
      <c r="E260" s="83">
        <v>-149.576018</v>
      </c>
      <c r="F260" s="83">
        <v>744</v>
      </c>
      <c r="G260" s="83" t="s">
        <v>493</v>
      </c>
      <c r="H260" s="83" t="s">
        <v>484</v>
      </c>
      <c r="I260" s="83" t="s">
        <v>484</v>
      </c>
      <c r="J260" s="83" t="s">
        <v>947</v>
      </c>
      <c r="K260" s="83" t="s">
        <v>484</v>
      </c>
      <c r="L260" s="83" t="s">
        <v>948</v>
      </c>
      <c r="M260" s="89" t="str">
        <f t="shared" si="4"/>
        <v>View on Google Map</v>
      </c>
    </row>
    <row r="261" spans="1:13" ht="12.75">
      <c r="A261" s="83">
        <v>538</v>
      </c>
      <c r="B261" s="83" t="s">
        <v>959</v>
      </c>
      <c r="C261" s="83" t="s">
        <v>946</v>
      </c>
      <c r="D261" s="83">
        <v>68.610889</v>
      </c>
      <c r="E261" s="83">
        <v>-149.576108</v>
      </c>
      <c r="F261" s="83">
        <v>744</v>
      </c>
      <c r="G261" s="83" t="s">
        <v>501</v>
      </c>
      <c r="H261" s="83" t="s">
        <v>484</v>
      </c>
      <c r="I261" s="83" t="s">
        <v>484</v>
      </c>
      <c r="J261" s="83" t="s">
        <v>947</v>
      </c>
      <c r="K261" s="83" t="s">
        <v>484</v>
      </c>
      <c r="L261" s="83" t="s">
        <v>948</v>
      </c>
      <c r="M261" s="89" t="str">
        <f t="shared" si="4"/>
        <v>View on Google Map</v>
      </c>
    </row>
    <row r="262" spans="1:13" ht="12.75">
      <c r="A262" s="83">
        <v>544</v>
      </c>
      <c r="B262" s="83" t="s">
        <v>960</v>
      </c>
      <c r="C262" s="83" t="s">
        <v>946</v>
      </c>
      <c r="D262" s="83">
        <v>68.610529</v>
      </c>
      <c r="E262" s="83">
        <v>-149.588642</v>
      </c>
      <c r="F262" s="83">
        <v>744</v>
      </c>
      <c r="G262" s="83" t="s">
        <v>493</v>
      </c>
      <c r="H262" s="83" t="s">
        <v>484</v>
      </c>
      <c r="I262" s="83" t="s">
        <v>484</v>
      </c>
      <c r="J262" s="83" t="s">
        <v>947</v>
      </c>
      <c r="K262" s="83" t="s">
        <v>484</v>
      </c>
      <c r="L262" s="83" t="s">
        <v>948</v>
      </c>
      <c r="M262" s="89" t="str">
        <f t="shared" si="4"/>
        <v>View on Google Map</v>
      </c>
    </row>
    <row r="263" spans="1:13" ht="12.75">
      <c r="A263" s="83">
        <v>540</v>
      </c>
      <c r="B263" s="83" t="s">
        <v>961</v>
      </c>
      <c r="C263" s="83" t="s">
        <v>946</v>
      </c>
      <c r="D263" s="83">
        <v>68.609842</v>
      </c>
      <c r="E263" s="83">
        <v>-149.575346</v>
      </c>
      <c r="F263" s="83">
        <v>744</v>
      </c>
      <c r="G263" s="83" t="s">
        <v>493</v>
      </c>
      <c r="H263" s="83" t="s">
        <v>484</v>
      </c>
      <c r="I263" s="83" t="s">
        <v>484</v>
      </c>
      <c r="J263" s="83" t="s">
        <v>947</v>
      </c>
      <c r="K263" s="83" t="s">
        <v>484</v>
      </c>
      <c r="L263" s="83" t="s">
        <v>948</v>
      </c>
      <c r="M263" s="89" t="str">
        <f t="shared" si="4"/>
        <v>View on Google Map</v>
      </c>
    </row>
    <row r="264" spans="1:13" ht="12.75">
      <c r="A264" s="83">
        <v>542</v>
      </c>
      <c r="B264" s="83" t="s">
        <v>962</v>
      </c>
      <c r="C264" s="83" t="s">
        <v>946</v>
      </c>
      <c r="D264" s="83">
        <v>68.609203</v>
      </c>
      <c r="E264" s="83">
        <v>-149.588257</v>
      </c>
      <c r="F264" s="83">
        <v>744</v>
      </c>
      <c r="G264" s="83" t="s">
        <v>493</v>
      </c>
      <c r="H264" s="83" t="s">
        <v>484</v>
      </c>
      <c r="I264" s="83" t="s">
        <v>484</v>
      </c>
      <c r="J264" s="83" t="s">
        <v>947</v>
      </c>
      <c r="K264" s="83" t="s">
        <v>484</v>
      </c>
      <c r="L264" s="83" t="s">
        <v>948</v>
      </c>
      <c r="M264" s="89" t="str">
        <f t="shared" si="4"/>
        <v>View on Google Map</v>
      </c>
    </row>
    <row r="265" spans="1:13" ht="12.75">
      <c r="A265" s="83">
        <v>543</v>
      </c>
      <c r="B265" s="83" t="s">
        <v>963</v>
      </c>
      <c r="C265" s="83" t="s">
        <v>946</v>
      </c>
      <c r="D265" s="83">
        <v>68.610028</v>
      </c>
      <c r="E265" s="83">
        <v>-149.588391</v>
      </c>
      <c r="F265" s="83">
        <v>744</v>
      </c>
      <c r="G265" s="83" t="s">
        <v>493</v>
      </c>
      <c r="H265" s="83" t="s">
        <v>484</v>
      </c>
      <c r="I265" s="83" t="s">
        <v>484</v>
      </c>
      <c r="J265" s="83" t="s">
        <v>947</v>
      </c>
      <c r="K265" s="83" t="s">
        <v>484</v>
      </c>
      <c r="L265" s="83" t="s">
        <v>948</v>
      </c>
      <c r="M265" s="89" t="str">
        <f t="shared" si="4"/>
        <v>View on Google Map</v>
      </c>
    </row>
    <row r="266" spans="1:13" ht="12.75">
      <c r="A266" s="83">
        <v>537</v>
      </c>
      <c r="B266" s="83" t="s">
        <v>964</v>
      </c>
      <c r="C266" s="83" t="s">
        <v>946</v>
      </c>
      <c r="D266" s="83">
        <v>68.611514</v>
      </c>
      <c r="E266" s="83">
        <v>-149.577617</v>
      </c>
      <c r="F266" s="83">
        <v>744</v>
      </c>
      <c r="G266" s="83" t="s">
        <v>501</v>
      </c>
      <c r="H266" s="83" t="s">
        <v>484</v>
      </c>
      <c r="I266" s="83" t="s">
        <v>484</v>
      </c>
      <c r="J266" s="83" t="s">
        <v>947</v>
      </c>
      <c r="K266" s="83" t="s">
        <v>484</v>
      </c>
      <c r="L266" s="83" t="s">
        <v>948</v>
      </c>
      <c r="M266" s="89" t="str">
        <f t="shared" si="4"/>
        <v>View on Google Map</v>
      </c>
    </row>
    <row r="267" spans="1:13" ht="12.75">
      <c r="A267" s="83">
        <v>15</v>
      </c>
      <c r="B267" s="83" t="s">
        <v>965</v>
      </c>
      <c r="C267" s="83" t="s">
        <v>484</v>
      </c>
      <c r="D267" s="83" t="s">
        <v>484</v>
      </c>
      <c r="E267" s="83" t="s">
        <v>484</v>
      </c>
      <c r="F267" s="83">
        <v>744</v>
      </c>
      <c r="G267" s="83" t="s">
        <v>501</v>
      </c>
      <c r="H267" s="83" t="s">
        <v>966</v>
      </c>
      <c r="I267" s="83" t="s">
        <v>967</v>
      </c>
      <c r="J267" s="83" t="s">
        <v>502</v>
      </c>
      <c r="K267" s="83">
        <v>186</v>
      </c>
      <c r="L267" s="83" t="s">
        <v>484</v>
      </c>
      <c r="M267" s="89" t="str">
        <f t="shared" si="4"/>
        <v>View on Google Map</v>
      </c>
    </row>
    <row r="268" spans="1:13" ht="12.75">
      <c r="A268" s="83">
        <v>305</v>
      </c>
      <c r="B268" s="83" t="s">
        <v>968</v>
      </c>
      <c r="C268" s="83" t="s">
        <v>969</v>
      </c>
      <c r="D268" s="83" t="s">
        <v>484</v>
      </c>
      <c r="E268" s="83" t="s">
        <v>484</v>
      </c>
      <c r="F268" s="83" t="s">
        <v>484</v>
      </c>
      <c r="G268" s="83" t="s">
        <v>501</v>
      </c>
      <c r="H268" s="83" t="s">
        <v>970</v>
      </c>
      <c r="I268" s="83" t="s">
        <v>971</v>
      </c>
      <c r="J268" s="83" t="s">
        <v>502</v>
      </c>
      <c r="K268" s="83" t="s">
        <v>484</v>
      </c>
      <c r="L268" s="83" t="s">
        <v>857</v>
      </c>
      <c r="M268" s="89" t="str">
        <f t="shared" si="4"/>
        <v>View on Google Map</v>
      </c>
    </row>
    <row r="269" spans="1:13" ht="12.75">
      <c r="A269" s="83">
        <v>119</v>
      </c>
      <c r="B269" s="83" t="s">
        <v>972</v>
      </c>
      <c r="C269" s="83" t="s">
        <v>484</v>
      </c>
      <c r="D269" s="83">
        <v>68.6189645132</v>
      </c>
      <c r="E269" s="83">
        <v>-149.595497331</v>
      </c>
      <c r="F269" s="83">
        <v>728</v>
      </c>
      <c r="G269" s="83" t="s">
        <v>493</v>
      </c>
      <c r="H269" s="83" t="s">
        <v>973</v>
      </c>
      <c r="I269" s="83" t="s">
        <v>974</v>
      </c>
      <c r="J269" s="83" t="s">
        <v>502</v>
      </c>
      <c r="K269" s="83" t="s">
        <v>484</v>
      </c>
      <c r="L269" s="83" t="s">
        <v>842</v>
      </c>
      <c r="M269" s="89" t="str">
        <f t="shared" si="4"/>
        <v>View on Google Map</v>
      </c>
    </row>
    <row r="270" spans="1:13" ht="12.75">
      <c r="A270" s="83">
        <v>244</v>
      </c>
      <c r="B270" s="83" t="s">
        <v>975</v>
      </c>
      <c r="C270" s="83" t="s">
        <v>484</v>
      </c>
      <c r="D270" s="83">
        <v>68.61938333</v>
      </c>
      <c r="E270" s="83">
        <v>-149.595283</v>
      </c>
      <c r="F270" s="83">
        <v>728</v>
      </c>
      <c r="G270" s="83" t="s">
        <v>501</v>
      </c>
      <c r="H270" s="83" t="s">
        <v>976</v>
      </c>
      <c r="I270" s="83" t="s">
        <v>977</v>
      </c>
      <c r="J270" s="83" t="s">
        <v>502</v>
      </c>
      <c r="K270" s="83" t="s">
        <v>484</v>
      </c>
      <c r="L270" s="83" t="s">
        <v>857</v>
      </c>
      <c r="M270" s="89" t="str">
        <f t="shared" si="4"/>
        <v>View on Google Map</v>
      </c>
    </row>
    <row r="271" spans="1:13" ht="12.75">
      <c r="A271" s="83">
        <v>11</v>
      </c>
      <c r="B271" s="83" t="s">
        <v>978</v>
      </c>
      <c r="C271" s="83" t="s">
        <v>484</v>
      </c>
      <c r="D271" s="83" t="s">
        <v>484</v>
      </c>
      <c r="E271" s="83" t="s">
        <v>484</v>
      </c>
      <c r="F271" s="83">
        <v>884</v>
      </c>
      <c r="G271" s="83" t="s">
        <v>501</v>
      </c>
      <c r="H271" s="83" t="s">
        <v>979</v>
      </c>
      <c r="I271" s="83" t="s">
        <v>980</v>
      </c>
      <c r="J271" s="83" t="s">
        <v>502</v>
      </c>
      <c r="K271" s="83" t="s">
        <v>484</v>
      </c>
      <c r="L271" s="83" t="s">
        <v>484</v>
      </c>
      <c r="M271" s="89" t="str">
        <f t="shared" si="4"/>
        <v>View on Google Map</v>
      </c>
    </row>
    <row r="272" spans="1:13" ht="12.75">
      <c r="A272" s="83">
        <v>1141</v>
      </c>
      <c r="B272" s="83" t="s">
        <v>981</v>
      </c>
      <c r="C272" s="83" t="s">
        <v>484</v>
      </c>
      <c r="D272" s="83" t="s">
        <v>484</v>
      </c>
      <c r="E272" s="83" t="s">
        <v>484</v>
      </c>
      <c r="F272" s="83" t="s">
        <v>484</v>
      </c>
      <c r="G272" s="83" t="s">
        <v>485</v>
      </c>
      <c r="H272" s="83" t="s">
        <v>982</v>
      </c>
      <c r="I272" s="83" t="s">
        <v>484</v>
      </c>
      <c r="J272" s="83" t="s">
        <v>502</v>
      </c>
      <c r="K272" s="83" t="s">
        <v>484</v>
      </c>
      <c r="L272" s="83" t="s">
        <v>484</v>
      </c>
      <c r="M272" s="89" t="str">
        <f t="shared" si="4"/>
        <v>View on Google Map</v>
      </c>
    </row>
    <row r="273" spans="1:13" ht="12.75">
      <c r="A273" s="83">
        <v>1142</v>
      </c>
      <c r="B273" s="83" t="s">
        <v>983</v>
      </c>
      <c r="C273" s="83" t="s">
        <v>484</v>
      </c>
      <c r="D273" s="83" t="s">
        <v>484</v>
      </c>
      <c r="E273" s="83" t="s">
        <v>484</v>
      </c>
      <c r="F273" s="83" t="s">
        <v>484</v>
      </c>
      <c r="G273" s="83" t="s">
        <v>501</v>
      </c>
      <c r="H273" s="83" t="s">
        <v>984</v>
      </c>
      <c r="I273" s="83" t="s">
        <v>484</v>
      </c>
      <c r="J273" s="83" t="s">
        <v>985</v>
      </c>
      <c r="K273" s="83" t="s">
        <v>484</v>
      </c>
      <c r="L273" s="83" t="s">
        <v>484</v>
      </c>
      <c r="M273" s="89" t="str">
        <f t="shared" si="4"/>
        <v>View on Google Map</v>
      </c>
    </row>
    <row r="274" spans="1:13" ht="12.75">
      <c r="A274" s="83">
        <v>1143</v>
      </c>
      <c r="B274" s="83" t="s">
        <v>986</v>
      </c>
      <c r="C274" s="83" t="s">
        <v>484</v>
      </c>
      <c r="D274" s="83" t="s">
        <v>484</v>
      </c>
      <c r="E274" s="83" t="s">
        <v>484</v>
      </c>
      <c r="F274" s="83" t="s">
        <v>484</v>
      </c>
      <c r="G274" s="83" t="s">
        <v>501</v>
      </c>
      <c r="H274" s="83" t="s">
        <v>484</v>
      </c>
      <c r="I274" s="83" t="s">
        <v>484</v>
      </c>
      <c r="J274" s="83" t="s">
        <v>985</v>
      </c>
      <c r="K274" s="83" t="s">
        <v>484</v>
      </c>
      <c r="L274" s="83" t="s">
        <v>484</v>
      </c>
      <c r="M274" s="89" t="str">
        <f t="shared" si="4"/>
        <v>View on Google Map</v>
      </c>
    </row>
    <row r="275" spans="1:13" ht="12.75">
      <c r="A275" s="83">
        <v>1140</v>
      </c>
      <c r="B275" s="83" t="s">
        <v>987</v>
      </c>
      <c r="C275" s="83" t="s">
        <v>484</v>
      </c>
      <c r="D275" s="83" t="s">
        <v>484</v>
      </c>
      <c r="E275" s="83" t="s">
        <v>484</v>
      </c>
      <c r="F275" s="83" t="s">
        <v>484</v>
      </c>
      <c r="G275" s="83" t="s">
        <v>485</v>
      </c>
      <c r="H275" s="83" t="s">
        <v>988</v>
      </c>
      <c r="I275" s="83" t="s">
        <v>989</v>
      </c>
      <c r="J275" s="83" t="s">
        <v>502</v>
      </c>
      <c r="K275" s="83" t="s">
        <v>484</v>
      </c>
      <c r="L275" s="83" t="s">
        <v>484</v>
      </c>
      <c r="M275" s="89" t="str">
        <f t="shared" si="4"/>
        <v>View on Google Map</v>
      </c>
    </row>
    <row r="276" spans="1:13" ht="12.75">
      <c r="A276" s="83">
        <v>1173</v>
      </c>
      <c r="B276" s="83" t="s">
        <v>990</v>
      </c>
      <c r="C276" s="83" t="s">
        <v>484</v>
      </c>
      <c r="D276" s="83" t="s">
        <v>484</v>
      </c>
      <c r="E276" s="83" t="s">
        <v>484</v>
      </c>
      <c r="F276" s="83" t="s">
        <v>484</v>
      </c>
      <c r="G276" s="83" t="s">
        <v>485</v>
      </c>
      <c r="H276" s="83" t="s">
        <v>991</v>
      </c>
      <c r="I276" s="83" t="s">
        <v>484</v>
      </c>
      <c r="J276" s="83" t="s">
        <v>489</v>
      </c>
      <c r="K276" s="83" t="s">
        <v>484</v>
      </c>
      <c r="L276" s="83" t="s">
        <v>490</v>
      </c>
      <c r="M276" s="89" t="str">
        <f t="shared" si="4"/>
        <v>View on Google Map</v>
      </c>
    </row>
    <row r="277" spans="1:13" ht="12.75">
      <c r="A277" s="83">
        <v>1144</v>
      </c>
      <c r="B277" s="83" t="s">
        <v>992</v>
      </c>
      <c r="C277" s="83" t="s">
        <v>484</v>
      </c>
      <c r="D277" s="83" t="s">
        <v>484</v>
      </c>
      <c r="E277" s="83" t="s">
        <v>484</v>
      </c>
      <c r="F277" s="83" t="s">
        <v>484</v>
      </c>
      <c r="G277" s="83" t="s">
        <v>501</v>
      </c>
      <c r="H277" s="83" t="s">
        <v>992</v>
      </c>
      <c r="I277" s="83" t="s">
        <v>484</v>
      </c>
      <c r="J277" s="83" t="s">
        <v>985</v>
      </c>
      <c r="K277" s="83" t="s">
        <v>484</v>
      </c>
      <c r="L277" s="83" t="s">
        <v>484</v>
      </c>
      <c r="M277" s="89" t="str">
        <f t="shared" si="4"/>
        <v>View on Google Map</v>
      </c>
    </row>
    <row r="278" spans="1:13" ht="12.75">
      <c r="A278" s="83">
        <v>1145</v>
      </c>
      <c r="B278" s="83" t="s">
        <v>993</v>
      </c>
      <c r="C278" s="83" t="s">
        <v>484</v>
      </c>
      <c r="D278" s="83" t="s">
        <v>484</v>
      </c>
      <c r="E278" s="83" t="s">
        <v>484</v>
      </c>
      <c r="F278" s="83" t="s">
        <v>484</v>
      </c>
      <c r="G278" s="83" t="s">
        <v>501</v>
      </c>
      <c r="H278" s="83" t="s">
        <v>993</v>
      </c>
      <c r="I278" s="83" t="s">
        <v>484</v>
      </c>
      <c r="J278" s="83" t="s">
        <v>985</v>
      </c>
      <c r="K278" s="83" t="s">
        <v>484</v>
      </c>
      <c r="L278" s="83" t="s">
        <v>484</v>
      </c>
      <c r="M278" s="89" t="str">
        <f t="shared" si="4"/>
        <v>View on Google Map</v>
      </c>
    </row>
    <row r="279" spans="1:13" ht="12.75">
      <c r="A279" s="83">
        <v>1146</v>
      </c>
      <c r="B279" s="83" t="s">
        <v>994</v>
      </c>
      <c r="C279" s="83" t="s">
        <v>484</v>
      </c>
      <c r="D279" s="83" t="s">
        <v>484</v>
      </c>
      <c r="E279" s="83" t="s">
        <v>484</v>
      </c>
      <c r="F279" s="83" t="s">
        <v>484</v>
      </c>
      <c r="G279" s="83" t="s">
        <v>485</v>
      </c>
      <c r="H279" s="83" t="s">
        <v>994</v>
      </c>
      <c r="I279" s="83" t="s">
        <v>484</v>
      </c>
      <c r="J279" s="83" t="s">
        <v>985</v>
      </c>
      <c r="K279" s="83" t="s">
        <v>484</v>
      </c>
      <c r="L279" s="83" t="s">
        <v>484</v>
      </c>
      <c r="M279" s="89" t="str">
        <f t="shared" si="4"/>
        <v>View on Google Map</v>
      </c>
    </row>
    <row r="280" spans="1:13" ht="12.75">
      <c r="A280" s="83">
        <v>1147</v>
      </c>
      <c r="B280" s="83" t="s">
        <v>995</v>
      </c>
      <c r="C280" s="83" t="s">
        <v>484</v>
      </c>
      <c r="D280" s="83" t="s">
        <v>484</v>
      </c>
      <c r="E280" s="83" t="s">
        <v>484</v>
      </c>
      <c r="F280" s="83" t="s">
        <v>484</v>
      </c>
      <c r="G280" s="83" t="s">
        <v>485</v>
      </c>
      <c r="H280" s="83" t="s">
        <v>995</v>
      </c>
      <c r="I280" s="83" t="s">
        <v>484</v>
      </c>
      <c r="J280" s="83" t="s">
        <v>985</v>
      </c>
      <c r="K280" s="83" t="s">
        <v>484</v>
      </c>
      <c r="L280" s="83" t="s">
        <v>484</v>
      </c>
      <c r="M280" s="89" t="str">
        <f t="shared" si="4"/>
        <v>View on Google Map</v>
      </c>
    </row>
    <row r="281" spans="1:13" ht="12.75">
      <c r="A281" s="83">
        <v>1148</v>
      </c>
      <c r="B281" s="83" t="s">
        <v>996</v>
      </c>
      <c r="C281" s="83" t="s">
        <v>484</v>
      </c>
      <c r="D281" s="83" t="s">
        <v>484</v>
      </c>
      <c r="E281" s="83" t="s">
        <v>484</v>
      </c>
      <c r="F281" s="83" t="s">
        <v>484</v>
      </c>
      <c r="G281" s="83" t="s">
        <v>485</v>
      </c>
      <c r="H281" s="83" t="s">
        <v>996</v>
      </c>
      <c r="I281" s="83" t="s">
        <v>997</v>
      </c>
      <c r="J281" s="83" t="s">
        <v>985</v>
      </c>
      <c r="K281" s="83" t="s">
        <v>484</v>
      </c>
      <c r="L281" s="83" t="s">
        <v>484</v>
      </c>
      <c r="M281" s="89" t="str">
        <f t="shared" si="4"/>
        <v>View on Google Map</v>
      </c>
    </row>
    <row r="282" spans="1:13" ht="12.75">
      <c r="A282" s="83">
        <v>1149</v>
      </c>
      <c r="B282" s="83" t="s">
        <v>998</v>
      </c>
      <c r="C282" s="83" t="s">
        <v>484</v>
      </c>
      <c r="D282" s="83" t="s">
        <v>484</v>
      </c>
      <c r="E282" s="83" t="s">
        <v>484</v>
      </c>
      <c r="F282" s="83" t="s">
        <v>484</v>
      </c>
      <c r="G282" s="83" t="s">
        <v>485</v>
      </c>
      <c r="H282" s="83" t="s">
        <v>998</v>
      </c>
      <c r="I282" s="83" t="s">
        <v>999</v>
      </c>
      <c r="J282" s="83" t="s">
        <v>985</v>
      </c>
      <c r="K282" s="83" t="s">
        <v>484</v>
      </c>
      <c r="L282" s="83" t="s">
        <v>484</v>
      </c>
      <c r="M282" s="89" t="str">
        <f t="shared" si="4"/>
        <v>View on Google Map</v>
      </c>
    </row>
    <row r="283" spans="1:13" ht="12.75">
      <c r="A283" s="83">
        <v>1150</v>
      </c>
      <c r="B283" s="83" t="s">
        <v>1000</v>
      </c>
      <c r="C283" s="83" t="s">
        <v>484</v>
      </c>
      <c r="D283" s="83" t="s">
        <v>484</v>
      </c>
      <c r="E283" s="83" t="s">
        <v>484</v>
      </c>
      <c r="F283" s="83" t="s">
        <v>484</v>
      </c>
      <c r="G283" s="83" t="s">
        <v>485</v>
      </c>
      <c r="H283" s="83" t="s">
        <v>1000</v>
      </c>
      <c r="I283" s="83" t="s">
        <v>1001</v>
      </c>
      <c r="J283" s="83" t="s">
        <v>985</v>
      </c>
      <c r="K283" s="83" t="s">
        <v>484</v>
      </c>
      <c r="L283" s="83" t="s">
        <v>484</v>
      </c>
      <c r="M283" s="89" t="str">
        <f t="shared" si="4"/>
        <v>View on Google Map</v>
      </c>
    </row>
    <row r="284" spans="1:13" ht="12.75">
      <c r="A284" s="83">
        <v>1151</v>
      </c>
      <c r="B284" s="83" t="s">
        <v>1002</v>
      </c>
      <c r="C284" s="83" t="s">
        <v>484</v>
      </c>
      <c r="D284" s="83" t="s">
        <v>484</v>
      </c>
      <c r="E284" s="83" t="s">
        <v>484</v>
      </c>
      <c r="F284" s="83" t="s">
        <v>484</v>
      </c>
      <c r="G284" s="83" t="s">
        <v>485</v>
      </c>
      <c r="H284" s="83" t="s">
        <v>1002</v>
      </c>
      <c r="I284" s="83" t="s">
        <v>1003</v>
      </c>
      <c r="J284" s="83" t="s">
        <v>985</v>
      </c>
      <c r="K284" s="83" t="s">
        <v>484</v>
      </c>
      <c r="L284" s="83" t="s">
        <v>484</v>
      </c>
      <c r="M284" s="89" t="str">
        <f t="shared" si="4"/>
        <v>View on Google Map</v>
      </c>
    </row>
    <row r="285" spans="1:13" ht="12.75">
      <c r="A285" s="83">
        <v>1152</v>
      </c>
      <c r="B285" s="83" t="s">
        <v>1004</v>
      </c>
      <c r="C285" s="83" t="s">
        <v>484</v>
      </c>
      <c r="D285" s="83" t="s">
        <v>484</v>
      </c>
      <c r="E285" s="83" t="s">
        <v>484</v>
      </c>
      <c r="F285" s="83" t="s">
        <v>484</v>
      </c>
      <c r="G285" s="83" t="s">
        <v>485</v>
      </c>
      <c r="H285" s="83" t="s">
        <v>1004</v>
      </c>
      <c r="I285" s="83" t="s">
        <v>1005</v>
      </c>
      <c r="J285" s="83" t="s">
        <v>985</v>
      </c>
      <c r="K285" s="83" t="s">
        <v>484</v>
      </c>
      <c r="L285" s="83" t="s">
        <v>484</v>
      </c>
      <c r="M285" s="89" t="str">
        <f t="shared" si="4"/>
        <v>View on Google Map</v>
      </c>
    </row>
    <row r="286" spans="1:13" ht="12.75">
      <c r="A286" s="83">
        <v>1153</v>
      </c>
      <c r="B286" s="83" t="s">
        <v>1006</v>
      </c>
      <c r="C286" s="83" t="s">
        <v>484</v>
      </c>
      <c r="D286" s="83" t="s">
        <v>484</v>
      </c>
      <c r="E286" s="83" t="s">
        <v>484</v>
      </c>
      <c r="F286" s="83" t="s">
        <v>484</v>
      </c>
      <c r="G286" s="83" t="s">
        <v>485</v>
      </c>
      <c r="H286" s="83" t="s">
        <v>1006</v>
      </c>
      <c r="I286" s="83" t="s">
        <v>1007</v>
      </c>
      <c r="J286" s="83" t="s">
        <v>985</v>
      </c>
      <c r="K286" s="83" t="s">
        <v>484</v>
      </c>
      <c r="L286" s="83" t="s">
        <v>484</v>
      </c>
      <c r="M286" s="89" t="str">
        <f t="shared" si="4"/>
        <v>View on Google Map</v>
      </c>
    </row>
    <row r="287" spans="1:13" ht="12.75">
      <c r="A287" s="83">
        <v>1154</v>
      </c>
      <c r="B287" s="83" t="s">
        <v>1008</v>
      </c>
      <c r="C287" s="83" t="s">
        <v>484</v>
      </c>
      <c r="D287" s="83" t="s">
        <v>484</v>
      </c>
      <c r="E287" s="83" t="s">
        <v>484</v>
      </c>
      <c r="F287" s="83" t="s">
        <v>484</v>
      </c>
      <c r="G287" s="83" t="s">
        <v>485</v>
      </c>
      <c r="H287" s="83" t="s">
        <v>1008</v>
      </c>
      <c r="I287" s="83" t="s">
        <v>1009</v>
      </c>
      <c r="J287" s="83" t="s">
        <v>985</v>
      </c>
      <c r="K287" s="83" t="s">
        <v>484</v>
      </c>
      <c r="L287" s="83" t="s">
        <v>484</v>
      </c>
      <c r="M287" s="89" t="str">
        <f t="shared" si="4"/>
        <v>View on Google Map</v>
      </c>
    </row>
    <row r="288" spans="1:13" ht="12.75">
      <c r="A288" s="83">
        <v>1155</v>
      </c>
      <c r="B288" s="83" t="s">
        <v>1010</v>
      </c>
      <c r="C288" s="83" t="s">
        <v>484</v>
      </c>
      <c r="D288" s="83" t="s">
        <v>484</v>
      </c>
      <c r="E288" s="83" t="s">
        <v>484</v>
      </c>
      <c r="F288" s="83" t="s">
        <v>484</v>
      </c>
      <c r="G288" s="83" t="s">
        <v>485</v>
      </c>
      <c r="H288" s="83" t="s">
        <v>1010</v>
      </c>
      <c r="I288" s="83" t="s">
        <v>1011</v>
      </c>
      <c r="J288" s="83" t="s">
        <v>985</v>
      </c>
      <c r="K288" s="83" t="s">
        <v>484</v>
      </c>
      <c r="L288" s="83" t="s">
        <v>484</v>
      </c>
      <c r="M288" s="89" t="str">
        <f t="shared" si="4"/>
        <v>View on Google Map</v>
      </c>
    </row>
    <row r="289" spans="1:13" ht="12.75">
      <c r="A289" s="83">
        <v>1156</v>
      </c>
      <c r="B289" s="83" t="s">
        <v>1012</v>
      </c>
      <c r="C289" s="83" t="s">
        <v>484</v>
      </c>
      <c r="D289" s="83" t="s">
        <v>484</v>
      </c>
      <c r="E289" s="83" t="s">
        <v>484</v>
      </c>
      <c r="F289" s="83" t="s">
        <v>484</v>
      </c>
      <c r="G289" s="83" t="s">
        <v>485</v>
      </c>
      <c r="H289" s="83" t="s">
        <v>1012</v>
      </c>
      <c r="I289" s="83" t="s">
        <v>1013</v>
      </c>
      <c r="J289" s="83" t="s">
        <v>985</v>
      </c>
      <c r="K289" s="83" t="s">
        <v>484</v>
      </c>
      <c r="L289" s="83" t="s">
        <v>484</v>
      </c>
      <c r="M289" s="89" t="str">
        <f t="shared" si="4"/>
        <v>View on Google Map</v>
      </c>
    </row>
    <row r="290" spans="1:13" ht="12.75">
      <c r="A290" s="83">
        <v>1157</v>
      </c>
      <c r="B290" s="83" t="s">
        <v>1014</v>
      </c>
      <c r="C290" s="83" t="s">
        <v>484</v>
      </c>
      <c r="D290" s="83" t="s">
        <v>484</v>
      </c>
      <c r="E290" s="83" t="s">
        <v>484</v>
      </c>
      <c r="F290" s="83" t="s">
        <v>484</v>
      </c>
      <c r="G290" s="83" t="s">
        <v>485</v>
      </c>
      <c r="H290" s="83" t="s">
        <v>1014</v>
      </c>
      <c r="I290" s="83" t="s">
        <v>1015</v>
      </c>
      <c r="J290" s="83" t="s">
        <v>985</v>
      </c>
      <c r="K290" s="83" t="s">
        <v>484</v>
      </c>
      <c r="L290" s="83" t="s">
        <v>484</v>
      </c>
      <c r="M290" s="89" t="str">
        <f t="shared" si="4"/>
        <v>View on Google Map</v>
      </c>
    </row>
    <row r="291" spans="1:13" ht="12.75">
      <c r="A291" s="83">
        <v>1158</v>
      </c>
      <c r="B291" s="83" t="s">
        <v>1016</v>
      </c>
      <c r="C291" s="83" t="s">
        <v>484</v>
      </c>
      <c r="D291" s="83" t="s">
        <v>484</v>
      </c>
      <c r="E291" s="83" t="s">
        <v>484</v>
      </c>
      <c r="F291" s="83" t="s">
        <v>484</v>
      </c>
      <c r="G291" s="83" t="s">
        <v>485</v>
      </c>
      <c r="H291" s="83" t="s">
        <v>1016</v>
      </c>
      <c r="I291" s="83" t="s">
        <v>1017</v>
      </c>
      <c r="J291" s="83" t="s">
        <v>985</v>
      </c>
      <c r="K291" s="83" t="s">
        <v>484</v>
      </c>
      <c r="L291" s="83" t="s">
        <v>484</v>
      </c>
      <c r="M291" s="89" t="str">
        <f t="shared" si="4"/>
        <v>View on Google Map</v>
      </c>
    </row>
    <row r="292" spans="1:13" ht="12.75">
      <c r="A292" s="83">
        <v>1159</v>
      </c>
      <c r="B292" s="83" t="s">
        <v>1018</v>
      </c>
      <c r="C292" s="83" t="s">
        <v>484</v>
      </c>
      <c r="D292" s="83" t="s">
        <v>484</v>
      </c>
      <c r="E292" s="83" t="s">
        <v>484</v>
      </c>
      <c r="F292" s="83" t="s">
        <v>484</v>
      </c>
      <c r="G292" s="83" t="s">
        <v>485</v>
      </c>
      <c r="H292" s="83" t="s">
        <v>1018</v>
      </c>
      <c r="I292" s="83" t="s">
        <v>1019</v>
      </c>
      <c r="J292" s="83" t="s">
        <v>985</v>
      </c>
      <c r="K292" s="83" t="s">
        <v>484</v>
      </c>
      <c r="L292" s="83" t="s">
        <v>484</v>
      </c>
      <c r="M292" s="89" t="str">
        <f t="shared" si="4"/>
        <v>View on Google Map</v>
      </c>
    </row>
    <row r="293" spans="1:13" ht="12.75">
      <c r="A293" s="83">
        <v>1160</v>
      </c>
      <c r="B293" s="83" t="s">
        <v>1020</v>
      </c>
      <c r="C293" s="83" t="s">
        <v>484</v>
      </c>
      <c r="D293" s="83" t="s">
        <v>484</v>
      </c>
      <c r="E293" s="83" t="s">
        <v>484</v>
      </c>
      <c r="F293" s="83" t="s">
        <v>484</v>
      </c>
      <c r="G293" s="83" t="s">
        <v>485</v>
      </c>
      <c r="H293" s="83" t="s">
        <v>1020</v>
      </c>
      <c r="I293" s="83" t="s">
        <v>1021</v>
      </c>
      <c r="J293" s="83" t="s">
        <v>985</v>
      </c>
      <c r="K293" s="83" t="s">
        <v>484</v>
      </c>
      <c r="L293" s="83" t="s">
        <v>484</v>
      </c>
      <c r="M293" s="89" t="str">
        <f t="shared" si="4"/>
        <v>View on Google Map</v>
      </c>
    </row>
    <row r="294" spans="1:13" ht="12.75">
      <c r="A294" s="83">
        <v>1161</v>
      </c>
      <c r="B294" s="83" t="s">
        <v>1022</v>
      </c>
      <c r="C294" s="83" t="s">
        <v>484</v>
      </c>
      <c r="D294" s="83" t="s">
        <v>484</v>
      </c>
      <c r="E294" s="83" t="s">
        <v>484</v>
      </c>
      <c r="F294" s="83" t="s">
        <v>484</v>
      </c>
      <c r="G294" s="83" t="s">
        <v>485</v>
      </c>
      <c r="H294" s="83" t="s">
        <v>1022</v>
      </c>
      <c r="I294" s="83" t="s">
        <v>1023</v>
      </c>
      <c r="J294" s="83" t="s">
        <v>985</v>
      </c>
      <c r="K294" s="83" t="s">
        <v>484</v>
      </c>
      <c r="L294" s="83" t="s">
        <v>484</v>
      </c>
      <c r="M294" s="89" t="str">
        <f t="shared" si="4"/>
        <v>View on Google Map</v>
      </c>
    </row>
    <row r="295" spans="1:13" ht="12.75">
      <c r="A295" s="83">
        <v>1162</v>
      </c>
      <c r="B295" s="83" t="s">
        <v>1024</v>
      </c>
      <c r="C295" s="83" t="s">
        <v>484</v>
      </c>
      <c r="D295" s="83" t="s">
        <v>484</v>
      </c>
      <c r="E295" s="83" t="s">
        <v>484</v>
      </c>
      <c r="F295" s="83" t="s">
        <v>484</v>
      </c>
      <c r="G295" s="83" t="s">
        <v>485</v>
      </c>
      <c r="H295" s="83" t="s">
        <v>1024</v>
      </c>
      <c r="I295" s="83" t="s">
        <v>1025</v>
      </c>
      <c r="J295" s="83" t="s">
        <v>985</v>
      </c>
      <c r="K295" s="83" t="s">
        <v>484</v>
      </c>
      <c r="L295" s="83" t="s">
        <v>484</v>
      </c>
      <c r="M295" s="89" t="str">
        <f t="shared" si="4"/>
        <v>View on Google Map</v>
      </c>
    </row>
    <row r="296" spans="1:13" ht="12.75">
      <c r="A296" s="83">
        <v>1163</v>
      </c>
      <c r="B296" s="83" t="s">
        <v>1026</v>
      </c>
      <c r="C296" s="83" t="s">
        <v>484</v>
      </c>
      <c r="D296" s="83" t="s">
        <v>484</v>
      </c>
      <c r="E296" s="83" t="s">
        <v>484</v>
      </c>
      <c r="F296" s="83" t="s">
        <v>484</v>
      </c>
      <c r="G296" s="83" t="s">
        <v>485</v>
      </c>
      <c r="H296" s="83" t="s">
        <v>1026</v>
      </c>
      <c r="I296" s="83" t="s">
        <v>1027</v>
      </c>
      <c r="J296" s="83" t="s">
        <v>985</v>
      </c>
      <c r="K296" s="83" t="s">
        <v>484</v>
      </c>
      <c r="L296" s="83" t="s">
        <v>484</v>
      </c>
      <c r="M296" s="89" t="str">
        <f t="shared" si="4"/>
        <v>View on Google Map</v>
      </c>
    </row>
    <row r="297" spans="1:13" ht="12.75">
      <c r="A297" s="83">
        <v>1164</v>
      </c>
      <c r="B297" s="83" t="s">
        <v>1028</v>
      </c>
      <c r="C297" s="83" t="s">
        <v>484</v>
      </c>
      <c r="D297" s="83" t="s">
        <v>484</v>
      </c>
      <c r="E297" s="83" t="s">
        <v>484</v>
      </c>
      <c r="F297" s="83" t="s">
        <v>484</v>
      </c>
      <c r="G297" s="83" t="s">
        <v>485</v>
      </c>
      <c r="H297" s="83" t="s">
        <v>1028</v>
      </c>
      <c r="I297" s="83" t="s">
        <v>1029</v>
      </c>
      <c r="J297" s="83" t="s">
        <v>985</v>
      </c>
      <c r="K297" s="83" t="s">
        <v>484</v>
      </c>
      <c r="L297" s="83" t="s">
        <v>484</v>
      </c>
      <c r="M297" s="89" t="str">
        <f t="shared" si="4"/>
        <v>View on Google Map</v>
      </c>
    </row>
    <row r="298" spans="1:13" ht="12.75">
      <c r="A298" s="83">
        <v>1165</v>
      </c>
      <c r="B298" s="83" t="s">
        <v>1030</v>
      </c>
      <c r="C298" s="83" t="s">
        <v>484</v>
      </c>
      <c r="D298" s="83" t="s">
        <v>484</v>
      </c>
      <c r="E298" s="83" t="s">
        <v>484</v>
      </c>
      <c r="F298" s="83" t="s">
        <v>484</v>
      </c>
      <c r="G298" s="83" t="s">
        <v>485</v>
      </c>
      <c r="H298" s="83" t="s">
        <v>1030</v>
      </c>
      <c r="I298" s="83" t="s">
        <v>484</v>
      </c>
      <c r="J298" s="83" t="s">
        <v>985</v>
      </c>
      <c r="K298" s="83" t="s">
        <v>484</v>
      </c>
      <c r="L298" s="83" t="s">
        <v>484</v>
      </c>
      <c r="M298" s="89" t="str">
        <f t="shared" si="4"/>
        <v>View on Google Map</v>
      </c>
    </row>
    <row r="299" spans="1:13" ht="12.75">
      <c r="A299" s="83">
        <v>1166</v>
      </c>
      <c r="B299" s="83" t="s">
        <v>1031</v>
      </c>
      <c r="C299" s="83" t="s">
        <v>484</v>
      </c>
      <c r="D299" s="83" t="s">
        <v>484</v>
      </c>
      <c r="E299" s="83" t="s">
        <v>484</v>
      </c>
      <c r="F299" s="83" t="s">
        <v>484</v>
      </c>
      <c r="G299" s="83" t="s">
        <v>485</v>
      </c>
      <c r="H299" s="83" t="s">
        <v>1031</v>
      </c>
      <c r="I299" s="83" t="s">
        <v>484</v>
      </c>
      <c r="J299" s="83" t="s">
        <v>985</v>
      </c>
      <c r="K299" s="83" t="s">
        <v>484</v>
      </c>
      <c r="L299" s="83" t="s">
        <v>484</v>
      </c>
      <c r="M299" s="89" t="str">
        <f t="shared" si="4"/>
        <v>View on Google Map</v>
      </c>
    </row>
    <row r="300" spans="1:13" ht="12.75">
      <c r="A300" s="83">
        <v>1167</v>
      </c>
      <c r="B300" s="83" t="s">
        <v>1032</v>
      </c>
      <c r="C300" s="83" t="s">
        <v>1033</v>
      </c>
      <c r="D300" s="83" t="s">
        <v>484</v>
      </c>
      <c r="E300" s="83" t="s">
        <v>484</v>
      </c>
      <c r="F300" s="83" t="s">
        <v>484</v>
      </c>
      <c r="G300" s="83" t="s">
        <v>485</v>
      </c>
      <c r="H300" s="83" t="s">
        <v>1032</v>
      </c>
      <c r="I300" s="83" t="s">
        <v>484</v>
      </c>
      <c r="J300" s="83" t="s">
        <v>486</v>
      </c>
      <c r="K300" s="83" t="s">
        <v>484</v>
      </c>
      <c r="L300" s="83" t="s">
        <v>484</v>
      </c>
      <c r="M300" s="89" t="str">
        <f t="shared" si="4"/>
        <v>View on Google Map</v>
      </c>
    </row>
    <row r="301" spans="1:13" ht="12.75">
      <c r="A301" s="83">
        <v>1168</v>
      </c>
      <c r="B301" s="83" t="s">
        <v>1034</v>
      </c>
      <c r="C301" s="83" t="s">
        <v>1033</v>
      </c>
      <c r="D301" s="83" t="s">
        <v>484</v>
      </c>
      <c r="E301" s="83" t="s">
        <v>484</v>
      </c>
      <c r="F301" s="83" t="s">
        <v>484</v>
      </c>
      <c r="G301" s="83" t="s">
        <v>485</v>
      </c>
      <c r="H301" s="83" t="s">
        <v>1034</v>
      </c>
      <c r="I301" s="83" t="s">
        <v>484</v>
      </c>
      <c r="J301" s="83" t="s">
        <v>486</v>
      </c>
      <c r="K301" s="83" t="s">
        <v>484</v>
      </c>
      <c r="L301" s="83" t="s">
        <v>484</v>
      </c>
      <c r="M301" s="89" t="str">
        <f t="shared" si="4"/>
        <v>View on Google Map</v>
      </c>
    </row>
    <row r="302" spans="1:13" ht="12.75">
      <c r="A302" s="83">
        <v>125</v>
      </c>
      <c r="B302" s="83" t="s">
        <v>1035</v>
      </c>
      <c r="C302" s="83" t="s">
        <v>484</v>
      </c>
      <c r="D302" s="83">
        <v>68.52364</v>
      </c>
      <c r="E302" s="83">
        <v>-149.48141</v>
      </c>
      <c r="F302" s="83">
        <v>881</v>
      </c>
      <c r="G302" s="83" t="s">
        <v>493</v>
      </c>
      <c r="H302" s="83" t="s">
        <v>1036</v>
      </c>
      <c r="I302" s="83" t="s">
        <v>484</v>
      </c>
      <c r="J302" s="83" t="s">
        <v>502</v>
      </c>
      <c r="K302" s="83" t="s">
        <v>484</v>
      </c>
      <c r="L302" s="83" t="s">
        <v>503</v>
      </c>
      <c r="M302" s="89" t="str">
        <f t="shared" si="4"/>
        <v>View on Google Map</v>
      </c>
    </row>
    <row r="303" spans="1:13" ht="12.75">
      <c r="A303" s="83">
        <v>110</v>
      </c>
      <c r="B303" s="83" t="s">
        <v>1037</v>
      </c>
      <c r="C303" s="83" t="s">
        <v>484</v>
      </c>
      <c r="D303" s="83">
        <v>68.68738</v>
      </c>
      <c r="E303" s="83">
        <v>-149.67459</v>
      </c>
      <c r="F303" s="83">
        <v>747</v>
      </c>
      <c r="G303" s="83" t="s">
        <v>493</v>
      </c>
      <c r="H303" s="83" t="s">
        <v>1038</v>
      </c>
      <c r="I303" s="83" t="s">
        <v>484</v>
      </c>
      <c r="J303" s="83" t="s">
        <v>502</v>
      </c>
      <c r="K303" s="83" t="s">
        <v>484</v>
      </c>
      <c r="L303" s="83" t="s">
        <v>484</v>
      </c>
      <c r="M303" s="89" t="str">
        <f t="shared" si="4"/>
        <v>View on Google Map</v>
      </c>
    </row>
    <row r="304" spans="1:13" ht="12.75">
      <c r="A304" s="83">
        <v>159</v>
      </c>
      <c r="B304" s="83" t="s">
        <v>1039</v>
      </c>
      <c r="C304" s="83" t="s">
        <v>484</v>
      </c>
      <c r="D304" s="83">
        <v>68.38333333333334</v>
      </c>
      <c r="E304" s="83">
        <v>-149.91666666666666</v>
      </c>
      <c r="F304" s="83">
        <v>681</v>
      </c>
      <c r="G304" s="83" t="s">
        <v>493</v>
      </c>
      <c r="H304" s="83" t="s">
        <v>1040</v>
      </c>
      <c r="I304" s="83" t="s">
        <v>484</v>
      </c>
      <c r="J304" s="83" t="s">
        <v>502</v>
      </c>
      <c r="K304" s="83" t="s">
        <v>484</v>
      </c>
      <c r="L304" s="83" t="s">
        <v>503</v>
      </c>
      <c r="M304" s="89" t="str">
        <f t="shared" si="4"/>
        <v>View on Google Map</v>
      </c>
    </row>
    <row r="305" spans="1:13" ht="12.75">
      <c r="A305" s="83">
        <v>32</v>
      </c>
      <c r="B305" s="83" t="s">
        <v>1041</v>
      </c>
      <c r="C305" s="83" t="s">
        <v>484</v>
      </c>
      <c r="D305" s="83">
        <v>68.9335</v>
      </c>
      <c r="E305" s="83">
        <v>-150.306</v>
      </c>
      <c r="F305" s="83" t="s">
        <v>484</v>
      </c>
      <c r="G305" s="83" t="s">
        <v>501</v>
      </c>
      <c r="H305" s="83" t="s">
        <v>1042</v>
      </c>
      <c r="I305" s="83" t="s">
        <v>484</v>
      </c>
      <c r="J305" s="83" t="s">
        <v>537</v>
      </c>
      <c r="K305" s="83" t="s">
        <v>484</v>
      </c>
      <c r="L305" s="83" t="s">
        <v>490</v>
      </c>
      <c r="M305" s="89" t="str">
        <f t="shared" si="4"/>
        <v>View on Google Map</v>
      </c>
    </row>
    <row r="306" spans="1:13" ht="12.75">
      <c r="A306" s="83">
        <v>33</v>
      </c>
      <c r="B306" s="83" t="s">
        <v>1043</v>
      </c>
      <c r="C306" s="83" t="s">
        <v>484</v>
      </c>
      <c r="D306" s="83">
        <v>68.908</v>
      </c>
      <c r="E306" s="83">
        <v>-150.114</v>
      </c>
      <c r="F306" s="83" t="s">
        <v>484</v>
      </c>
      <c r="G306" s="83" t="s">
        <v>501</v>
      </c>
      <c r="H306" s="83" t="s">
        <v>1044</v>
      </c>
      <c r="I306" s="83" t="s">
        <v>484</v>
      </c>
      <c r="J306" s="83" t="s">
        <v>537</v>
      </c>
      <c r="K306" s="83" t="s">
        <v>484</v>
      </c>
      <c r="L306" s="83" t="s">
        <v>490</v>
      </c>
      <c r="M306" s="89" t="str">
        <f t="shared" si="4"/>
        <v>View on Google Map</v>
      </c>
    </row>
    <row r="307" spans="1:13" ht="12.75">
      <c r="A307" s="83">
        <v>1</v>
      </c>
      <c r="B307" s="83" t="s">
        <v>1045</v>
      </c>
      <c r="C307" s="83" t="s">
        <v>484</v>
      </c>
      <c r="D307" s="83" t="s">
        <v>484</v>
      </c>
      <c r="E307" s="83" t="s">
        <v>484</v>
      </c>
      <c r="F307" s="83">
        <v>731</v>
      </c>
      <c r="G307" s="83" t="s">
        <v>501</v>
      </c>
      <c r="H307" s="83" t="s">
        <v>1046</v>
      </c>
      <c r="I307" s="83" t="s">
        <v>484</v>
      </c>
      <c r="J307" s="83" t="s">
        <v>502</v>
      </c>
      <c r="K307" s="83" t="s">
        <v>484</v>
      </c>
      <c r="L307" s="83" t="s">
        <v>484</v>
      </c>
      <c r="M307" s="89" t="str">
        <f t="shared" si="4"/>
        <v>View on Google Map</v>
      </c>
    </row>
    <row r="308" spans="1:13" ht="12.75">
      <c r="A308" s="83">
        <v>19</v>
      </c>
      <c r="B308" s="83" t="s">
        <v>1047</v>
      </c>
      <c r="C308" s="83" t="s">
        <v>484</v>
      </c>
      <c r="D308" s="83" t="s">
        <v>484</v>
      </c>
      <c r="E308" s="83" t="s">
        <v>484</v>
      </c>
      <c r="F308" s="83" t="s">
        <v>484</v>
      </c>
      <c r="G308" s="83" t="s">
        <v>501</v>
      </c>
      <c r="H308" s="83" t="s">
        <v>1048</v>
      </c>
      <c r="I308" s="83" t="s">
        <v>484</v>
      </c>
      <c r="J308" s="83" t="s">
        <v>502</v>
      </c>
      <c r="K308" s="83" t="s">
        <v>484</v>
      </c>
      <c r="L308" s="83" t="s">
        <v>484</v>
      </c>
      <c r="M308" s="89" t="str">
        <f t="shared" si="4"/>
        <v>View on Google Map</v>
      </c>
    </row>
    <row r="309" spans="1:13" ht="12.75">
      <c r="A309" s="83">
        <v>16</v>
      </c>
      <c r="B309" s="83" t="s">
        <v>1049</v>
      </c>
      <c r="C309" s="83" t="s">
        <v>484</v>
      </c>
      <c r="D309" s="83" t="s">
        <v>484</v>
      </c>
      <c r="E309" s="83" t="s">
        <v>484</v>
      </c>
      <c r="F309" s="83" t="s">
        <v>484</v>
      </c>
      <c r="G309" s="83" t="s">
        <v>501</v>
      </c>
      <c r="H309" s="83" t="s">
        <v>484</v>
      </c>
      <c r="I309" s="83" t="s">
        <v>484</v>
      </c>
      <c r="J309" s="83" t="s">
        <v>502</v>
      </c>
      <c r="K309" s="83" t="s">
        <v>484</v>
      </c>
      <c r="L309" s="83" t="s">
        <v>484</v>
      </c>
      <c r="M309" s="89" t="str">
        <f t="shared" si="4"/>
        <v>View on Google Map</v>
      </c>
    </row>
    <row r="310" spans="1:13" ht="12.75">
      <c r="A310" s="83">
        <v>1198</v>
      </c>
      <c r="B310" s="83" t="s">
        <v>1050</v>
      </c>
      <c r="C310" s="83" t="s">
        <v>660</v>
      </c>
      <c r="D310" s="83">
        <v>69.29746091</v>
      </c>
      <c r="E310" s="83">
        <v>-150.32340118</v>
      </c>
      <c r="F310" s="83" t="s">
        <v>484</v>
      </c>
      <c r="G310" s="83" t="s">
        <v>485</v>
      </c>
      <c r="H310" s="83" t="s">
        <v>484</v>
      </c>
      <c r="I310" s="83" t="s">
        <v>484</v>
      </c>
      <c r="J310" s="83" t="s">
        <v>489</v>
      </c>
      <c r="K310" s="83" t="s">
        <v>484</v>
      </c>
      <c r="L310" s="83" t="s">
        <v>490</v>
      </c>
      <c r="M310" s="89" t="str">
        <f t="shared" si="4"/>
        <v>View on Google Map</v>
      </c>
    </row>
    <row r="311" spans="1:13" ht="12.75">
      <c r="A311" s="83">
        <v>135</v>
      </c>
      <c r="B311" s="83" t="s">
        <v>1051</v>
      </c>
      <c r="C311" s="83" t="s">
        <v>484</v>
      </c>
      <c r="D311" s="83">
        <v>70.33333333333333</v>
      </c>
      <c r="E311" s="83">
        <v>-148.8</v>
      </c>
      <c r="F311" s="83">
        <v>4</v>
      </c>
      <c r="G311" s="83" t="s">
        <v>493</v>
      </c>
      <c r="H311" s="83" t="s">
        <v>1052</v>
      </c>
      <c r="I311" s="83" t="s">
        <v>484</v>
      </c>
      <c r="J311" s="83" t="s">
        <v>502</v>
      </c>
      <c r="K311" s="83" t="s">
        <v>484</v>
      </c>
      <c r="L311" s="83" t="s">
        <v>503</v>
      </c>
      <c r="M311" s="89" t="str">
        <f t="shared" si="4"/>
        <v>View on Google Map</v>
      </c>
    </row>
    <row r="312" spans="1:13" ht="12.75">
      <c r="A312" s="83">
        <v>126</v>
      </c>
      <c r="B312" s="83" t="s">
        <v>1053</v>
      </c>
      <c r="C312" s="83" t="s">
        <v>484</v>
      </c>
      <c r="D312" s="83">
        <v>68.73333333333333</v>
      </c>
      <c r="E312" s="83">
        <v>-148.93333333333334</v>
      </c>
      <c r="F312" s="83">
        <v>556</v>
      </c>
      <c r="G312" s="83" t="s">
        <v>493</v>
      </c>
      <c r="H312" s="83" t="s">
        <v>1054</v>
      </c>
      <c r="I312" s="83" t="s">
        <v>484</v>
      </c>
      <c r="J312" s="83" t="s">
        <v>502</v>
      </c>
      <c r="K312" s="83" t="s">
        <v>484</v>
      </c>
      <c r="L312" s="83" t="s">
        <v>503</v>
      </c>
      <c r="M312" s="89" t="str">
        <f t="shared" si="4"/>
        <v>View on Google Map</v>
      </c>
    </row>
    <row r="313" spans="1:13" ht="12.75">
      <c r="A313" s="83">
        <v>134</v>
      </c>
      <c r="B313" s="83" t="s">
        <v>1055</v>
      </c>
      <c r="C313" s="83" t="s">
        <v>484</v>
      </c>
      <c r="D313" s="83">
        <v>70.35</v>
      </c>
      <c r="E313" s="83">
        <v>-148.58333333333334</v>
      </c>
      <c r="F313" s="83">
        <v>2</v>
      </c>
      <c r="G313" s="83" t="s">
        <v>493</v>
      </c>
      <c r="H313" s="83" t="s">
        <v>1056</v>
      </c>
      <c r="I313" s="83" t="s">
        <v>484</v>
      </c>
      <c r="J313" s="83" t="s">
        <v>502</v>
      </c>
      <c r="K313" s="83" t="s">
        <v>484</v>
      </c>
      <c r="L313" s="83" t="s">
        <v>503</v>
      </c>
      <c r="M313" s="89" t="str">
        <f t="shared" si="4"/>
        <v>View on Google Map</v>
      </c>
    </row>
    <row r="314" spans="1:13" ht="12.75">
      <c r="A314" s="83">
        <v>128</v>
      </c>
      <c r="B314" s="83" t="s">
        <v>1057</v>
      </c>
      <c r="C314" s="83" t="s">
        <v>484</v>
      </c>
      <c r="D314" s="83">
        <v>69.03333333333333</v>
      </c>
      <c r="E314" s="83">
        <v>-148.85</v>
      </c>
      <c r="F314" s="83">
        <v>319</v>
      </c>
      <c r="G314" s="83" t="s">
        <v>493</v>
      </c>
      <c r="H314" s="83" t="s">
        <v>1058</v>
      </c>
      <c r="I314" s="83" t="s">
        <v>484</v>
      </c>
      <c r="J314" s="83" t="s">
        <v>502</v>
      </c>
      <c r="K314" s="83" t="s">
        <v>484</v>
      </c>
      <c r="L314" s="83" t="s">
        <v>503</v>
      </c>
      <c r="M314" s="89" t="str">
        <f t="shared" si="4"/>
        <v>View on Google Map</v>
      </c>
    </row>
    <row r="315" spans="1:13" ht="12.75">
      <c r="A315" s="83">
        <v>139</v>
      </c>
      <c r="B315" s="83" t="s">
        <v>1059</v>
      </c>
      <c r="C315" s="83" t="s">
        <v>484</v>
      </c>
      <c r="D315" s="83">
        <v>70.21666666666667</v>
      </c>
      <c r="E315" s="83">
        <v>-142.466666666667</v>
      </c>
      <c r="F315" s="83">
        <v>15</v>
      </c>
      <c r="G315" s="83" t="s">
        <v>493</v>
      </c>
      <c r="H315" s="83" t="s">
        <v>1060</v>
      </c>
      <c r="I315" s="83" t="s">
        <v>1061</v>
      </c>
      <c r="J315" s="83" t="s">
        <v>502</v>
      </c>
      <c r="K315" s="83" t="s">
        <v>484</v>
      </c>
      <c r="L315" s="83" t="s">
        <v>503</v>
      </c>
      <c r="M315" s="89" t="str">
        <f t="shared" si="4"/>
        <v>View on Google Map</v>
      </c>
    </row>
    <row r="316" spans="1:13" ht="12.75">
      <c r="A316" s="83">
        <v>127</v>
      </c>
      <c r="B316" s="83" t="s">
        <v>1062</v>
      </c>
      <c r="C316" s="83" t="s">
        <v>484</v>
      </c>
      <c r="D316" s="83">
        <v>68.73333333333333</v>
      </c>
      <c r="E316" s="83">
        <v>-148.96666666666667</v>
      </c>
      <c r="F316" s="83">
        <v>597</v>
      </c>
      <c r="G316" s="83" t="s">
        <v>493</v>
      </c>
      <c r="H316" s="83" t="s">
        <v>1063</v>
      </c>
      <c r="I316" s="83" t="s">
        <v>484</v>
      </c>
      <c r="J316" s="83" t="s">
        <v>502</v>
      </c>
      <c r="K316" s="83" t="s">
        <v>484</v>
      </c>
      <c r="L316" s="83" t="s">
        <v>503</v>
      </c>
      <c r="M316" s="89" t="str">
        <f t="shared" si="4"/>
        <v>View on Google Map</v>
      </c>
    </row>
    <row r="317" spans="1:13" ht="12.75">
      <c r="A317" s="83">
        <v>133</v>
      </c>
      <c r="B317" s="83" t="s">
        <v>1064</v>
      </c>
      <c r="C317" s="83" t="s">
        <v>484</v>
      </c>
      <c r="D317" s="83">
        <v>70.36666666666666</v>
      </c>
      <c r="E317" s="83">
        <v>-148.5</v>
      </c>
      <c r="F317" s="83">
        <v>2</v>
      </c>
      <c r="G317" s="83" t="s">
        <v>493</v>
      </c>
      <c r="H317" s="83" t="s">
        <v>1065</v>
      </c>
      <c r="I317" s="83" t="s">
        <v>484</v>
      </c>
      <c r="J317" s="83" t="s">
        <v>502</v>
      </c>
      <c r="K317" s="83" t="s">
        <v>484</v>
      </c>
      <c r="L317" s="83" t="s">
        <v>503</v>
      </c>
      <c r="M317" s="89" t="str">
        <f t="shared" si="4"/>
        <v>View on Google Map</v>
      </c>
    </row>
    <row r="318" spans="1:13" ht="12.75">
      <c r="A318" s="83">
        <v>140</v>
      </c>
      <c r="B318" s="83" t="s">
        <v>1066</v>
      </c>
      <c r="C318" s="83" t="s">
        <v>484</v>
      </c>
      <c r="D318" s="83">
        <v>69.58333333333333</v>
      </c>
      <c r="E318" s="83">
        <v>-148.633333333333</v>
      </c>
      <c r="F318" s="83">
        <v>145</v>
      </c>
      <c r="G318" s="83" t="s">
        <v>493</v>
      </c>
      <c r="H318" s="83" t="s">
        <v>1067</v>
      </c>
      <c r="I318" s="83" t="s">
        <v>1068</v>
      </c>
      <c r="J318" s="83" t="s">
        <v>502</v>
      </c>
      <c r="K318" s="83" t="s">
        <v>484</v>
      </c>
      <c r="L318" s="83" t="s">
        <v>503</v>
      </c>
      <c r="M318" s="89" t="str">
        <f t="shared" si="4"/>
        <v>View on Google Map</v>
      </c>
    </row>
    <row r="319" spans="1:13" ht="12.75">
      <c r="A319" s="83">
        <v>247</v>
      </c>
      <c r="B319" s="83" t="s">
        <v>1069</v>
      </c>
      <c r="C319" s="83" t="s">
        <v>484</v>
      </c>
      <c r="D319" s="83">
        <v>68.68770383333333</v>
      </c>
      <c r="E319" s="83">
        <v>-150.0408535</v>
      </c>
      <c r="F319" s="83">
        <v>670</v>
      </c>
      <c r="G319" s="83" t="s">
        <v>493</v>
      </c>
      <c r="H319" s="83" t="s">
        <v>1070</v>
      </c>
      <c r="I319" s="83" t="s">
        <v>484</v>
      </c>
      <c r="J319" s="83" t="s">
        <v>768</v>
      </c>
      <c r="K319" s="83" t="s">
        <v>484</v>
      </c>
      <c r="L319" s="83" t="s">
        <v>769</v>
      </c>
      <c r="M319" s="89" t="str">
        <f t="shared" si="4"/>
        <v>View on Google Map</v>
      </c>
    </row>
    <row r="320" spans="1:13" ht="12.75">
      <c r="A320" s="83">
        <v>248</v>
      </c>
      <c r="B320" s="83" t="s">
        <v>1071</v>
      </c>
      <c r="C320" s="83" t="s">
        <v>484</v>
      </c>
      <c r="D320" s="83">
        <v>68.6926585</v>
      </c>
      <c r="E320" s="83">
        <v>-150.0511235</v>
      </c>
      <c r="F320" s="83">
        <v>670</v>
      </c>
      <c r="G320" s="83" t="s">
        <v>493</v>
      </c>
      <c r="H320" s="83" t="s">
        <v>1072</v>
      </c>
      <c r="I320" s="83" t="s">
        <v>484</v>
      </c>
      <c r="J320" s="83" t="s">
        <v>768</v>
      </c>
      <c r="K320" s="83" t="s">
        <v>484</v>
      </c>
      <c r="L320" s="83" t="s">
        <v>769</v>
      </c>
      <c r="M320" s="89" t="str">
        <f t="shared" si="4"/>
        <v>View on Google Map</v>
      </c>
    </row>
    <row r="321" spans="1:13" ht="12.75">
      <c r="A321" s="83">
        <v>249</v>
      </c>
      <c r="B321" s="83" t="s">
        <v>1073</v>
      </c>
      <c r="C321" s="83" t="s">
        <v>484</v>
      </c>
      <c r="D321" s="83" t="s">
        <v>484</v>
      </c>
      <c r="E321" s="83" t="s">
        <v>484</v>
      </c>
      <c r="F321" s="83">
        <v>670</v>
      </c>
      <c r="G321" s="83" t="s">
        <v>493</v>
      </c>
      <c r="H321" s="83" t="s">
        <v>1074</v>
      </c>
      <c r="I321" s="83" t="s">
        <v>484</v>
      </c>
      <c r="J321" s="83" t="s">
        <v>768</v>
      </c>
      <c r="K321" s="83" t="s">
        <v>484</v>
      </c>
      <c r="L321" s="83" t="s">
        <v>769</v>
      </c>
      <c r="M321" s="89" t="str">
        <f t="shared" si="4"/>
        <v>View on Google Map</v>
      </c>
    </row>
    <row r="322" spans="1:13" ht="12.75">
      <c r="A322" s="83">
        <v>250</v>
      </c>
      <c r="B322" s="83" t="s">
        <v>1075</v>
      </c>
      <c r="C322" s="83" t="s">
        <v>484</v>
      </c>
      <c r="D322" s="83">
        <v>68.69456633333333</v>
      </c>
      <c r="E322" s="83">
        <v>-150.055479833333</v>
      </c>
      <c r="F322" s="83">
        <v>670</v>
      </c>
      <c r="G322" s="83" t="s">
        <v>493</v>
      </c>
      <c r="H322" s="83" t="s">
        <v>1076</v>
      </c>
      <c r="I322" s="83" t="s">
        <v>484</v>
      </c>
      <c r="J322" s="83" t="s">
        <v>768</v>
      </c>
      <c r="K322" s="83" t="s">
        <v>484</v>
      </c>
      <c r="L322" s="83" t="s">
        <v>769</v>
      </c>
      <c r="M322" s="89" t="str">
        <f t="shared" si="4"/>
        <v>View on Google Map</v>
      </c>
    </row>
    <row r="323" spans="1:13" ht="12.75">
      <c r="A323" s="83">
        <v>251</v>
      </c>
      <c r="B323" s="83" t="s">
        <v>1077</v>
      </c>
      <c r="C323" s="83" t="s">
        <v>484</v>
      </c>
      <c r="D323" s="83" t="s">
        <v>484</v>
      </c>
      <c r="E323" s="83" t="s">
        <v>484</v>
      </c>
      <c r="F323" s="83">
        <v>580</v>
      </c>
      <c r="G323" s="83" t="s">
        <v>493</v>
      </c>
      <c r="H323" s="83" t="s">
        <v>1078</v>
      </c>
      <c r="I323" s="83" t="s">
        <v>484</v>
      </c>
      <c r="J323" s="83" t="s">
        <v>768</v>
      </c>
      <c r="K323" s="83" t="s">
        <v>484</v>
      </c>
      <c r="L323" s="83" t="s">
        <v>769</v>
      </c>
      <c r="M323" s="89" t="str">
        <f aca="true" t="shared" si="5" ref="M323:M386">HYPERLINK("http://maps.google.com/maps?q="&amp;D323&amp;","&amp;E323,"View on Google Map")</f>
        <v>View on Google Map</v>
      </c>
    </row>
    <row r="324" spans="1:13" ht="12.75">
      <c r="A324" s="83">
        <v>252</v>
      </c>
      <c r="B324" s="83" t="s">
        <v>1079</v>
      </c>
      <c r="C324" s="83" t="s">
        <v>484</v>
      </c>
      <c r="D324" s="83" t="s">
        <v>484</v>
      </c>
      <c r="E324" s="83" t="s">
        <v>484</v>
      </c>
      <c r="F324" s="83">
        <v>550</v>
      </c>
      <c r="G324" s="83" t="s">
        <v>493</v>
      </c>
      <c r="H324" s="83" t="s">
        <v>1080</v>
      </c>
      <c r="I324" s="83" t="s">
        <v>484</v>
      </c>
      <c r="J324" s="83" t="s">
        <v>768</v>
      </c>
      <c r="K324" s="83" t="s">
        <v>484</v>
      </c>
      <c r="L324" s="83" t="s">
        <v>769</v>
      </c>
      <c r="M324" s="89" t="str">
        <f t="shared" si="5"/>
        <v>View on Google Map</v>
      </c>
    </row>
    <row r="325" spans="1:13" ht="12.75">
      <c r="A325" s="83">
        <v>253</v>
      </c>
      <c r="B325" s="83" t="s">
        <v>1081</v>
      </c>
      <c r="C325" s="83" t="s">
        <v>484</v>
      </c>
      <c r="D325" s="83" t="s">
        <v>484</v>
      </c>
      <c r="E325" s="83" t="s">
        <v>484</v>
      </c>
      <c r="F325" s="83">
        <v>550</v>
      </c>
      <c r="G325" s="83" t="s">
        <v>493</v>
      </c>
      <c r="H325" s="83" t="s">
        <v>1082</v>
      </c>
      <c r="I325" s="83" t="s">
        <v>484</v>
      </c>
      <c r="J325" s="83" t="s">
        <v>768</v>
      </c>
      <c r="K325" s="83" t="s">
        <v>484</v>
      </c>
      <c r="L325" s="83" t="s">
        <v>769</v>
      </c>
      <c r="M325" s="89" t="str">
        <f t="shared" si="5"/>
        <v>View on Google Map</v>
      </c>
    </row>
    <row r="326" spans="1:13" ht="12.75">
      <c r="A326" s="83">
        <v>254</v>
      </c>
      <c r="B326" s="83" t="s">
        <v>1083</v>
      </c>
      <c r="C326" s="83" t="s">
        <v>484</v>
      </c>
      <c r="D326" s="83" t="s">
        <v>484</v>
      </c>
      <c r="E326" s="83" t="s">
        <v>484</v>
      </c>
      <c r="F326" s="83">
        <v>520</v>
      </c>
      <c r="G326" s="83" t="s">
        <v>493</v>
      </c>
      <c r="H326" s="83" t="s">
        <v>1084</v>
      </c>
      <c r="I326" s="83" t="s">
        <v>484</v>
      </c>
      <c r="J326" s="83" t="s">
        <v>768</v>
      </c>
      <c r="K326" s="83" t="s">
        <v>484</v>
      </c>
      <c r="L326" s="83" t="s">
        <v>769</v>
      </c>
      <c r="M326" s="89" t="str">
        <f t="shared" si="5"/>
        <v>View on Google Map</v>
      </c>
    </row>
    <row r="327" spans="1:13" ht="12.75">
      <c r="A327" s="83">
        <v>255</v>
      </c>
      <c r="B327" s="83" t="s">
        <v>1085</v>
      </c>
      <c r="C327" s="83" t="s">
        <v>484</v>
      </c>
      <c r="D327" s="83" t="s">
        <v>484</v>
      </c>
      <c r="E327" s="83" t="s">
        <v>484</v>
      </c>
      <c r="F327" s="83">
        <v>520</v>
      </c>
      <c r="G327" s="83" t="s">
        <v>493</v>
      </c>
      <c r="H327" s="83" t="s">
        <v>1086</v>
      </c>
      <c r="I327" s="83" t="s">
        <v>484</v>
      </c>
      <c r="J327" s="83" t="s">
        <v>768</v>
      </c>
      <c r="K327" s="83" t="s">
        <v>484</v>
      </c>
      <c r="L327" s="83" t="s">
        <v>769</v>
      </c>
      <c r="M327" s="89" t="str">
        <f t="shared" si="5"/>
        <v>View on Google Map</v>
      </c>
    </row>
    <row r="328" spans="1:13" ht="12.75">
      <c r="A328" s="83">
        <v>256</v>
      </c>
      <c r="B328" s="83" t="s">
        <v>1087</v>
      </c>
      <c r="C328" s="83" t="s">
        <v>484</v>
      </c>
      <c r="D328" s="83" t="s">
        <v>484</v>
      </c>
      <c r="E328" s="83" t="s">
        <v>484</v>
      </c>
      <c r="F328" s="83">
        <v>760</v>
      </c>
      <c r="G328" s="83" t="s">
        <v>493</v>
      </c>
      <c r="H328" s="83" t="s">
        <v>1088</v>
      </c>
      <c r="I328" s="83" t="s">
        <v>484</v>
      </c>
      <c r="J328" s="83" t="s">
        <v>768</v>
      </c>
      <c r="K328" s="83" t="s">
        <v>484</v>
      </c>
      <c r="L328" s="83" t="s">
        <v>769</v>
      </c>
      <c r="M328" s="89" t="str">
        <f t="shared" si="5"/>
        <v>View on Google Map</v>
      </c>
    </row>
    <row r="329" spans="1:13" ht="12.75">
      <c r="A329" s="83">
        <v>257</v>
      </c>
      <c r="B329" s="83" t="s">
        <v>1089</v>
      </c>
      <c r="C329" s="83" t="s">
        <v>484</v>
      </c>
      <c r="D329" s="83">
        <v>68.70166666666667</v>
      </c>
      <c r="E329" s="83">
        <v>-149.743333333333</v>
      </c>
      <c r="F329" s="83">
        <v>760</v>
      </c>
      <c r="G329" s="83" t="s">
        <v>493</v>
      </c>
      <c r="H329" s="83" t="s">
        <v>1090</v>
      </c>
      <c r="I329" s="83" t="s">
        <v>484</v>
      </c>
      <c r="J329" s="83" t="s">
        <v>768</v>
      </c>
      <c r="K329" s="83" t="s">
        <v>484</v>
      </c>
      <c r="L329" s="83" t="s">
        <v>769</v>
      </c>
      <c r="M329" s="89" t="str">
        <f t="shared" si="5"/>
        <v>View on Google Map</v>
      </c>
    </row>
    <row r="330" spans="1:13" ht="12.75">
      <c r="A330" s="83">
        <v>258</v>
      </c>
      <c r="B330" s="83" t="s">
        <v>1091</v>
      </c>
      <c r="C330" s="83" t="s">
        <v>484</v>
      </c>
      <c r="D330" s="83">
        <v>68.705</v>
      </c>
      <c r="E330" s="83">
        <v>-149.731666666667</v>
      </c>
      <c r="F330" s="83">
        <v>730</v>
      </c>
      <c r="G330" s="83" t="s">
        <v>493</v>
      </c>
      <c r="H330" s="83" t="s">
        <v>1092</v>
      </c>
      <c r="I330" s="83" t="s">
        <v>484</v>
      </c>
      <c r="J330" s="83" t="s">
        <v>768</v>
      </c>
      <c r="K330" s="83" t="s">
        <v>484</v>
      </c>
      <c r="L330" s="83" t="s">
        <v>769</v>
      </c>
      <c r="M330" s="89" t="str">
        <f t="shared" si="5"/>
        <v>View on Google Map</v>
      </c>
    </row>
    <row r="331" spans="1:13" ht="12.75">
      <c r="A331" s="83">
        <v>259</v>
      </c>
      <c r="B331" s="83" t="s">
        <v>1093</v>
      </c>
      <c r="C331" s="83" t="s">
        <v>484</v>
      </c>
      <c r="D331" s="83">
        <v>68.70333333333333</v>
      </c>
      <c r="E331" s="83">
        <v>-149.715</v>
      </c>
      <c r="F331" s="83">
        <v>690</v>
      </c>
      <c r="G331" s="83" t="s">
        <v>493</v>
      </c>
      <c r="H331" s="83" t="s">
        <v>1094</v>
      </c>
      <c r="I331" s="83" t="s">
        <v>484</v>
      </c>
      <c r="J331" s="83" t="s">
        <v>768</v>
      </c>
      <c r="K331" s="83" t="s">
        <v>484</v>
      </c>
      <c r="L331" s="83" t="s">
        <v>769</v>
      </c>
      <c r="M331" s="89" t="str">
        <f t="shared" si="5"/>
        <v>View on Google Map</v>
      </c>
    </row>
    <row r="332" spans="1:13" ht="12.75">
      <c r="A332" s="83">
        <v>260</v>
      </c>
      <c r="B332" s="83" t="s">
        <v>1095</v>
      </c>
      <c r="C332" s="83" t="s">
        <v>484</v>
      </c>
      <c r="D332" s="83" t="s">
        <v>484</v>
      </c>
      <c r="E332" s="83" t="s">
        <v>484</v>
      </c>
      <c r="F332" s="83">
        <v>650</v>
      </c>
      <c r="G332" s="83" t="s">
        <v>493</v>
      </c>
      <c r="H332" s="83" t="s">
        <v>1096</v>
      </c>
      <c r="I332" s="83" t="s">
        <v>484</v>
      </c>
      <c r="J332" s="83" t="s">
        <v>768</v>
      </c>
      <c r="K332" s="83" t="s">
        <v>484</v>
      </c>
      <c r="L332" s="83" t="s">
        <v>769</v>
      </c>
      <c r="M332" s="89" t="str">
        <f t="shared" si="5"/>
        <v>View on Google Map</v>
      </c>
    </row>
    <row r="333" spans="1:13" ht="12.75">
      <c r="A333" s="83">
        <v>261</v>
      </c>
      <c r="B333" s="83" t="s">
        <v>1097</v>
      </c>
      <c r="C333" s="83" t="s">
        <v>484</v>
      </c>
      <c r="D333" s="83">
        <v>68.70798</v>
      </c>
      <c r="E333" s="83">
        <v>-149.7151</v>
      </c>
      <c r="F333" s="83">
        <v>650</v>
      </c>
      <c r="G333" s="83" t="s">
        <v>493</v>
      </c>
      <c r="H333" s="83" t="s">
        <v>1098</v>
      </c>
      <c r="I333" s="83" t="s">
        <v>484</v>
      </c>
      <c r="J333" s="83" t="s">
        <v>768</v>
      </c>
      <c r="K333" s="83" t="s">
        <v>484</v>
      </c>
      <c r="L333" s="83" t="s">
        <v>769</v>
      </c>
      <c r="M333" s="89" t="str">
        <f t="shared" si="5"/>
        <v>View on Google Map</v>
      </c>
    </row>
    <row r="334" spans="1:13" ht="12.75">
      <c r="A334" s="83">
        <v>262</v>
      </c>
      <c r="B334" s="83" t="s">
        <v>1099</v>
      </c>
      <c r="C334" s="83" t="s">
        <v>484</v>
      </c>
      <c r="D334" s="83">
        <v>68.70785</v>
      </c>
      <c r="E334" s="83">
        <v>-149.69963</v>
      </c>
      <c r="F334" s="83">
        <v>650</v>
      </c>
      <c r="G334" s="83" t="s">
        <v>493</v>
      </c>
      <c r="H334" s="83" t="s">
        <v>1100</v>
      </c>
      <c r="I334" s="83" t="s">
        <v>484</v>
      </c>
      <c r="J334" s="83" t="s">
        <v>768</v>
      </c>
      <c r="K334" s="83" t="s">
        <v>484</v>
      </c>
      <c r="L334" s="83" t="s">
        <v>769</v>
      </c>
      <c r="M334" s="89" t="str">
        <f t="shared" si="5"/>
        <v>View on Google Map</v>
      </c>
    </row>
    <row r="335" spans="1:13" ht="12.75">
      <c r="A335" s="83">
        <v>263</v>
      </c>
      <c r="B335" s="83" t="s">
        <v>1101</v>
      </c>
      <c r="C335" s="83" t="s">
        <v>484</v>
      </c>
      <c r="D335" s="83">
        <v>68.81046</v>
      </c>
      <c r="E335" s="83">
        <v>-149.05208</v>
      </c>
      <c r="F335" s="83">
        <v>650</v>
      </c>
      <c r="G335" s="83" t="s">
        <v>493</v>
      </c>
      <c r="H335" s="83" t="s">
        <v>1102</v>
      </c>
      <c r="I335" s="83" t="s">
        <v>484</v>
      </c>
      <c r="J335" s="83" t="s">
        <v>768</v>
      </c>
      <c r="K335" s="83" t="s">
        <v>484</v>
      </c>
      <c r="L335" s="83" t="s">
        <v>769</v>
      </c>
      <c r="M335" s="89" t="str">
        <f t="shared" si="5"/>
        <v>View on Google Map</v>
      </c>
    </row>
    <row r="336" spans="1:13" ht="12.75">
      <c r="A336" s="83">
        <v>264</v>
      </c>
      <c r="B336" s="83" t="s">
        <v>1103</v>
      </c>
      <c r="C336" s="83" t="s">
        <v>484</v>
      </c>
      <c r="D336" s="83" t="s">
        <v>484</v>
      </c>
      <c r="E336" s="83" t="s">
        <v>484</v>
      </c>
      <c r="F336" s="83">
        <v>650</v>
      </c>
      <c r="G336" s="83" t="s">
        <v>493</v>
      </c>
      <c r="H336" s="83" t="s">
        <v>1104</v>
      </c>
      <c r="I336" s="83" t="s">
        <v>484</v>
      </c>
      <c r="J336" s="83" t="s">
        <v>768</v>
      </c>
      <c r="K336" s="83" t="s">
        <v>484</v>
      </c>
      <c r="L336" s="83" t="s">
        <v>769</v>
      </c>
      <c r="M336" s="89" t="str">
        <f t="shared" si="5"/>
        <v>View on Google Map</v>
      </c>
    </row>
    <row r="337" spans="1:13" ht="12.75">
      <c r="A337" s="83">
        <v>265</v>
      </c>
      <c r="B337" s="83" t="s">
        <v>1105</v>
      </c>
      <c r="C337" s="83" t="s">
        <v>484</v>
      </c>
      <c r="D337" s="83" t="s">
        <v>484</v>
      </c>
      <c r="E337" s="83" t="s">
        <v>484</v>
      </c>
      <c r="F337" s="83">
        <v>650</v>
      </c>
      <c r="G337" s="83" t="s">
        <v>493</v>
      </c>
      <c r="H337" s="83" t="s">
        <v>1106</v>
      </c>
      <c r="I337" s="83" t="s">
        <v>484</v>
      </c>
      <c r="J337" s="83" t="s">
        <v>768</v>
      </c>
      <c r="K337" s="83" t="s">
        <v>484</v>
      </c>
      <c r="L337" s="83" t="s">
        <v>769</v>
      </c>
      <c r="M337" s="89" t="str">
        <f t="shared" si="5"/>
        <v>View on Google Map</v>
      </c>
    </row>
    <row r="338" spans="1:13" ht="12.75">
      <c r="A338" s="83">
        <v>266</v>
      </c>
      <c r="B338" s="83" t="s">
        <v>1107</v>
      </c>
      <c r="C338" s="83" t="s">
        <v>484</v>
      </c>
      <c r="D338" s="83" t="s">
        <v>484</v>
      </c>
      <c r="E338" s="83" t="s">
        <v>484</v>
      </c>
      <c r="F338" s="83">
        <v>650</v>
      </c>
      <c r="G338" s="83" t="s">
        <v>493</v>
      </c>
      <c r="H338" s="83" t="s">
        <v>1108</v>
      </c>
      <c r="I338" s="83" t="s">
        <v>484</v>
      </c>
      <c r="J338" s="83" t="s">
        <v>768</v>
      </c>
      <c r="K338" s="83" t="s">
        <v>484</v>
      </c>
      <c r="L338" s="83" t="s">
        <v>769</v>
      </c>
      <c r="M338" s="89" t="str">
        <f t="shared" si="5"/>
        <v>View on Google Map</v>
      </c>
    </row>
    <row r="339" spans="1:13" ht="12.75">
      <c r="A339" s="83">
        <v>267</v>
      </c>
      <c r="B339" s="83" t="s">
        <v>1109</v>
      </c>
      <c r="C339" s="83" t="s">
        <v>484</v>
      </c>
      <c r="D339" s="83" t="s">
        <v>484</v>
      </c>
      <c r="E339" s="83" t="s">
        <v>484</v>
      </c>
      <c r="F339" s="83">
        <v>630</v>
      </c>
      <c r="G339" s="83" t="s">
        <v>493</v>
      </c>
      <c r="H339" s="83" t="s">
        <v>1110</v>
      </c>
      <c r="I339" s="83" t="s">
        <v>484</v>
      </c>
      <c r="J339" s="83" t="s">
        <v>768</v>
      </c>
      <c r="K339" s="83" t="s">
        <v>484</v>
      </c>
      <c r="L339" s="83" t="s">
        <v>769</v>
      </c>
      <c r="M339" s="89" t="str">
        <f t="shared" si="5"/>
        <v>View on Google Map</v>
      </c>
    </row>
    <row r="340" spans="1:13" ht="12.75">
      <c r="A340" s="83">
        <v>268</v>
      </c>
      <c r="B340" s="83" t="s">
        <v>1111</v>
      </c>
      <c r="C340" s="83" t="s">
        <v>484</v>
      </c>
      <c r="D340" s="83" t="s">
        <v>484</v>
      </c>
      <c r="E340" s="83" t="s">
        <v>484</v>
      </c>
      <c r="F340" s="83">
        <v>620</v>
      </c>
      <c r="G340" s="83" t="s">
        <v>493</v>
      </c>
      <c r="H340" s="83" t="s">
        <v>1112</v>
      </c>
      <c r="I340" s="83" t="s">
        <v>484</v>
      </c>
      <c r="J340" s="83" t="s">
        <v>768</v>
      </c>
      <c r="K340" s="83" t="s">
        <v>484</v>
      </c>
      <c r="L340" s="83" t="s">
        <v>769</v>
      </c>
      <c r="M340" s="89" t="str">
        <f t="shared" si="5"/>
        <v>View on Google Map</v>
      </c>
    </row>
    <row r="341" spans="1:13" ht="12.75">
      <c r="A341" s="83">
        <v>269</v>
      </c>
      <c r="B341" s="83" t="s">
        <v>1113</v>
      </c>
      <c r="C341" s="83" t="s">
        <v>484</v>
      </c>
      <c r="D341" s="83" t="s">
        <v>484</v>
      </c>
      <c r="E341" s="83" t="s">
        <v>484</v>
      </c>
      <c r="F341" s="83">
        <v>590</v>
      </c>
      <c r="G341" s="83" t="s">
        <v>493</v>
      </c>
      <c r="H341" s="83" t="s">
        <v>1114</v>
      </c>
      <c r="I341" s="83" t="s">
        <v>484</v>
      </c>
      <c r="J341" s="83" t="s">
        <v>768</v>
      </c>
      <c r="K341" s="83" t="s">
        <v>484</v>
      </c>
      <c r="L341" s="83" t="s">
        <v>769</v>
      </c>
      <c r="M341" s="89" t="str">
        <f t="shared" si="5"/>
        <v>View on Google Map</v>
      </c>
    </row>
    <row r="342" spans="1:13" ht="12.75">
      <c r="A342" s="83">
        <v>270</v>
      </c>
      <c r="B342" s="83" t="s">
        <v>1115</v>
      </c>
      <c r="C342" s="83" t="s">
        <v>484</v>
      </c>
      <c r="D342" s="83" t="s">
        <v>484</v>
      </c>
      <c r="E342" s="83" t="s">
        <v>484</v>
      </c>
      <c r="F342" s="83">
        <v>590</v>
      </c>
      <c r="G342" s="83" t="s">
        <v>493</v>
      </c>
      <c r="H342" s="83" t="s">
        <v>1116</v>
      </c>
      <c r="I342" s="83" t="s">
        <v>484</v>
      </c>
      <c r="J342" s="83" t="s">
        <v>768</v>
      </c>
      <c r="K342" s="83" t="s">
        <v>484</v>
      </c>
      <c r="L342" s="83" t="s">
        <v>769</v>
      </c>
      <c r="M342" s="89" t="str">
        <f t="shared" si="5"/>
        <v>View on Google Map</v>
      </c>
    </row>
    <row r="343" spans="1:13" ht="12.75">
      <c r="A343" s="83">
        <v>271</v>
      </c>
      <c r="B343" s="83" t="s">
        <v>1117</v>
      </c>
      <c r="C343" s="83" t="s">
        <v>484</v>
      </c>
      <c r="D343" s="83" t="s">
        <v>484</v>
      </c>
      <c r="E343" s="83" t="s">
        <v>484</v>
      </c>
      <c r="F343" s="83">
        <v>590</v>
      </c>
      <c r="G343" s="83" t="s">
        <v>493</v>
      </c>
      <c r="H343" s="83" t="s">
        <v>1118</v>
      </c>
      <c r="I343" s="83" t="s">
        <v>484</v>
      </c>
      <c r="J343" s="83" t="s">
        <v>768</v>
      </c>
      <c r="K343" s="83" t="s">
        <v>484</v>
      </c>
      <c r="L343" s="83" t="s">
        <v>769</v>
      </c>
      <c r="M343" s="89" t="str">
        <f t="shared" si="5"/>
        <v>View on Google Map</v>
      </c>
    </row>
    <row r="344" spans="1:13" ht="12.75">
      <c r="A344" s="83">
        <v>272</v>
      </c>
      <c r="B344" s="83" t="s">
        <v>1119</v>
      </c>
      <c r="C344" s="83" t="s">
        <v>484</v>
      </c>
      <c r="D344" s="83" t="s">
        <v>484</v>
      </c>
      <c r="E344" s="83" t="s">
        <v>484</v>
      </c>
      <c r="F344" s="83" t="s">
        <v>484</v>
      </c>
      <c r="G344" s="83" t="s">
        <v>493</v>
      </c>
      <c r="H344" s="83" t="s">
        <v>1120</v>
      </c>
      <c r="I344" s="83" t="s">
        <v>484</v>
      </c>
      <c r="J344" s="83" t="s">
        <v>768</v>
      </c>
      <c r="K344" s="83" t="s">
        <v>484</v>
      </c>
      <c r="L344" s="83" t="s">
        <v>769</v>
      </c>
      <c r="M344" s="89" t="str">
        <f t="shared" si="5"/>
        <v>View on Google Map</v>
      </c>
    </row>
    <row r="345" spans="1:13" ht="12.75">
      <c r="A345" s="83">
        <v>315</v>
      </c>
      <c r="B345" s="83" t="s">
        <v>1121</v>
      </c>
      <c r="C345" s="83" t="s">
        <v>484</v>
      </c>
      <c r="D345" s="83" t="s">
        <v>484</v>
      </c>
      <c r="E345" s="83" t="s">
        <v>484</v>
      </c>
      <c r="F345" s="83" t="s">
        <v>484</v>
      </c>
      <c r="G345" s="83" t="s">
        <v>493</v>
      </c>
      <c r="H345" s="83" t="s">
        <v>1122</v>
      </c>
      <c r="I345" s="83" t="s">
        <v>484</v>
      </c>
      <c r="J345" s="83" t="s">
        <v>768</v>
      </c>
      <c r="K345" s="83" t="s">
        <v>484</v>
      </c>
      <c r="L345" s="83" t="s">
        <v>769</v>
      </c>
      <c r="M345" s="89" t="str">
        <f t="shared" si="5"/>
        <v>View on Google Map</v>
      </c>
    </row>
    <row r="346" spans="1:13" ht="12.75">
      <c r="A346" s="83">
        <v>316</v>
      </c>
      <c r="B346" s="83" t="s">
        <v>1123</v>
      </c>
      <c r="C346" s="83" t="s">
        <v>484</v>
      </c>
      <c r="D346" s="83" t="s">
        <v>484</v>
      </c>
      <c r="E346" s="83" t="s">
        <v>484</v>
      </c>
      <c r="F346" s="83" t="s">
        <v>484</v>
      </c>
      <c r="G346" s="83" t="s">
        <v>493</v>
      </c>
      <c r="H346" s="83" t="s">
        <v>1124</v>
      </c>
      <c r="I346" s="83" t="s">
        <v>484</v>
      </c>
      <c r="J346" s="83" t="s">
        <v>768</v>
      </c>
      <c r="K346" s="83" t="s">
        <v>484</v>
      </c>
      <c r="L346" s="83" t="s">
        <v>769</v>
      </c>
      <c r="M346" s="89" t="str">
        <f t="shared" si="5"/>
        <v>View on Google Map</v>
      </c>
    </row>
    <row r="347" spans="1:13" ht="12.75">
      <c r="A347" s="83">
        <v>317</v>
      </c>
      <c r="B347" s="83" t="s">
        <v>1125</v>
      </c>
      <c r="C347" s="83" t="s">
        <v>484</v>
      </c>
      <c r="D347" s="83" t="s">
        <v>484</v>
      </c>
      <c r="E347" s="83" t="s">
        <v>484</v>
      </c>
      <c r="F347" s="83" t="s">
        <v>484</v>
      </c>
      <c r="G347" s="83" t="s">
        <v>493</v>
      </c>
      <c r="H347" s="83" t="s">
        <v>1126</v>
      </c>
      <c r="I347" s="83" t="s">
        <v>484</v>
      </c>
      <c r="J347" s="83" t="s">
        <v>768</v>
      </c>
      <c r="K347" s="83" t="s">
        <v>484</v>
      </c>
      <c r="L347" s="83" t="s">
        <v>769</v>
      </c>
      <c r="M347" s="89" t="str">
        <f t="shared" si="5"/>
        <v>View on Google Map</v>
      </c>
    </row>
    <row r="348" spans="1:13" ht="12.75">
      <c r="A348" s="83">
        <v>318</v>
      </c>
      <c r="B348" s="83" t="s">
        <v>1127</v>
      </c>
      <c r="C348" s="83" t="s">
        <v>484</v>
      </c>
      <c r="D348" s="83">
        <v>68.575519</v>
      </c>
      <c r="E348" s="83" t="s">
        <v>1128</v>
      </c>
      <c r="F348" s="83">
        <v>899</v>
      </c>
      <c r="G348" s="83" t="s">
        <v>493</v>
      </c>
      <c r="H348" s="83" t="s">
        <v>1129</v>
      </c>
      <c r="I348" s="83" t="s">
        <v>484</v>
      </c>
      <c r="J348" s="83" t="s">
        <v>768</v>
      </c>
      <c r="K348" s="83" t="s">
        <v>484</v>
      </c>
      <c r="L348" s="83" t="s">
        <v>769</v>
      </c>
      <c r="M348" s="89" t="str">
        <f t="shared" si="5"/>
        <v>View on Google Map</v>
      </c>
    </row>
    <row r="349" spans="1:13" ht="12.75">
      <c r="A349" s="83">
        <v>319</v>
      </c>
      <c r="B349" s="83" t="s">
        <v>1130</v>
      </c>
      <c r="C349" s="83" t="s">
        <v>484</v>
      </c>
      <c r="D349" s="83" t="s">
        <v>484</v>
      </c>
      <c r="E349" s="83" t="s">
        <v>484</v>
      </c>
      <c r="F349" s="83" t="s">
        <v>484</v>
      </c>
      <c r="G349" s="83" t="s">
        <v>493</v>
      </c>
      <c r="H349" s="83" t="s">
        <v>1131</v>
      </c>
      <c r="I349" s="83" t="s">
        <v>484</v>
      </c>
      <c r="J349" s="83" t="s">
        <v>768</v>
      </c>
      <c r="K349" s="83" t="s">
        <v>484</v>
      </c>
      <c r="L349" s="83" t="s">
        <v>769</v>
      </c>
      <c r="M349" s="89" t="str">
        <f t="shared" si="5"/>
        <v>View on Google Map</v>
      </c>
    </row>
    <row r="350" spans="1:13" ht="12.75">
      <c r="A350" s="83">
        <v>320</v>
      </c>
      <c r="B350" s="83" t="s">
        <v>1132</v>
      </c>
      <c r="C350" s="83" t="s">
        <v>484</v>
      </c>
      <c r="D350" s="83">
        <v>68.57726283333334</v>
      </c>
      <c r="E350" s="83">
        <v>-149.1750345</v>
      </c>
      <c r="F350" s="83">
        <v>891</v>
      </c>
      <c r="G350" s="83" t="s">
        <v>493</v>
      </c>
      <c r="H350" s="83" t="s">
        <v>1133</v>
      </c>
      <c r="I350" s="83" t="s">
        <v>484</v>
      </c>
      <c r="J350" s="83" t="s">
        <v>768</v>
      </c>
      <c r="K350" s="83" t="s">
        <v>484</v>
      </c>
      <c r="L350" s="83" t="s">
        <v>769</v>
      </c>
      <c r="M350" s="89" t="str">
        <f t="shared" si="5"/>
        <v>View on Google Map</v>
      </c>
    </row>
    <row r="351" spans="1:13" ht="12.75">
      <c r="A351" s="83">
        <v>321</v>
      </c>
      <c r="B351" s="83" t="s">
        <v>1134</v>
      </c>
      <c r="C351" s="83" t="s">
        <v>484</v>
      </c>
      <c r="D351" s="83">
        <v>68.5815908333333</v>
      </c>
      <c r="E351" s="83">
        <v>-149.175953333333</v>
      </c>
      <c r="F351" s="83">
        <v>891</v>
      </c>
      <c r="G351" s="83" t="s">
        <v>493</v>
      </c>
      <c r="H351" s="83" t="s">
        <v>1135</v>
      </c>
      <c r="I351" s="83" t="s">
        <v>484</v>
      </c>
      <c r="J351" s="83" t="s">
        <v>768</v>
      </c>
      <c r="K351" s="83" t="s">
        <v>484</v>
      </c>
      <c r="L351" s="83" t="s">
        <v>769</v>
      </c>
      <c r="M351" s="89" t="str">
        <f t="shared" si="5"/>
        <v>View on Google Map</v>
      </c>
    </row>
    <row r="352" spans="1:13" ht="12.75">
      <c r="A352" s="83">
        <v>322</v>
      </c>
      <c r="B352" s="83" t="s">
        <v>1136</v>
      </c>
      <c r="C352" s="83" t="s">
        <v>484</v>
      </c>
      <c r="D352" s="83" t="s">
        <v>484</v>
      </c>
      <c r="E352" s="83" t="s">
        <v>484</v>
      </c>
      <c r="F352" s="83" t="s">
        <v>484</v>
      </c>
      <c r="G352" s="83" t="s">
        <v>493</v>
      </c>
      <c r="H352" s="83" t="s">
        <v>1137</v>
      </c>
      <c r="I352" s="83" t="s">
        <v>484</v>
      </c>
      <c r="J352" s="83" t="s">
        <v>768</v>
      </c>
      <c r="K352" s="83" t="s">
        <v>484</v>
      </c>
      <c r="L352" s="83" t="s">
        <v>769</v>
      </c>
      <c r="M352" s="89" t="str">
        <f t="shared" si="5"/>
        <v>View on Google Map</v>
      </c>
    </row>
    <row r="353" spans="1:13" ht="12.75">
      <c r="A353" s="83">
        <v>323</v>
      </c>
      <c r="B353" s="83" t="s">
        <v>1138</v>
      </c>
      <c r="C353" s="83" t="s">
        <v>484</v>
      </c>
      <c r="D353" s="83" t="s">
        <v>484</v>
      </c>
      <c r="E353" s="83" t="s">
        <v>484</v>
      </c>
      <c r="F353" s="83" t="s">
        <v>484</v>
      </c>
      <c r="G353" s="83" t="s">
        <v>493</v>
      </c>
      <c r="H353" s="83" t="s">
        <v>1139</v>
      </c>
      <c r="I353" s="83" t="s">
        <v>484</v>
      </c>
      <c r="J353" s="83" t="s">
        <v>768</v>
      </c>
      <c r="K353" s="83" t="s">
        <v>484</v>
      </c>
      <c r="L353" s="83" t="s">
        <v>769</v>
      </c>
      <c r="M353" s="89" t="str">
        <f t="shared" si="5"/>
        <v>View on Google Map</v>
      </c>
    </row>
    <row r="354" spans="1:13" ht="12.75">
      <c r="A354" s="83">
        <v>324</v>
      </c>
      <c r="B354" s="83" t="s">
        <v>1140</v>
      </c>
      <c r="C354" s="83" t="s">
        <v>484</v>
      </c>
      <c r="D354" s="83" t="s">
        <v>484</v>
      </c>
      <c r="E354" s="83" t="s">
        <v>484</v>
      </c>
      <c r="F354" s="83" t="s">
        <v>484</v>
      </c>
      <c r="G354" s="83" t="s">
        <v>493</v>
      </c>
      <c r="H354" s="83" t="s">
        <v>1141</v>
      </c>
      <c r="I354" s="83" t="s">
        <v>484</v>
      </c>
      <c r="J354" s="83" t="s">
        <v>768</v>
      </c>
      <c r="K354" s="83" t="s">
        <v>484</v>
      </c>
      <c r="L354" s="83" t="s">
        <v>769</v>
      </c>
      <c r="M354" s="89" t="str">
        <f t="shared" si="5"/>
        <v>View on Google Map</v>
      </c>
    </row>
    <row r="355" spans="1:13" ht="12.75">
      <c r="A355" s="83">
        <v>325</v>
      </c>
      <c r="B355" s="83" t="s">
        <v>1142</v>
      </c>
      <c r="C355" s="83" t="s">
        <v>484</v>
      </c>
      <c r="D355" s="83" t="s">
        <v>484</v>
      </c>
      <c r="E355" s="83" t="s">
        <v>484</v>
      </c>
      <c r="F355" s="83" t="s">
        <v>484</v>
      </c>
      <c r="G355" s="83" t="s">
        <v>493</v>
      </c>
      <c r="H355" s="83" t="s">
        <v>1143</v>
      </c>
      <c r="I355" s="83" t="s">
        <v>484</v>
      </c>
      <c r="J355" s="83" t="s">
        <v>768</v>
      </c>
      <c r="K355" s="83" t="s">
        <v>484</v>
      </c>
      <c r="L355" s="83" t="s">
        <v>769</v>
      </c>
      <c r="M355" s="89" t="str">
        <f t="shared" si="5"/>
        <v>View on Google Map</v>
      </c>
    </row>
    <row r="356" spans="1:13" ht="12.75">
      <c r="A356" s="83">
        <v>326</v>
      </c>
      <c r="B356" s="83" t="s">
        <v>1144</v>
      </c>
      <c r="C356" s="83" t="s">
        <v>484</v>
      </c>
      <c r="D356" s="83" t="s">
        <v>484</v>
      </c>
      <c r="E356" s="83" t="s">
        <v>484</v>
      </c>
      <c r="F356" s="83" t="s">
        <v>484</v>
      </c>
      <c r="G356" s="83" t="s">
        <v>493</v>
      </c>
      <c r="H356" s="83" t="s">
        <v>1145</v>
      </c>
      <c r="I356" s="83" t="s">
        <v>484</v>
      </c>
      <c r="J356" s="83" t="s">
        <v>768</v>
      </c>
      <c r="K356" s="83" t="s">
        <v>484</v>
      </c>
      <c r="L356" s="83" t="s">
        <v>769</v>
      </c>
      <c r="M356" s="89" t="str">
        <f t="shared" si="5"/>
        <v>View on Google Map</v>
      </c>
    </row>
    <row r="357" spans="1:13" ht="12.75">
      <c r="A357" s="83">
        <v>327</v>
      </c>
      <c r="B357" s="83" t="s">
        <v>1146</v>
      </c>
      <c r="C357" s="83" t="s">
        <v>484</v>
      </c>
      <c r="D357" s="83" t="s">
        <v>484</v>
      </c>
      <c r="E357" s="83" t="s">
        <v>484</v>
      </c>
      <c r="F357" s="83" t="s">
        <v>484</v>
      </c>
      <c r="G357" s="83" t="s">
        <v>493</v>
      </c>
      <c r="H357" s="83" t="s">
        <v>1147</v>
      </c>
      <c r="I357" s="83" t="s">
        <v>484</v>
      </c>
      <c r="J357" s="83" t="s">
        <v>768</v>
      </c>
      <c r="K357" s="83" t="s">
        <v>484</v>
      </c>
      <c r="L357" s="83" t="s">
        <v>769</v>
      </c>
      <c r="M357" s="89" t="str">
        <f t="shared" si="5"/>
        <v>View on Google Map</v>
      </c>
    </row>
    <row r="358" spans="1:13" ht="12.75">
      <c r="A358" s="83">
        <v>328</v>
      </c>
      <c r="B358" s="83" t="s">
        <v>1148</v>
      </c>
      <c r="C358" s="83" t="s">
        <v>484</v>
      </c>
      <c r="D358" s="83" t="s">
        <v>484</v>
      </c>
      <c r="E358" s="83" t="s">
        <v>484</v>
      </c>
      <c r="F358" s="83" t="s">
        <v>484</v>
      </c>
      <c r="G358" s="83" t="s">
        <v>493</v>
      </c>
      <c r="H358" s="83" t="s">
        <v>1149</v>
      </c>
      <c r="I358" s="83" t="s">
        <v>484</v>
      </c>
      <c r="J358" s="83" t="s">
        <v>768</v>
      </c>
      <c r="K358" s="83" t="s">
        <v>484</v>
      </c>
      <c r="L358" s="83" t="s">
        <v>769</v>
      </c>
      <c r="M358" s="89" t="str">
        <f t="shared" si="5"/>
        <v>View on Google Map</v>
      </c>
    </row>
    <row r="359" spans="1:13" ht="12.75">
      <c r="A359" s="83">
        <v>329</v>
      </c>
      <c r="B359" s="83" t="s">
        <v>1150</v>
      </c>
      <c r="C359" s="83" t="s">
        <v>484</v>
      </c>
      <c r="D359" s="83" t="s">
        <v>484</v>
      </c>
      <c r="E359" s="83" t="s">
        <v>484</v>
      </c>
      <c r="F359" s="83" t="s">
        <v>484</v>
      </c>
      <c r="G359" s="83" t="s">
        <v>493</v>
      </c>
      <c r="H359" s="83" t="s">
        <v>1151</v>
      </c>
      <c r="I359" s="83" t="s">
        <v>484</v>
      </c>
      <c r="J359" s="83" t="s">
        <v>768</v>
      </c>
      <c r="K359" s="83" t="s">
        <v>484</v>
      </c>
      <c r="L359" s="83" t="s">
        <v>769</v>
      </c>
      <c r="M359" s="89" t="str">
        <f t="shared" si="5"/>
        <v>View on Google Map</v>
      </c>
    </row>
    <row r="360" spans="1:13" ht="12.75">
      <c r="A360" s="83">
        <v>330</v>
      </c>
      <c r="B360" s="83" t="s">
        <v>1152</v>
      </c>
      <c r="C360" s="83" t="s">
        <v>484</v>
      </c>
      <c r="D360" s="83" t="s">
        <v>484</v>
      </c>
      <c r="E360" s="83" t="s">
        <v>484</v>
      </c>
      <c r="F360" s="83" t="s">
        <v>484</v>
      </c>
      <c r="G360" s="83" t="s">
        <v>493</v>
      </c>
      <c r="H360" s="83" t="s">
        <v>1153</v>
      </c>
      <c r="I360" s="83" t="s">
        <v>484</v>
      </c>
      <c r="J360" s="83" t="s">
        <v>768</v>
      </c>
      <c r="K360" s="83" t="s">
        <v>484</v>
      </c>
      <c r="L360" s="83" t="s">
        <v>769</v>
      </c>
      <c r="M360" s="89" t="str">
        <f t="shared" si="5"/>
        <v>View on Google Map</v>
      </c>
    </row>
    <row r="361" spans="1:13" ht="12.75">
      <c r="A361" s="83">
        <v>331</v>
      </c>
      <c r="B361" s="83" t="s">
        <v>1154</v>
      </c>
      <c r="C361" s="83" t="s">
        <v>484</v>
      </c>
      <c r="D361" s="83">
        <v>68.53405</v>
      </c>
      <c r="E361" s="83">
        <v>-149.1573</v>
      </c>
      <c r="F361" s="83">
        <v>926</v>
      </c>
      <c r="G361" s="83" t="s">
        <v>493</v>
      </c>
      <c r="H361" s="83" t="s">
        <v>1155</v>
      </c>
      <c r="I361" s="83" t="s">
        <v>484</v>
      </c>
      <c r="J361" s="83" t="s">
        <v>768</v>
      </c>
      <c r="K361" s="83" t="s">
        <v>484</v>
      </c>
      <c r="L361" s="83" t="s">
        <v>769</v>
      </c>
      <c r="M361" s="89" t="str">
        <f t="shared" si="5"/>
        <v>View on Google Map</v>
      </c>
    </row>
    <row r="362" spans="1:13" ht="12.75">
      <c r="A362" s="83">
        <v>332</v>
      </c>
      <c r="B362" s="83" t="s">
        <v>1156</v>
      </c>
      <c r="C362" s="83" t="s">
        <v>484</v>
      </c>
      <c r="D362" s="83">
        <v>68.533494</v>
      </c>
      <c r="E362" s="83">
        <v>-149.167351</v>
      </c>
      <c r="F362" s="83" t="s">
        <v>484</v>
      </c>
      <c r="G362" s="83" t="s">
        <v>493</v>
      </c>
      <c r="H362" s="83" t="s">
        <v>1157</v>
      </c>
      <c r="I362" s="83" t="s">
        <v>484</v>
      </c>
      <c r="J362" s="83" t="s">
        <v>768</v>
      </c>
      <c r="K362" s="83" t="s">
        <v>484</v>
      </c>
      <c r="L362" s="83" t="s">
        <v>769</v>
      </c>
      <c r="M362" s="89" t="str">
        <f t="shared" si="5"/>
        <v>View on Google Map</v>
      </c>
    </row>
    <row r="363" spans="1:13" ht="12.75">
      <c r="A363" s="83">
        <v>333</v>
      </c>
      <c r="B363" s="83" t="s">
        <v>1158</v>
      </c>
      <c r="C363" s="83" t="s">
        <v>484</v>
      </c>
      <c r="D363" s="83">
        <v>68.53327</v>
      </c>
      <c r="E363" s="83">
        <v>-149.19565</v>
      </c>
      <c r="F363" s="83">
        <v>899</v>
      </c>
      <c r="G363" s="83" t="s">
        <v>493</v>
      </c>
      <c r="H363" s="83" t="s">
        <v>1159</v>
      </c>
      <c r="I363" s="83" t="s">
        <v>484</v>
      </c>
      <c r="J363" s="83" t="s">
        <v>768</v>
      </c>
      <c r="K363" s="83" t="s">
        <v>484</v>
      </c>
      <c r="L363" s="83" t="s">
        <v>769</v>
      </c>
      <c r="M363" s="89" t="str">
        <f t="shared" si="5"/>
        <v>View on Google Map</v>
      </c>
    </row>
    <row r="364" spans="1:13" ht="12.75">
      <c r="A364" s="83">
        <v>335</v>
      </c>
      <c r="B364" s="83" t="s">
        <v>1160</v>
      </c>
      <c r="C364" s="83" t="s">
        <v>484</v>
      </c>
      <c r="D364" s="83" t="s">
        <v>484</v>
      </c>
      <c r="E364" s="83" t="s">
        <v>484</v>
      </c>
      <c r="F364" s="83" t="s">
        <v>484</v>
      </c>
      <c r="G364" s="83" t="s">
        <v>493</v>
      </c>
      <c r="H364" s="83" t="s">
        <v>1161</v>
      </c>
      <c r="I364" s="83" t="s">
        <v>484</v>
      </c>
      <c r="J364" s="83" t="s">
        <v>768</v>
      </c>
      <c r="K364" s="83" t="s">
        <v>484</v>
      </c>
      <c r="L364" s="83" t="s">
        <v>769</v>
      </c>
      <c r="M364" s="89" t="str">
        <f t="shared" si="5"/>
        <v>View on Google Map</v>
      </c>
    </row>
    <row r="365" spans="1:13" ht="12.75">
      <c r="A365" s="83">
        <v>336</v>
      </c>
      <c r="B365" s="83" t="s">
        <v>1162</v>
      </c>
      <c r="C365" s="83" t="s">
        <v>484</v>
      </c>
      <c r="D365" s="83" t="s">
        <v>484</v>
      </c>
      <c r="E365" s="83" t="s">
        <v>484</v>
      </c>
      <c r="F365" s="83" t="s">
        <v>484</v>
      </c>
      <c r="G365" s="83" t="s">
        <v>493</v>
      </c>
      <c r="H365" s="83" t="s">
        <v>1163</v>
      </c>
      <c r="I365" s="83" t="s">
        <v>484</v>
      </c>
      <c r="J365" s="83" t="s">
        <v>768</v>
      </c>
      <c r="K365" s="83" t="s">
        <v>484</v>
      </c>
      <c r="L365" s="83" t="s">
        <v>769</v>
      </c>
      <c r="M365" s="89" t="str">
        <f t="shared" si="5"/>
        <v>View on Google Map</v>
      </c>
    </row>
    <row r="366" spans="1:13" ht="12.75">
      <c r="A366" s="83">
        <v>337</v>
      </c>
      <c r="B366" s="83" t="s">
        <v>1164</v>
      </c>
      <c r="C366" s="83" t="s">
        <v>484</v>
      </c>
      <c r="D366" s="83" t="s">
        <v>484</v>
      </c>
      <c r="E366" s="83" t="s">
        <v>484</v>
      </c>
      <c r="F366" s="83" t="s">
        <v>484</v>
      </c>
      <c r="G366" s="83" t="s">
        <v>493</v>
      </c>
      <c r="H366" s="83" t="s">
        <v>1165</v>
      </c>
      <c r="I366" s="83" t="s">
        <v>484</v>
      </c>
      <c r="J366" s="83" t="s">
        <v>768</v>
      </c>
      <c r="K366" s="83" t="s">
        <v>484</v>
      </c>
      <c r="L366" s="83" t="s">
        <v>769</v>
      </c>
      <c r="M366" s="89" t="str">
        <f t="shared" si="5"/>
        <v>View on Google Map</v>
      </c>
    </row>
    <row r="367" spans="1:13" ht="12.75">
      <c r="A367" s="83">
        <v>338</v>
      </c>
      <c r="B367" s="83" t="s">
        <v>1166</v>
      </c>
      <c r="C367" s="83" t="s">
        <v>484</v>
      </c>
      <c r="D367" s="83" t="s">
        <v>484</v>
      </c>
      <c r="E367" s="83" t="s">
        <v>484</v>
      </c>
      <c r="F367" s="83" t="s">
        <v>484</v>
      </c>
      <c r="G367" s="83" t="s">
        <v>493</v>
      </c>
      <c r="H367" s="83" t="s">
        <v>1167</v>
      </c>
      <c r="I367" s="83" t="s">
        <v>484</v>
      </c>
      <c r="J367" s="83" t="s">
        <v>768</v>
      </c>
      <c r="K367" s="83" t="s">
        <v>484</v>
      </c>
      <c r="L367" s="83" t="s">
        <v>769</v>
      </c>
      <c r="M367" s="89" t="str">
        <f t="shared" si="5"/>
        <v>View on Google Map</v>
      </c>
    </row>
    <row r="368" spans="1:13" ht="12.75">
      <c r="A368" s="83">
        <v>339</v>
      </c>
      <c r="B368" s="83" t="s">
        <v>1168</v>
      </c>
      <c r="C368" s="83" t="s">
        <v>484</v>
      </c>
      <c r="D368" s="83" t="s">
        <v>484</v>
      </c>
      <c r="E368" s="83" t="s">
        <v>484</v>
      </c>
      <c r="F368" s="83" t="s">
        <v>484</v>
      </c>
      <c r="G368" s="83" t="s">
        <v>493</v>
      </c>
      <c r="H368" s="83" t="s">
        <v>1169</v>
      </c>
      <c r="I368" s="83" t="s">
        <v>484</v>
      </c>
      <c r="J368" s="83" t="s">
        <v>768</v>
      </c>
      <c r="K368" s="83" t="s">
        <v>484</v>
      </c>
      <c r="L368" s="83" t="s">
        <v>769</v>
      </c>
      <c r="M368" s="89" t="str">
        <f t="shared" si="5"/>
        <v>View on Google Map</v>
      </c>
    </row>
    <row r="369" spans="1:13" ht="12.75">
      <c r="A369" s="83">
        <v>340</v>
      </c>
      <c r="B369" s="83" t="s">
        <v>1170</v>
      </c>
      <c r="C369" s="83" t="s">
        <v>484</v>
      </c>
      <c r="D369" s="83" t="s">
        <v>484</v>
      </c>
      <c r="E369" s="83" t="s">
        <v>484</v>
      </c>
      <c r="F369" s="83" t="s">
        <v>484</v>
      </c>
      <c r="G369" s="83" t="s">
        <v>493</v>
      </c>
      <c r="H369" s="83" t="s">
        <v>1171</v>
      </c>
      <c r="I369" s="83" t="s">
        <v>484</v>
      </c>
      <c r="J369" s="83" t="s">
        <v>768</v>
      </c>
      <c r="K369" s="83" t="s">
        <v>484</v>
      </c>
      <c r="L369" s="83" t="s">
        <v>769</v>
      </c>
      <c r="M369" s="89" t="str">
        <f t="shared" si="5"/>
        <v>View on Google Map</v>
      </c>
    </row>
    <row r="370" spans="1:13" ht="12.75">
      <c r="A370" s="83">
        <v>341</v>
      </c>
      <c r="B370" s="83" t="s">
        <v>1172</v>
      </c>
      <c r="C370" s="83" t="s">
        <v>484</v>
      </c>
      <c r="D370" s="83" t="s">
        <v>484</v>
      </c>
      <c r="E370" s="83" t="s">
        <v>484</v>
      </c>
      <c r="F370" s="83" t="s">
        <v>484</v>
      </c>
      <c r="G370" s="83" t="s">
        <v>493</v>
      </c>
      <c r="H370" s="83" t="s">
        <v>1173</v>
      </c>
      <c r="I370" s="83" t="s">
        <v>484</v>
      </c>
      <c r="J370" s="83" t="s">
        <v>768</v>
      </c>
      <c r="K370" s="83" t="s">
        <v>484</v>
      </c>
      <c r="L370" s="83" t="s">
        <v>769</v>
      </c>
      <c r="M370" s="89" t="str">
        <f t="shared" si="5"/>
        <v>View on Google Map</v>
      </c>
    </row>
    <row r="371" spans="1:13" ht="12.75">
      <c r="A371" s="83">
        <v>342</v>
      </c>
      <c r="B371" s="83" t="s">
        <v>1174</v>
      </c>
      <c r="C371" s="83" t="s">
        <v>484</v>
      </c>
      <c r="D371" s="83" t="s">
        <v>484</v>
      </c>
      <c r="E371" s="83" t="s">
        <v>484</v>
      </c>
      <c r="F371" s="83" t="s">
        <v>484</v>
      </c>
      <c r="G371" s="83" t="s">
        <v>493</v>
      </c>
      <c r="H371" s="83" t="s">
        <v>1175</v>
      </c>
      <c r="I371" s="83" t="s">
        <v>484</v>
      </c>
      <c r="J371" s="83" t="s">
        <v>768</v>
      </c>
      <c r="K371" s="83" t="s">
        <v>484</v>
      </c>
      <c r="L371" s="83" t="s">
        <v>769</v>
      </c>
      <c r="M371" s="89" t="str">
        <f t="shared" si="5"/>
        <v>View on Google Map</v>
      </c>
    </row>
    <row r="372" spans="1:13" ht="12.75">
      <c r="A372" s="83">
        <v>343</v>
      </c>
      <c r="B372" s="83" t="s">
        <v>1176</v>
      </c>
      <c r="C372" s="83" t="s">
        <v>484</v>
      </c>
      <c r="D372" s="83" t="s">
        <v>484</v>
      </c>
      <c r="E372" s="83" t="s">
        <v>484</v>
      </c>
      <c r="F372" s="83" t="s">
        <v>484</v>
      </c>
      <c r="G372" s="83" t="s">
        <v>493</v>
      </c>
      <c r="H372" s="83" t="s">
        <v>1177</v>
      </c>
      <c r="I372" s="83" t="s">
        <v>484</v>
      </c>
      <c r="J372" s="83" t="s">
        <v>768</v>
      </c>
      <c r="K372" s="83" t="s">
        <v>484</v>
      </c>
      <c r="L372" s="83" t="s">
        <v>769</v>
      </c>
      <c r="M372" s="89" t="str">
        <f t="shared" si="5"/>
        <v>View on Google Map</v>
      </c>
    </row>
    <row r="373" spans="1:13" ht="12.75">
      <c r="A373" s="83">
        <v>344</v>
      </c>
      <c r="B373" s="83" t="s">
        <v>1178</v>
      </c>
      <c r="C373" s="83" t="s">
        <v>484</v>
      </c>
      <c r="D373" s="83" t="s">
        <v>484</v>
      </c>
      <c r="E373" s="83" t="s">
        <v>484</v>
      </c>
      <c r="F373" s="83" t="s">
        <v>484</v>
      </c>
      <c r="G373" s="83" t="s">
        <v>493</v>
      </c>
      <c r="H373" s="83" t="s">
        <v>1179</v>
      </c>
      <c r="I373" s="83" t="s">
        <v>484</v>
      </c>
      <c r="J373" s="83" t="s">
        <v>768</v>
      </c>
      <c r="K373" s="83" t="s">
        <v>484</v>
      </c>
      <c r="L373" s="83" t="s">
        <v>769</v>
      </c>
      <c r="M373" s="89" t="str">
        <f t="shared" si="5"/>
        <v>View on Google Map</v>
      </c>
    </row>
    <row r="374" spans="1:13" ht="12.75">
      <c r="A374" s="83">
        <v>345</v>
      </c>
      <c r="B374" s="83" t="s">
        <v>1180</v>
      </c>
      <c r="C374" s="83" t="s">
        <v>484</v>
      </c>
      <c r="D374" s="83">
        <v>68.62276</v>
      </c>
      <c r="E374" s="83">
        <v>-149.15088</v>
      </c>
      <c r="F374" s="83">
        <v>861</v>
      </c>
      <c r="G374" s="83" t="s">
        <v>493</v>
      </c>
      <c r="H374" s="83" t="s">
        <v>1181</v>
      </c>
      <c r="I374" s="83" t="s">
        <v>484</v>
      </c>
      <c r="J374" s="83" t="s">
        <v>768</v>
      </c>
      <c r="K374" s="83" t="s">
        <v>484</v>
      </c>
      <c r="L374" s="83" t="s">
        <v>769</v>
      </c>
      <c r="M374" s="89" t="str">
        <f t="shared" si="5"/>
        <v>View on Google Map</v>
      </c>
    </row>
    <row r="375" spans="1:13" ht="12.75">
      <c r="A375" s="83">
        <v>346</v>
      </c>
      <c r="B375" s="83" t="s">
        <v>1182</v>
      </c>
      <c r="C375" s="83" t="s">
        <v>484</v>
      </c>
      <c r="D375" s="83">
        <v>68.62538</v>
      </c>
      <c r="E375" s="83">
        <v>-149.13919</v>
      </c>
      <c r="F375" s="83">
        <v>877</v>
      </c>
      <c r="G375" s="83" t="s">
        <v>493</v>
      </c>
      <c r="H375" s="83" t="s">
        <v>1183</v>
      </c>
      <c r="I375" s="83" t="s">
        <v>484</v>
      </c>
      <c r="J375" s="83" t="s">
        <v>768</v>
      </c>
      <c r="K375" s="83" t="s">
        <v>484</v>
      </c>
      <c r="L375" s="83" t="s">
        <v>769</v>
      </c>
      <c r="M375" s="89" t="str">
        <f t="shared" si="5"/>
        <v>View on Google Map</v>
      </c>
    </row>
    <row r="376" spans="1:13" ht="12.75">
      <c r="A376" s="83">
        <v>347</v>
      </c>
      <c r="B376" s="83" t="s">
        <v>1184</v>
      </c>
      <c r="C376" s="83" t="s">
        <v>484</v>
      </c>
      <c r="D376" s="83">
        <v>68.62538</v>
      </c>
      <c r="E376" s="83">
        <v>-149.13919</v>
      </c>
      <c r="F376" s="83">
        <v>858</v>
      </c>
      <c r="G376" s="83" t="s">
        <v>493</v>
      </c>
      <c r="H376" s="83" t="s">
        <v>1185</v>
      </c>
      <c r="I376" s="83" t="s">
        <v>484</v>
      </c>
      <c r="J376" s="83" t="s">
        <v>768</v>
      </c>
      <c r="K376" s="83" t="s">
        <v>484</v>
      </c>
      <c r="L376" s="83" t="s">
        <v>769</v>
      </c>
      <c r="M376" s="89" t="str">
        <f t="shared" si="5"/>
        <v>View on Google Map</v>
      </c>
    </row>
    <row r="377" spans="1:13" ht="12.75">
      <c r="A377" s="83">
        <v>348</v>
      </c>
      <c r="B377" s="83" t="s">
        <v>1186</v>
      </c>
      <c r="C377" s="83" t="s">
        <v>484</v>
      </c>
      <c r="D377" s="83" t="s">
        <v>484</v>
      </c>
      <c r="E377" s="83" t="s">
        <v>484</v>
      </c>
      <c r="F377" s="83" t="s">
        <v>484</v>
      </c>
      <c r="G377" s="83" t="s">
        <v>493</v>
      </c>
      <c r="H377" s="83" t="s">
        <v>1187</v>
      </c>
      <c r="I377" s="83" t="s">
        <v>484</v>
      </c>
      <c r="J377" s="83" t="s">
        <v>768</v>
      </c>
      <c r="K377" s="83" t="s">
        <v>484</v>
      </c>
      <c r="L377" s="83" t="s">
        <v>769</v>
      </c>
      <c r="M377" s="89" t="str">
        <f t="shared" si="5"/>
        <v>View on Google Map</v>
      </c>
    </row>
    <row r="378" spans="1:13" ht="12.75">
      <c r="A378" s="83">
        <v>349</v>
      </c>
      <c r="B378" s="83" t="s">
        <v>1188</v>
      </c>
      <c r="C378" s="83" t="s">
        <v>484</v>
      </c>
      <c r="D378" s="83" t="s">
        <v>484</v>
      </c>
      <c r="E378" s="83" t="s">
        <v>484</v>
      </c>
      <c r="F378" s="83" t="s">
        <v>484</v>
      </c>
      <c r="G378" s="83" t="s">
        <v>493</v>
      </c>
      <c r="H378" s="83" t="s">
        <v>1189</v>
      </c>
      <c r="I378" s="83" t="s">
        <v>484</v>
      </c>
      <c r="J378" s="83" t="s">
        <v>768</v>
      </c>
      <c r="K378" s="83" t="s">
        <v>484</v>
      </c>
      <c r="L378" s="83" t="s">
        <v>769</v>
      </c>
      <c r="M378" s="89" t="str">
        <f t="shared" si="5"/>
        <v>View on Google Map</v>
      </c>
    </row>
    <row r="379" spans="1:13" ht="12.75">
      <c r="A379" s="83">
        <v>350</v>
      </c>
      <c r="B379" s="83" t="s">
        <v>1190</v>
      </c>
      <c r="C379" s="83" t="s">
        <v>484</v>
      </c>
      <c r="D379" s="83" t="s">
        <v>484</v>
      </c>
      <c r="E379" s="83" t="s">
        <v>484</v>
      </c>
      <c r="F379" s="83" t="s">
        <v>484</v>
      </c>
      <c r="G379" s="83" t="s">
        <v>493</v>
      </c>
      <c r="H379" s="83" t="s">
        <v>1191</v>
      </c>
      <c r="I379" s="83" t="s">
        <v>484</v>
      </c>
      <c r="J379" s="83" t="s">
        <v>768</v>
      </c>
      <c r="K379" s="83" t="s">
        <v>484</v>
      </c>
      <c r="L379" s="83" t="s">
        <v>769</v>
      </c>
      <c r="M379" s="89" t="str">
        <f t="shared" si="5"/>
        <v>View on Google Map</v>
      </c>
    </row>
    <row r="380" spans="1:13" ht="12.75">
      <c r="A380" s="83">
        <v>351</v>
      </c>
      <c r="B380" s="83" t="s">
        <v>1192</v>
      </c>
      <c r="C380" s="83" t="s">
        <v>484</v>
      </c>
      <c r="D380" s="83" t="s">
        <v>484</v>
      </c>
      <c r="E380" s="83" t="s">
        <v>484</v>
      </c>
      <c r="F380" s="83" t="s">
        <v>484</v>
      </c>
      <c r="G380" s="83" t="s">
        <v>493</v>
      </c>
      <c r="H380" s="83" t="s">
        <v>1193</v>
      </c>
      <c r="I380" s="83" t="s">
        <v>484</v>
      </c>
      <c r="J380" s="83" t="s">
        <v>768</v>
      </c>
      <c r="K380" s="83" t="s">
        <v>484</v>
      </c>
      <c r="L380" s="83" t="s">
        <v>769</v>
      </c>
      <c r="M380" s="89" t="str">
        <f t="shared" si="5"/>
        <v>View on Google Map</v>
      </c>
    </row>
    <row r="381" spans="1:13" ht="12.75">
      <c r="A381" s="83">
        <v>352</v>
      </c>
      <c r="B381" s="83" t="s">
        <v>1194</v>
      </c>
      <c r="C381" s="83" t="s">
        <v>484</v>
      </c>
      <c r="D381" s="83" t="s">
        <v>484</v>
      </c>
      <c r="E381" s="83" t="s">
        <v>484</v>
      </c>
      <c r="F381" s="83" t="s">
        <v>484</v>
      </c>
      <c r="G381" s="83" t="s">
        <v>493</v>
      </c>
      <c r="H381" s="83" t="s">
        <v>1195</v>
      </c>
      <c r="I381" s="83" t="s">
        <v>484</v>
      </c>
      <c r="J381" s="83" t="s">
        <v>768</v>
      </c>
      <c r="K381" s="83" t="s">
        <v>484</v>
      </c>
      <c r="L381" s="83" t="s">
        <v>769</v>
      </c>
      <c r="M381" s="89" t="str">
        <f t="shared" si="5"/>
        <v>View on Google Map</v>
      </c>
    </row>
    <row r="382" spans="1:13" ht="12.75">
      <c r="A382" s="83">
        <v>353</v>
      </c>
      <c r="B382" s="83" t="s">
        <v>1196</v>
      </c>
      <c r="C382" s="83" t="s">
        <v>484</v>
      </c>
      <c r="D382" s="83">
        <v>68.585</v>
      </c>
      <c r="E382" s="83">
        <v>-149.196666666667</v>
      </c>
      <c r="F382" s="83">
        <v>898</v>
      </c>
      <c r="G382" s="83" t="s">
        <v>493</v>
      </c>
      <c r="H382" s="83" t="s">
        <v>1197</v>
      </c>
      <c r="I382" s="83" t="s">
        <v>484</v>
      </c>
      <c r="J382" s="83" t="s">
        <v>768</v>
      </c>
      <c r="K382" s="83" t="s">
        <v>484</v>
      </c>
      <c r="L382" s="83" t="s">
        <v>769</v>
      </c>
      <c r="M382" s="89" t="str">
        <f t="shared" si="5"/>
        <v>View on Google Map</v>
      </c>
    </row>
    <row r="383" spans="1:13" ht="12.75">
      <c r="A383" s="83">
        <v>354</v>
      </c>
      <c r="B383" s="83" t="s">
        <v>1198</v>
      </c>
      <c r="C383" s="83" t="s">
        <v>484</v>
      </c>
      <c r="D383" s="83">
        <v>68.58333333333333</v>
      </c>
      <c r="E383" s="83">
        <v>-149.188333333333</v>
      </c>
      <c r="F383" s="83">
        <v>896</v>
      </c>
      <c r="G383" s="83" t="s">
        <v>493</v>
      </c>
      <c r="H383" s="83" t="s">
        <v>1199</v>
      </c>
      <c r="I383" s="83" t="s">
        <v>484</v>
      </c>
      <c r="J383" s="83" t="s">
        <v>768</v>
      </c>
      <c r="K383" s="83" t="s">
        <v>484</v>
      </c>
      <c r="L383" s="83" t="s">
        <v>769</v>
      </c>
      <c r="M383" s="89" t="str">
        <f t="shared" si="5"/>
        <v>View on Google Map</v>
      </c>
    </row>
    <row r="384" spans="1:13" ht="12.75">
      <c r="A384" s="83">
        <v>355</v>
      </c>
      <c r="B384" s="83" t="s">
        <v>1200</v>
      </c>
      <c r="C384" s="83" t="s">
        <v>484</v>
      </c>
      <c r="D384" s="83">
        <v>68.5896775</v>
      </c>
      <c r="E384" s="83">
        <v>-149.181537333333</v>
      </c>
      <c r="F384" s="83">
        <v>880</v>
      </c>
      <c r="G384" s="83" t="s">
        <v>493</v>
      </c>
      <c r="H384" s="83" t="s">
        <v>1201</v>
      </c>
      <c r="I384" s="83" t="s">
        <v>484</v>
      </c>
      <c r="J384" s="83" t="s">
        <v>768</v>
      </c>
      <c r="K384" s="83" t="s">
        <v>484</v>
      </c>
      <c r="L384" s="83" t="s">
        <v>769</v>
      </c>
      <c r="M384" s="89" t="str">
        <f t="shared" si="5"/>
        <v>View on Google Map</v>
      </c>
    </row>
    <row r="385" spans="1:13" ht="12.75">
      <c r="A385" s="83">
        <v>357</v>
      </c>
      <c r="B385" s="83" t="s">
        <v>1202</v>
      </c>
      <c r="C385" s="83" t="s">
        <v>484</v>
      </c>
      <c r="D385" s="83" t="s">
        <v>484</v>
      </c>
      <c r="E385" s="83" t="s">
        <v>484</v>
      </c>
      <c r="F385" s="83" t="s">
        <v>484</v>
      </c>
      <c r="G385" s="83" t="s">
        <v>493</v>
      </c>
      <c r="H385" s="83" t="s">
        <v>1203</v>
      </c>
      <c r="I385" s="83" t="s">
        <v>484</v>
      </c>
      <c r="J385" s="83" t="s">
        <v>768</v>
      </c>
      <c r="K385" s="83" t="s">
        <v>484</v>
      </c>
      <c r="L385" s="83" t="s">
        <v>769</v>
      </c>
      <c r="M385" s="89" t="str">
        <f t="shared" si="5"/>
        <v>View on Google Map</v>
      </c>
    </row>
    <row r="386" spans="1:13" ht="12.75">
      <c r="A386" s="83">
        <v>358</v>
      </c>
      <c r="B386" s="83" t="s">
        <v>1204</v>
      </c>
      <c r="C386" s="83" t="s">
        <v>484</v>
      </c>
      <c r="D386" s="83" t="s">
        <v>484</v>
      </c>
      <c r="E386" s="83" t="s">
        <v>484</v>
      </c>
      <c r="F386" s="83" t="s">
        <v>484</v>
      </c>
      <c r="G386" s="83" t="s">
        <v>493</v>
      </c>
      <c r="H386" s="83" t="s">
        <v>1205</v>
      </c>
      <c r="I386" s="83" t="s">
        <v>484</v>
      </c>
      <c r="J386" s="83" t="s">
        <v>768</v>
      </c>
      <c r="K386" s="83" t="s">
        <v>484</v>
      </c>
      <c r="L386" s="83" t="s">
        <v>769</v>
      </c>
      <c r="M386" s="89" t="str">
        <f t="shared" si="5"/>
        <v>View on Google Map</v>
      </c>
    </row>
    <row r="387" spans="1:13" ht="12.75">
      <c r="A387" s="83">
        <v>359</v>
      </c>
      <c r="B387" s="83" t="s">
        <v>1206</v>
      </c>
      <c r="C387" s="83" t="s">
        <v>484</v>
      </c>
      <c r="D387" s="83" t="s">
        <v>484</v>
      </c>
      <c r="E387" s="83" t="s">
        <v>484</v>
      </c>
      <c r="F387" s="83" t="s">
        <v>484</v>
      </c>
      <c r="G387" s="83" t="s">
        <v>493</v>
      </c>
      <c r="H387" s="83" t="s">
        <v>1207</v>
      </c>
      <c r="I387" s="83" t="s">
        <v>484</v>
      </c>
      <c r="J387" s="83" t="s">
        <v>768</v>
      </c>
      <c r="K387" s="83" t="s">
        <v>484</v>
      </c>
      <c r="L387" s="83" t="s">
        <v>769</v>
      </c>
      <c r="M387" s="89" t="str">
        <f aca="true" t="shared" si="6" ref="M387:M450">HYPERLINK("http://maps.google.com/maps?q="&amp;D387&amp;","&amp;E387,"View on Google Map")</f>
        <v>View on Google Map</v>
      </c>
    </row>
    <row r="388" spans="1:13" ht="12.75">
      <c r="A388" s="83">
        <v>360</v>
      </c>
      <c r="B388" s="83" t="s">
        <v>1208</v>
      </c>
      <c r="C388" s="83" t="s">
        <v>484</v>
      </c>
      <c r="D388" s="83" t="s">
        <v>484</v>
      </c>
      <c r="E388" s="83" t="s">
        <v>484</v>
      </c>
      <c r="F388" s="83" t="s">
        <v>484</v>
      </c>
      <c r="G388" s="83" t="s">
        <v>493</v>
      </c>
      <c r="H388" s="83" t="s">
        <v>1209</v>
      </c>
      <c r="I388" s="83" t="s">
        <v>484</v>
      </c>
      <c r="J388" s="83" t="s">
        <v>768</v>
      </c>
      <c r="K388" s="83" t="s">
        <v>484</v>
      </c>
      <c r="L388" s="83" t="s">
        <v>769</v>
      </c>
      <c r="M388" s="89" t="str">
        <f t="shared" si="6"/>
        <v>View on Google Map</v>
      </c>
    </row>
    <row r="389" spans="1:13" ht="12.75">
      <c r="A389" s="83">
        <v>361</v>
      </c>
      <c r="B389" s="83" t="s">
        <v>1210</v>
      </c>
      <c r="C389" s="83" t="s">
        <v>484</v>
      </c>
      <c r="D389" s="83" t="s">
        <v>484</v>
      </c>
      <c r="E389" s="83" t="s">
        <v>484</v>
      </c>
      <c r="F389" s="83" t="s">
        <v>484</v>
      </c>
      <c r="G389" s="83" t="s">
        <v>493</v>
      </c>
      <c r="H389" s="83" t="s">
        <v>1211</v>
      </c>
      <c r="I389" s="83" t="s">
        <v>484</v>
      </c>
      <c r="J389" s="83" t="s">
        <v>768</v>
      </c>
      <c r="K389" s="83" t="s">
        <v>484</v>
      </c>
      <c r="L389" s="83" t="s">
        <v>769</v>
      </c>
      <c r="M389" s="89" t="str">
        <f t="shared" si="6"/>
        <v>View on Google Map</v>
      </c>
    </row>
    <row r="390" spans="1:13" ht="12.75">
      <c r="A390" s="83">
        <v>362</v>
      </c>
      <c r="B390" s="83" t="s">
        <v>1212</v>
      </c>
      <c r="C390" s="83" t="s">
        <v>484</v>
      </c>
      <c r="D390" s="83" t="s">
        <v>484</v>
      </c>
      <c r="E390" s="83" t="s">
        <v>484</v>
      </c>
      <c r="F390" s="83" t="s">
        <v>484</v>
      </c>
      <c r="G390" s="83" t="s">
        <v>493</v>
      </c>
      <c r="H390" s="83" t="s">
        <v>1213</v>
      </c>
      <c r="I390" s="83" t="s">
        <v>484</v>
      </c>
      <c r="J390" s="83" t="s">
        <v>768</v>
      </c>
      <c r="K390" s="83" t="s">
        <v>484</v>
      </c>
      <c r="L390" s="83" t="s">
        <v>769</v>
      </c>
      <c r="M390" s="89" t="str">
        <f t="shared" si="6"/>
        <v>View on Google Map</v>
      </c>
    </row>
    <row r="391" spans="1:13" ht="12.75">
      <c r="A391" s="83">
        <v>363</v>
      </c>
      <c r="B391" s="83" t="s">
        <v>1214</v>
      </c>
      <c r="C391" s="83" t="s">
        <v>484</v>
      </c>
      <c r="D391" s="83" t="s">
        <v>484</v>
      </c>
      <c r="E391" s="83" t="s">
        <v>484</v>
      </c>
      <c r="F391" s="83" t="s">
        <v>484</v>
      </c>
      <c r="G391" s="83" t="s">
        <v>493</v>
      </c>
      <c r="H391" s="83" t="s">
        <v>1215</v>
      </c>
      <c r="I391" s="83" t="s">
        <v>484</v>
      </c>
      <c r="J391" s="83" t="s">
        <v>768</v>
      </c>
      <c r="K391" s="83" t="s">
        <v>484</v>
      </c>
      <c r="L391" s="83" t="s">
        <v>769</v>
      </c>
      <c r="M391" s="89" t="str">
        <f t="shared" si="6"/>
        <v>View on Google Map</v>
      </c>
    </row>
    <row r="392" spans="1:13" ht="12.75">
      <c r="A392" s="83">
        <v>364</v>
      </c>
      <c r="B392" s="83" t="s">
        <v>1216</v>
      </c>
      <c r="C392" s="83" t="s">
        <v>484</v>
      </c>
      <c r="D392" s="83" t="s">
        <v>484</v>
      </c>
      <c r="E392" s="83" t="s">
        <v>484</v>
      </c>
      <c r="F392" s="83" t="s">
        <v>484</v>
      </c>
      <c r="G392" s="83" t="s">
        <v>493</v>
      </c>
      <c r="H392" s="83" t="s">
        <v>1217</v>
      </c>
      <c r="I392" s="83" t="s">
        <v>484</v>
      </c>
      <c r="J392" s="83" t="s">
        <v>768</v>
      </c>
      <c r="K392" s="83" t="s">
        <v>484</v>
      </c>
      <c r="L392" s="83" t="s">
        <v>769</v>
      </c>
      <c r="M392" s="89" t="str">
        <f t="shared" si="6"/>
        <v>View on Google Map</v>
      </c>
    </row>
    <row r="393" spans="1:13" ht="12.75">
      <c r="A393" s="83">
        <v>365</v>
      </c>
      <c r="B393" s="83" t="s">
        <v>1218</v>
      </c>
      <c r="C393" s="83" t="s">
        <v>484</v>
      </c>
      <c r="D393" s="83" t="s">
        <v>484</v>
      </c>
      <c r="E393" s="83" t="s">
        <v>484</v>
      </c>
      <c r="F393" s="83" t="s">
        <v>484</v>
      </c>
      <c r="G393" s="83" t="s">
        <v>493</v>
      </c>
      <c r="H393" s="83" t="s">
        <v>1219</v>
      </c>
      <c r="I393" s="83" t="s">
        <v>484</v>
      </c>
      <c r="J393" s="83" t="s">
        <v>768</v>
      </c>
      <c r="K393" s="83" t="s">
        <v>484</v>
      </c>
      <c r="L393" s="83" t="s">
        <v>769</v>
      </c>
      <c r="M393" s="89" t="str">
        <f t="shared" si="6"/>
        <v>View on Google Map</v>
      </c>
    </row>
    <row r="394" spans="1:13" ht="12.75">
      <c r="A394" s="83">
        <v>366</v>
      </c>
      <c r="B394" s="83" t="s">
        <v>1220</v>
      </c>
      <c r="C394" s="83" t="s">
        <v>484</v>
      </c>
      <c r="D394" s="83" t="s">
        <v>484</v>
      </c>
      <c r="E394" s="83" t="s">
        <v>484</v>
      </c>
      <c r="F394" s="83" t="s">
        <v>484</v>
      </c>
      <c r="G394" s="83" t="s">
        <v>493</v>
      </c>
      <c r="H394" s="83" t="s">
        <v>1221</v>
      </c>
      <c r="I394" s="83" t="s">
        <v>484</v>
      </c>
      <c r="J394" s="83" t="s">
        <v>768</v>
      </c>
      <c r="K394" s="83" t="s">
        <v>484</v>
      </c>
      <c r="L394" s="83" t="s">
        <v>769</v>
      </c>
      <c r="M394" s="89" t="str">
        <f t="shared" si="6"/>
        <v>View on Google Map</v>
      </c>
    </row>
    <row r="395" spans="1:13" ht="12.75">
      <c r="A395" s="83">
        <v>367</v>
      </c>
      <c r="B395" s="83" t="s">
        <v>1222</v>
      </c>
      <c r="C395" s="83" t="s">
        <v>484</v>
      </c>
      <c r="D395" s="83" t="s">
        <v>484</v>
      </c>
      <c r="E395" s="83" t="s">
        <v>484</v>
      </c>
      <c r="F395" s="83" t="s">
        <v>484</v>
      </c>
      <c r="G395" s="83" t="s">
        <v>493</v>
      </c>
      <c r="H395" s="83" t="s">
        <v>1223</v>
      </c>
      <c r="I395" s="83" t="s">
        <v>484</v>
      </c>
      <c r="J395" s="83" t="s">
        <v>768</v>
      </c>
      <c r="K395" s="83" t="s">
        <v>484</v>
      </c>
      <c r="L395" s="83" t="s">
        <v>769</v>
      </c>
      <c r="M395" s="89" t="str">
        <f t="shared" si="6"/>
        <v>View on Google Map</v>
      </c>
    </row>
    <row r="396" spans="1:13" ht="12.75">
      <c r="A396" s="83">
        <v>368</v>
      </c>
      <c r="B396" s="83" t="s">
        <v>1224</v>
      </c>
      <c r="C396" s="83" t="s">
        <v>484</v>
      </c>
      <c r="D396" s="83" t="s">
        <v>484</v>
      </c>
      <c r="E396" s="83" t="s">
        <v>484</v>
      </c>
      <c r="F396" s="83" t="s">
        <v>484</v>
      </c>
      <c r="G396" s="83" t="s">
        <v>493</v>
      </c>
      <c r="H396" s="83" t="s">
        <v>1225</v>
      </c>
      <c r="I396" s="83" t="s">
        <v>484</v>
      </c>
      <c r="J396" s="83" t="s">
        <v>768</v>
      </c>
      <c r="K396" s="83" t="s">
        <v>484</v>
      </c>
      <c r="L396" s="83" t="s">
        <v>769</v>
      </c>
      <c r="M396" s="89" t="str">
        <f t="shared" si="6"/>
        <v>View on Google Map</v>
      </c>
    </row>
    <row r="397" spans="1:13" ht="12.75">
      <c r="A397" s="83">
        <v>369</v>
      </c>
      <c r="B397" s="83" t="s">
        <v>1226</v>
      </c>
      <c r="C397" s="83" t="s">
        <v>484</v>
      </c>
      <c r="D397" s="83" t="s">
        <v>484</v>
      </c>
      <c r="E397" s="83" t="s">
        <v>484</v>
      </c>
      <c r="F397" s="83" t="s">
        <v>484</v>
      </c>
      <c r="G397" s="83" t="s">
        <v>493</v>
      </c>
      <c r="H397" s="83" t="s">
        <v>1227</v>
      </c>
      <c r="I397" s="83" t="s">
        <v>484</v>
      </c>
      <c r="J397" s="83" t="s">
        <v>768</v>
      </c>
      <c r="K397" s="83" t="s">
        <v>484</v>
      </c>
      <c r="L397" s="83" t="s">
        <v>769</v>
      </c>
      <c r="M397" s="89" t="str">
        <f t="shared" si="6"/>
        <v>View on Google Map</v>
      </c>
    </row>
    <row r="398" spans="1:13" ht="12.75">
      <c r="A398" s="83">
        <v>1225</v>
      </c>
      <c r="B398" s="83" t="s">
        <v>1228</v>
      </c>
      <c r="C398" s="83" t="s">
        <v>1229</v>
      </c>
      <c r="D398" s="83">
        <v>68.641727</v>
      </c>
      <c r="E398" s="83">
        <v>-149.586653</v>
      </c>
      <c r="F398" s="83">
        <v>724</v>
      </c>
      <c r="G398" s="83" t="s">
        <v>485</v>
      </c>
      <c r="H398" s="83" t="s">
        <v>484</v>
      </c>
      <c r="I398" s="83" t="s">
        <v>484</v>
      </c>
      <c r="J398" s="83" t="s">
        <v>502</v>
      </c>
      <c r="K398" s="83" t="s">
        <v>484</v>
      </c>
      <c r="L398" s="83" t="s">
        <v>484</v>
      </c>
      <c r="M398" s="89" t="str">
        <f t="shared" si="6"/>
        <v>View on Google Map</v>
      </c>
    </row>
    <row r="399" spans="1:13" ht="12.75">
      <c r="A399" s="83">
        <v>1220</v>
      </c>
      <c r="B399" s="83" t="s">
        <v>1230</v>
      </c>
      <c r="C399" s="83" t="s">
        <v>1231</v>
      </c>
      <c r="D399" s="83">
        <v>68.624411</v>
      </c>
      <c r="E399" s="83">
        <v>-149.609589</v>
      </c>
      <c r="F399" s="83">
        <v>750</v>
      </c>
      <c r="G399" s="83" t="s">
        <v>485</v>
      </c>
      <c r="H399" s="83" t="s">
        <v>484</v>
      </c>
      <c r="I399" s="83" t="s">
        <v>484</v>
      </c>
      <c r="J399" s="83" t="s">
        <v>502</v>
      </c>
      <c r="K399" s="83" t="s">
        <v>484</v>
      </c>
      <c r="L399" s="83" t="s">
        <v>484</v>
      </c>
      <c r="M399" s="89" t="str">
        <f t="shared" si="6"/>
        <v>View on Google Map</v>
      </c>
    </row>
    <row r="400" spans="1:13" ht="12.75">
      <c r="A400" s="83">
        <v>1222</v>
      </c>
      <c r="B400" s="83" t="s">
        <v>1232</v>
      </c>
      <c r="C400" s="83" t="s">
        <v>1233</v>
      </c>
      <c r="D400" s="83">
        <v>68.629636</v>
      </c>
      <c r="E400" s="83">
        <v>-149.575656</v>
      </c>
      <c r="F400" s="83">
        <v>755</v>
      </c>
      <c r="G400" s="83" t="s">
        <v>485</v>
      </c>
      <c r="H400" s="83" t="s">
        <v>484</v>
      </c>
      <c r="I400" s="83" t="s">
        <v>484</v>
      </c>
      <c r="J400" s="83" t="s">
        <v>502</v>
      </c>
      <c r="K400" s="83" t="s">
        <v>484</v>
      </c>
      <c r="L400" s="83" t="s">
        <v>484</v>
      </c>
      <c r="M400" s="89" t="str">
        <f t="shared" si="6"/>
        <v>View on Google Map</v>
      </c>
    </row>
    <row r="401" spans="1:13" ht="12.75">
      <c r="A401" s="83">
        <v>1228</v>
      </c>
      <c r="B401" s="83" t="s">
        <v>1234</v>
      </c>
      <c r="C401" s="83" t="s">
        <v>1235</v>
      </c>
      <c r="D401" s="83">
        <v>68.634531</v>
      </c>
      <c r="E401" s="83">
        <v>-149.642058</v>
      </c>
      <c r="F401" s="83">
        <v>748</v>
      </c>
      <c r="G401" s="83" t="s">
        <v>485</v>
      </c>
      <c r="H401" s="83" t="s">
        <v>484</v>
      </c>
      <c r="I401" s="83" t="s">
        <v>484</v>
      </c>
      <c r="J401" s="83" t="s">
        <v>502</v>
      </c>
      <c r="K401" s="83" t="s">
        <v>484</v>
      </c>
      <c r="L401" s="83" t="s">
        <v>484</v>
      </c>
      <c r="M401" s="89" t="str">
        <f t="shared" si="6"/>
        <v>View on Google Map</v>
      </c>
    </row>
    <row r="402" spans="1:13" ht="12.75">
      <c r="A402" s="83">
        <v>1227</v>
      </c>
      <c r="B402" s="83" t="s">
        <v>1236</v>
      </c>
      <c r="C402" s="83" t="s">
        <v>1237</v>
      </c>
      <c r="D402" s="83">
        <v>68.634039</v>
      </c>
      <c r="E402" s="83">
        <v>-149.637049</v>
      </c>
      <c r="F402" s="83">
        <v>750</v>
      </c>
      <c r="G402" s="83" t="s">
        <v>485</v>
      </c>
      <c r="H402" s="83" t="s">
        <v>484</v>
      </c>
      <c r="I402" s="83" t="s">
        <v>484</v>
      </c>
      <c r="J402" s="83" t="s">
        <v>502</v>
      </c>
      <c r="K402" s="83" t="s">
        <v>484</v>
      </c>
      <c r="L402" s="83" t="s">
        <v>484</v>
      </c>
      <c r="M402" s="89" t="str">
        <f t="shared" si="6"/>
        <v>View on Google Map</v>
      </c>
    </row>
    <row r="403" spans="1:13" ht="12.75">
      <c r="A403" s="83">
        <v>1223</v>
      </c>
      <c r="B403" s="83" t="s">
        <v>1238</v>
      </c>
      <c r="C403" s="83" t="s">
        <v>1239</v>
      </c>
      <c r="D403" s="83">
        <v>68.635624</v>
      </c>
      <c r="E403" s="83">
        <v>-149.587064</v>
      </c>
      <c r="F403" s="83">
        <v>745</v>
      </c>
      <c r="G403" s="83" t="s">
        <v>485</v>
      </c>
      <c r="H403" s="83" t="s">
        <v>484</v>
      </c>
      <c r="I403" s="83" t="s">
        <v>484</v>
      </c>
      <c r="J403" s="83" t="s">
        <v>502</v>
      </c>
      <c r="K403" s="83" t="s">
        <v>484</v>
      </c>
      <c r="L403" s="83" t="s">
        <v>484</v>
      </c>
      <c r="M403" s="89" t="str">
        <f t="shared" si="6"/>
        <v>View on Google Map</v>
      </c>
    </row>
    <row r="404" spans="1:13" ht="12.75">
      <c r="A404" s="83">
        <v>1224</v>
      </c>
      <c r="B404" s="83" t="s">
        <v>1240</v>
      </c>
      <c r="C404" s="83" t="s">
        <v>1241</v>
      </c>
      <c r="D404" s="83">
        <v>68.638692</v>
      </c>
      <c r="E404" s="83">
        <v>-149.567789</v>
      </c>
      <c r="F404" s="83">
        <v>731</v>
      </c>
      <c r="G404" s="83" t="s">
        <v>485</v>
      </c>
      <c r="H404" s="83" t="s">
        <v>484</v>
      </c>
      <c r="I404" s="83" t="s">
        <v>484</v>
      </c>
      <c r="J404" s="83" t="s">
        <v>502</v>
      </c>
      <c r="K404" s="83" t="s">
        <v>484</v>
      </c>
      <c r="L404" s="83" t="s">
        <v>484</v>
      </c>
      <c r="M404" s="89" t="str">
        <f t="shared" si="6"/>
        <v>View on Google Map</v>
      </c>
    </row>
    <row r="405" spans="1:13" ht="12.75">
      <c r="A405" s="83">
        <v>1221</v>
      </c>
      <c r="B405" s="83" t="s">
        <v>1242</v>
      </c>
      <c r="C405" s="83" t="s">
        <v>1243</v>
      </c>
      <c r="D405" s="83">
        <v>68.625441</v>
      </c>
      <c r="E405" s="83">
        <v>-149.602873</v>
      </c>
      <c r="F405" s="83">
        <v>717</v>
      </c>
      <c r="G405" s="83" t="s">
        <v>485</v>
      </c>
      <c r="H405" s="83" t="s">
        <v>484</v>
      </c>
      <c r="I405" s="83" t="s">
        <v>484</v>
      </c>
      <c r="J405" s="83" t="s">
        <v>502</v>
      </c>
      <c r="K405" s="83" t="s">
        <v>484</v>
      </c>
      <c r="L405" s="83" t="s">
        <v>484</v>
      </c>
      <c r="M405" s="89" t="str">
        <f t="shared" si="6"/>
        <v>View on Google Map</v>
      </c>
    </row>
    <row r="406" spans="1:13" ht="12.75">
      <c r="A406" s="83">
        <v>1226</v>
      </c>
      <c r="B406" s="83" t="s">
        <v>1242</v>
      </c>
      <c r="C406" s="83" t="s">
        <v>1244</v>
      </c>
      <c r="D406" s="83">
        <v>68.647622</v>
      </c>
      <c r="E406" s="83">
        <v>-149.577298</v>
      </c>
      <c r="F406" s="83">
        <v>719</v>
      </c>
      <c r="G406" s="83" t="s">
        <v>485</v>
      </c>
      <c r="H406" s="83" t="s">
        <v>484</v>
      </c>
      <c r="I406" s="83" t="s">
        <v>484</v>
      </c>
      <c r="J406" s="83" t="s">
        <v>502</v>
      </c>
      <c r="K406" s="83" t="s">
        <v>484</v>
      </c>
      <c r="L406" s="83" t="s">
        <v>484</v>
      </c>
      <c r="M406" s="89" t="str">
        <f t="shared" si="6"/>
        <v>View on Google Map</v>
      </c>
    </row>
    <row r="407" spans="1:13" ht="12.75">
      <c r="A407" s="83">
        <v>487</v>
      </c>
      <c r="B407" s="83" t="s">
        <v>1245</v>
      </c>
      <c r="C407" s="83" t="s">
        <v>484</v>
      </c>
      <c r="D407" s="83">
        <v>68.961583333</v>
      </c>
      <c r="E407" s="83">
        <v>-150.209616667</v>
      </c>
      <c r="F407" s="83">
        <v>380</v>
      </c>
      <c r="G407" s="83" t="s">
        <v>493</v>
      </c>
      <c r="H407" s="83" t="s">
        <v>484</v>
      </c>
      <c r="I407" s="83" t="s">
        <v>484</v>
      </c>
      <c r="J407" s="83" t="s">
        <v>537</v>
      </c>
      <c r="K407" s="83" t="s">
        <v>484</v>
      </c>
      <c r="L407" s="83" t="s">
        <v>490</v>
      </c>
      <c r="M407" s="89" t="str">
        <f t="shared" si="6"/>
        <v>View on Google Map</v>
      </c>
    </row>
    <row r="408" spans="1:13" ht="12.75">
      <c r="A408" s="83">
        <v>23</v>
      </c>
      <c r="B408" s="83" t="s">
        <v>1246</v>
      </c>
      <c r="C408" s="83" t="s">
        <v>484</v>
      </c>
      <c r="D408" s="83" t="s">
        <v>484</v>
      </c>
      <c r="E408" s="83" t="s">
        <v>484</v>
      </c>
      <c r="F408" s="83" t="s">
        <v>484</v>
      </c>
      <c r="G408" s="83" t="s">
        <v>501</v>
      </c>
      <c r="H408" s="83" t="s">
        <v>484</v>
      </c>
      <c r="I408" s="83" t="s">
        <v>484</v>
      </c>
      <c r="J408" s="83" t="s">
        <v>502</v>
      </c>
      <c r="K408" s="83" t="s">
        <v>484</v>
      </c>
      <c r="L408" s="83" t="s">
        <v>484</v>
      </c>
      <c r="M408" s="89" t="str">
        <f t="shared" si="6"/>
        <v>View on Google Map</v>
      </c>
    </row>
    <row r="409" spans="1:13" ht="12.75">
      <c r="A409" s="83">
        <v>529</v>
      </c>
      <c r="B409" s="83" t="s">
        <v>1247</v>
      </c>
      <c r="C409" s="83" t="s">
        <v>848</v>
      </c>
      <c r="D409" s="83">
        <v>68.672935</v>
      </c>
      <c r="E409" s="83">
        <v>-149.617523</v>
      </c>
      <c r="F409" s="83">
        <v>708</v>
      </c>
      <c r="G409" s="83" t="s">
        <v>493</v>
      </c>
      <c r="H409" s="83" t="s">
        <v>484</v>
      </c>
      <c r="I409" s="83" t="s">
        <v>484</v>
      </c>
      <c r="J409" s="83" t="s">
        <v>494</v>
      </c>
      <c r="K409" s="83" t="s">
        <v>484</v>
      </c>
      <c r="L409" s="83" t="s">
        <v>849</v>
      </c>
      <c r="M409" s="89" t="str">
        <f t="shared" si="6"/>
        <v>View on Google Map</v>
      </c>
    </row>
    <row r="410" spans="1:13" ht="12.75">
      <c r="A410" s="83">
        <v>494</v>
      </c>
      <c r="B410" s="83" t="s">
        <v>1248</v>
      </c>
      <c r="C410" s="83" t="s">
        <v>484</v>
      </c>
      <c r="D410" s="83">
        <v>68.673757</v>
      </c>
      <c r="E410" s="83">
        <v>-149.618268</v>
      </c>
      <c r="F410" s="83">
        <v>701</v>
      </c>
      <c r="G410" s="83" t="s">
        <v>501</v>
      </c>
      <c r="H410" s="83" t="s">
        <v>484</v>
      </c>
      <c r="I410" s="83" t="s">
        <v>484</v>
      </c>
      <c r="J410" s="83" t="s">
        <v>1249</v>
      </c>
      <c r="K410" s="83" t="s">
        <v>484</v>
      </c>
      <c r="L410" s="83" t="s">
        <v>849</v>
      </c>
      <c r="M410" s="89" t="str">
        <f t="shared" si="6"/>
        <v>View on Google Map</v>
      </c>
    </row>
    <row r="411" spans="1:13" ht="12.75">
      <c r="A411" s="83">
        <v>189</v>
      </c>
      <c r="B411" s="83" t="s">
        <v>1250</v>
      </c>
      <c r="C411" s="83" t="s">
        <v>484</v>
      </c>
      <c r="D411" s="83">
        <v>68.622</v>
      </c>
      <c r="E411" s="83">
        <v>-149.590666</v>
      </c>
      <c r="F411" s="83">
        <v>725</v>
      </c>
      <c r="G411" s="83" t="s">
        <v>501</v>
      </c>
      <c r="H411" s="83" t="s">
        <v>1251</v>
      </c>
      <c r="I411" s="83" t="s">
        <v>1252</v>
      </c>
      <c r="J411" s="83" t="s">
        <v>502</v>
      </c>
      <c r="K411" s="83" t="s">
        <v>484</v>
      </c>
      <c r="L411" s="83" t="s">
        <v>857</v>
      </c>
      <c r="M411" s="89" t="str">
        <f t="shared" si="6"/>
        <v>View on Google Map</v>
      </c>
    </row>
    <row r="412" spans="1:13" ht="12.75">
      <c r="A412" s="83">
        <v>273</v>
      </c>
      <c r="B412" s="83" t="s">
        <v>1253</v>
      </c>
      <c r="C412" s="83" t="s">
        <v>484</v>
      </c>
      <c r="D412" s="83">
        <v>68.62016667</v>
      </c>
      <c r="E412" s="83">
        <v>-149.568166</v>
      </c>
      <c r="F412" s="83">
        <v>739</v>
      </c>
      <c r="G412" s="83" t="s">
        <v>501</v>
      </c>
      <c r="H412" s="83" t="s">
        <v>1254</v>
      </c>
      <c r="I412" s="83" t="s">
        <v>1255</v>
      </c>
      <c r="J412" s="83" t="s">
        <v>502</v>
      </c>
      <c r="K412" s="83" t="s">
        <v>484</v>
      </c>
      <c r="L412" s="83" t="s">
        <v>857</v>
      </c>
      <c r="M412" s="89" t="str">
        <f t="shared" si="6"/>
        <v>View on Google Map</v>
      </c>
    </row>
    <row r="413" spans="1:13" ht="12.75">
      <c r="A413" s="83">
        <v>1175</v>
      </c>
      <c r="B413" s="83" t="s">
        <v>1256</v>
      </c>
      <c r="C413" s="83" t="s">
        <v>484</v>
      </c>
      <c r="D413" s="83">
        <v>68.951925</v>
      </c>
      <c r="E413" s="83">
        <v>-150.2097667</v>
      </c>
      <c r="F413" s="83" t="s">
        <v>484</v>
      </c>
      <c r="G413" s="83" t="s">
        <v>501</v>
      </c>
      <c r="H413" s="83" t="s">
        <v>484</v>
      </c>
      <c r="I413" s="83" t="s">
        <v>484</v>
      </c>
      <c r="J413" s="83" t="s">
        <v>985</v>
      </c>
      <c r="K413" s="83" t="s">
        <v>484</v>
      </c>
      <c r="L413" s="83" t="s">
        <v>484</v>
      </c>
      <c r="M413" s="89" t="str">
        <f t="shared" si="6"/>
        <v>View on Google Map</v>
      </c>
    </row>
    <row r="414" spans="1:13" ht="12.75">
      <c r="A414" s="83">
        <v>103</v>
      </c>
      <c r="B414" s="83" t="s">
        <v>1257</v>
      </c>
      <c r="C414" s="83" t="s">
        <v>484</v>
      </c>
      <c r="D414" s="83">
        <v>68.6398939358</v>
      </c>
      <c r="E414" s="83">
        <v>-149.606965643</v>
      </c>
      <c r="F414" s="83">
        <v>731</v>
      </c>
      <c r="G414" s="83" t="s">
        <v>493</v>
      </c>
      <c r="H414" s="83" t="s">
        <v>1258</v>
      </c>
      <c r="I414" s="83" t="s">
        <v>1259</v>
      </c>
      <c r="J414" s="83" t="s">
        <v>502</v>
      </c>
      <c r="K414" s="83" t="s">
        <v>484</v>
      </c>
      <c r="L414" s="83" t="s">
        <v>484</v>
      </c>
      <c r="M414" s="89" t="str">
        <f t="shared" si="6"/>
        <v>View on Google Map</v>
      </c>
    </row>
    <row r="415" spans="1:13" ht="12.75">
      <c r="A415" s="83">
        <v>104</v>
      </c>
      <c r="B415" s="83" t="s">
        <v>1260</v>
      </c>
      <c r="C415" s="83" t="s">
        <v>484</v>
      </c>
      <c r="D415" s="83">
        <v>68.6409472345</v>
      </c>
      <c r="E415" s="83">
        <v>-149.625086307</v>
      </c>
      <c r="F415" s="83">
        <v>724</v>
      </c>
      <c r="G415" s="83" t="s">
        <v>493</v>
      </c>
      <c r="H415" s="83" t="s">
        <v>1261</v>
      </c>
      <c r="I415" s="83" t="s">
        <v>1262</v>
      </c>
      <c r="J415" s="83" t="s">
        <v>502</v>
      </c>
      <c r="K415" s="83" t="s">
        <v>484</v>
      </c>
      <c r="L415" s="83" t="s">
        <v>484</v>
      </c>
      <c r="M415" s="89" t="str">
        <f t="shared" si="6"/>
        <v>View on Google Map</v>
      </c>
    </row>
    <row r="416" spans="1:13" ht="12.75">
      <c r="A416" s="83">
        <v>105</v>
      </c>
      <c r="B416" s="83" t="s">
        <v>1263</v>
      </c>
      <c r="C416" s="83" t="s">
        <v>484</v>
      </c>
      <c r="D416" s="83">
        <v>68.6423853373</v>
      </c>
      <c r="E416" s="83">
        <v>-149.630769851</v>
      </c>
      <c r="F416" s="83" t="s">
        <v>484</v>
      </c>
      <c r="G416" s="83" t="s">
        <v>493</v>
      </c>
      <c r="H416" s="83" t="s">
        <v>1264</v>
      </c>
      <c r="I416" s="83" t="s">
        <v>484</v>
      </c>
      <c r="J416" s="83" t="s">
        <v>502</v>
      </c>
      <c r="K416" s="83" t="s">
        <v>484</v>
      </c>
      <c r="L416" s="83" t="s">
        <v>484</v>
      </c>
      <c r="M416" s="89" t="str">
        <f t="shared" si="6"/>
        <v>View on Google Map</v>
      </c>
    </row>
    <row r="417" spans="1:13" ht="12.75">
      <c r="A417" s="83">
        <v>245</v>
      </c>
      <c r="B417" s="83" t="s">
        <v>1265</v>
      </c>
      <c r="C417" s="83" t="s">
        <v>484</v>
      </c>
      <c r="D417" s="83">
        <v>68.6451207029</v>
      </c>
      <c r="E417" s="83">
        <v>-149.640280149</v>
      </c>
      <c r="F417" s="83" t="s">
        <v>484</v>
      </c>
      <c r="G417" s="83" t="s">
        <v>493</v>
      </c>
      <c r="H417" s="83" t="s">
        <v>1266</v>
      </c>
      <c r="I417" s="83" t="s">
        <v>484</v>
      </c>
      <c r="J417" s="83" t="s">
        <v>502</v>
      </c>
      <c r="K417" s="83" t="s">
        <v>484</v>
      </c>
      <c r="L417" s="83" t="s">
        <v>484</v>
      </c>
      <c r="M417" s="89" t="str">
        <f t="shared" si="6"/>
        <v>View on Google Map</v>
      </c>
    </row>
    <row r="418" spans="1:13" ht="12.75">
      <c r="A418" s="83">
        <v>240</v>
      </c>
      <c r="B418" s="83" t="s">
        <v>1267</v>
      </c>
      <c r="C418" s="83" t="s">
        <v>484</v>
      </c>
      <c r="D418" s="83">
        <v>68.6454282045</v>
      </c>
      <c r="E418" s="83">
        <v>-149.62885531</v>
      </c>
      <c r="F418" s="83" t="s">
        <v>484</v>
      </c>
      <c r="G418" s="83" t="s">
        <v>493</v>
      </c>
      <c r="H418" s="83" t="s">
        <v>1268</v>
      </c>
      <c r="I418" s="83" t="s">
        <v>484</v>
      </c>
      <c r="J418" s="83" t="s">
        <v>502</v>
      </c>
      <c r="K418" s="83" t="s">
        <v>484</v>
      </c>
      <c r="L418" s="83" t="s">
        <v>484</v>
      </c>
      <c r="M418" s="89" t="str">
        <f t="shared" si="6"/>
        <v>View on Google Map</v>
      </c>
    </row>
    <row r="419" spans="1:13" ht="12.75">
      <c r="A419" s="83">
        <v>508</v>
      </c>
      <c r="B419" s="83" t="s">
        <v>1269</v>
      </c>
      <c r="C419" s="83" t="s">
        <v>492</v>
      </c>
      <c r="D419" s="83">
        <v>68.396289</v>
      </c>
      <c r="E419" s="83">
        <v>-150.587815</v>
      </c>
      <c r="F419" s="83">
        <v>841</v>
      </c>
      <c r="G419" s="83" t="s">
        <v>493</v>
      </c>
      <c r="H419" s="83" t="s">
        <v>495</v>
      </c>
      <c r="I419" s="83" t="s">
        <v>484</v>
      </c>
      <c r="J419" s="83" t="s">
        <v>494</v>
      </c>
      <c r="K419" s="83" t="s">
        <v>484</v>
      </c>
      <c r="L419" s="83" t="s">
        <v>495</v>
      </c>
      <c r="M419" s="89" t="str">
        <f t="shared" si="6"/>
        <v>View on Google Map</v>
      </c>
    </row>
    <row r="420" spans="1:13" ht="12.75">
      <c r="A420" s="83">
        <v>513</v>
      </c>
      <c r="B420" s="83" t="s">
        <v>1270</v>
      </c>
      <c r="C420" s="83" t="s">
        <v>492</v>
      </c>
      <c r="D420" s="83">
        <v>68.362489</v>
      </c>
      <c r="E420" s="83">
        <v>-151.707173</v>
      </c>
      <c r="F420" s="83">
        <v>792</v>
      </c>
      <c r="G420" s="83" t="s">
        <v>493</v>
      </c>
      <c r="H420" s="83" t="s">
        <v>484</v>
      </c>
      <c r="I420" s="83" t="s">
        <v>484</v>
      </c>
      <c r="J420" s="83" t="s">
        <v>494</v>
      </c>
      <c r="K420" s="83" t="s">
        <v>484</v>
      </c>
      <c r="L420" s="83" t="s">
        <v>495</v>
      </c>
      <c r="M420" s="89" t="str">
        <f t="shared" si="6"/>
        <v>View on Google Map</v>
      </c>
    </row>
    <row r="421" spans="1:13" ht="12.75">
      <c r="A421" s="83">
        <v>512</v>
      </c>
      <c r="B421" s="83" t="s">
        <v>1271</v>
      </c>
      <c r="C421" s="83" t="s">
        <v>492</v>
      </c>
      <c r="D421" s="83">
        <v>68.351333</v>
      </c>
      <c r="E421" s="83">
        <v>-151.702167</v>
      </c>
      <c r="F421" s="83">
        <v>789</v>
      </c>
      <c r="G421" s="83" t="s">
        <v>493</v>
      </c>
      <c r="H421" s="83" t="s">
        <v>484</v>
      </c>
      <c r="I421" s="83" t="s">
        <v>484</v>
      </c>
      <c r="J421" s="83" t="s">
        <v>494</v>
      </c>
      <c r="K421" s="83" t="s">
        <v>484</v>
      </c>
      <c r="L421" s="83" t="s">
        <v>495</v>
      </c>
      <c r="M421" s="89" t="str">
        <f t="shared" si="6"/>
        <v>View on Google Map</v>
      </c>
    </row>
    <row r="422" spans="1:13" ht="12.75">
      <c r="A422" s="83">
        <v>511</v>
      </c>
      <c r="B422" s="83" t="s">
        <v>1272</v>
      </c>
      <c r="C422" s="83" t="s">
        <v>492</v>
      </c>
      <c r="D422" s="83">
        <v>68.347333</v>
      </c>
      <c r="E422" s="83">
        <v>-151.703167</v>
      </c>
      <c r="F422" s="83">
        <v>798</v>
      </c>
      <c r="G422" s="83" t="s">
        <v>493</v>
      </c>
      <c r="H422" s="83" t="s">
        <v>484</v>
      </c>
      <c r="I422" s="83" t="s">
        <v>484</v>
      </c>
      <c r="J422" s="83" t="s">
        <v>494</v>
      </c>
      <c r="K422" s="83" t="s">
        <v>484</v>
      </c>
      <c r="L422" s="83" t="s">
        <v>495</v>
      </c>
      <c r="M422" s="89" t="str">
        <f t="shared" si="6"/>
        <v>View on Google Map</v>
      </c>
    </row>
    <row r="423" spans="1:13" ht="12.75">
      <c r="A423" s="83">
        <v>510</v>
      </c>
      <c r="B423" s="83" t="s">
        <v>1273</v>
      </c>
      <c r="C423" s="83" t="s">
        <v>492</v>
      </c>
      <c r="D423" s="83">
        <v>68.351333</v>
      </c>
      <c r="E423" s="83">
        <v>-151.702167</v>
      </c>
      <c r="F423" s="83">
        <v>810</v>
      </c>
      <c r="G423" s="83" t="s">
        <v>493</v>
      </c>
      <c r="H423" s="83" t="s">
        <v>484</v>
      </c>
      <c r="I423" s="83" t="s">
        <v>484</v>
      </c>
      <c r="J423" s="83" t="s">
        <v>494</v>
      </c>
      <c r="K423" s="83" t="s">
        <v>484</v>
      </c>
      <c r="L423" s="83" t="s">
        <v>495</v>
      </c>
      <c r="M423" s="89" t="str">
        <f t="shared" si="6"/>
        <v>View on Google Map</v>
      </c>
    </row>
    <row r="424" spans="1:13" ht="12.75">
      <c r="A424" s="83">
        <v>233</v>
      </c>
      <c r="B424" s="83" t="s">
        <v>1274</v>
      </c>
      <c r="C424" s="83" t="s">
        <v>484</v>
      </c>
      <c r="D424" s="83">
        <v>68.64378317</v>
      </c>
      <c r="E424" s="83">
        <v>-149.589494362</v>
      </c>
      <c r="F424" s="83">
        <v>716</v>
      </c>
      <c r="G424" s="83" t="s">
        <v>493</v>
      </c>
      <c r="H424" s="83" t="s">
        <v>1275</v>
      </c>
      <c r="I424" s="83" t="s">
        <v>484</v>
      </c>
      <c r="J424" s="83" t="s">
        <v>502</v>
      </c>
      <c r="K424" s="83" t="s">
        <v>484</v>
      </c>
      <c r="L424" s="83" t="s">
        <v>484</v>
      </c>
      <c r="M424" s="89" t="str">
        <f t="shared" si="6"/>
        <v>View on Google Map</v>
      </c>
    </row>
    <row r="425" spans="1:13" ht="12.75">
      <c r="A425" s="83">
        <v>147</v>
      </c>
      <c r="B425" s="83" t="s">
        <v>1276</v>
      </c>
      <c r="C425" s="83" t="s">
        <v>484</v>
      </c>
      <c r="D425" s="83">
        <v>68.6463250055</v>
      </c>
      <c r="E425" s="83">
        <v>-149.582722439</v>
      </c>
      <c r="F425" s="83">
        <v>716</v>
      </c>
      <c r="G425" s="83" t="s">
        <v>493</v>
      </c>
      <c r="H425" s="83" t="s">
        <v>1277</v>
      </c>
      <c r="I425" s="83" t="s">
        <v>484</v>
      </c>
      <c r="J425" s="83" t="s">
        <v>502</v>
      </c>
      <c r="K425" s="83" t="s">
        <v>484</v>
      </c>
      <c r="L425" s="83" t="s">
        <v>484</v>
      </c>
      <c r="M425" s="89" t="str">
        <f t="shared" si="6"/>
        <v>View on Google Map</v>
      </c>
    </row>
    <row r="426" spans="1:13" ht="12.75">
      <c r="A426" s="83">
        <v>234</v>
      </c>
      <c r="B426" s="83" t="s">
        <v>1278</v>
      </c>
      <c r="C426" s="83" t="s">
        <v>484</v>
      </c>
      <c r="D426" s="83">
        <v>68.650192521</v>
      </c>
      <c r="E426" s="83">
        <v>-149.582559725</v>
      </c>
      <c r="F426" s="83">
        <v>731</v>
      </c>
      <c r="G426" s="83" t="s">
        <v>493</v>
      </c>
      <c r="H426" s="83" t="s">
        <v>1279</v>
      </c>
      <c r="I426" s="83" t="s">
        <v>484</v>
      </c>
      <c r="J426" s="83" t="s">
        <v>502</v>
      </c>
      <c r="K426" s="83" t="s">
        <v>484</v>
      </c>
      <c r="L426" s="83" t="s">
        <v>484</v>
      </c>
      <c r="M426" s="89" t="str">
        <f t="shared" si="6"/>
        <v>View on Google Map</v>
      </c>
    </row>
    <row r="427" spans="1:13" ht="12.75">
      <c r="A427" s="83">
        <v>306</v>
      </c>
      <c r="B427" s="83" t="s">
        <v>1280</v>
      </c>
      <c r="C427" s="83" t="s">
        <v>484</v>
      </c>
      <c r="D427" s="83" t="s">
        <v>484</v>
      </c>
      <c r="E427" s="83" t="s">
        <v>484</v>
      </c>
      <c r="F427" s="83">
        <v>731</v>
      </c>
      <c r="G427" s="83" t="s">
        <v>493</v>
      </c>
      <c r="H427" s="83" t="s">
        <v>1281</v>
      </c>
      <c r="I427" s="83" t="s">
        <v>484</v>
      </c>
      <c r="J427" s="83" t="s">
        <v>502</v>
      </c>
      <c r="K427" s="83" t="s">
        <v>484</v>
      </c>
      <c r="L427" s="83" t="s">
        <v>484</v>
      </c>
      <c r="M427" s="89" t="str">
        <f t="shared" si="6"/>
        <v>View on Google Map</v>
      </c>
    </row>
    <row r="428" spans="1:13" ht="12.75">
      <c r="A428" s="83">
        <v>235</v>
      </c>
      <c r="B428" s="83" t="s">
        <v>1282</v>
      </c>
      <c r="C428" s="83" t="s">
        <v>484</v>
      </c>
      <c r="D428" s="83" t="s">
        <v>484</v>
      </c>
      <c r="E428" s="83" t="s">
        <v>484</v>
      </c>
      <c r="F428" s="83">
        <v>716</v>
      </c>
      <c r="G428" s="83" t="s">
        <v>493</v>
      </c>
      <c r="H428" s="83" t="s">
        <v>1283</v>
      </c>
      <c r="I428" s="83" t="s">
        <v>484</v>
      </c>
      <c r="J428" s="83" t="s">
        <v>502</v>
      </c>
      <c r="K428" s="83" t="s">
        <v>484</v>
      </c>
      <c r="L428" s="83" t="s">
        <v>484</v>
      </c>
      <c r="M428" s="89" t="str">
        <f t="shared" si="6"/>
        <v>View on Google Map</v>
      </c>
    </row>
    <row r="429" spans="1:13" ht="12.75">
      <c r="A429" s="83">
        <v>307</v>
      </c>
      <c r="B429" s="83" t="s">
        <v>1284</v>
      </c>
      <c r="C429" s="83" t="s">
        <v>484</v>
      </c>
      <c r="D429" s="83" t="s">
        <v>484</v>
      </c>
      <c r="E429" s="83" t="s">
        <v>484</v>
      </c>
      <c r="F429" s="83">
        <v>716</v>
      </c>
      <c r="G429" s="83" t="s">
        <v>493</v>
      </c>
      <c r="H429" s="83" t="s">
        <v>1285</v>
      </c>
      <c r="I429" s="83" t="s">
        <v>484</v>
      </c>
      <c r="J429" s="83" t="s">
        <v>502</v>
      </c>
      <c r="K429" s="83" t="s">
        <v>484</v>
      </c>
      <c r="L429" s="83" t="s">
        <v>484</v>
      </c>
      <c r="M429" s="89" t="str">
        <f t="shared" si="6"/>
        <v>View on Google Map</v>
      </c>
    </row>
    <row r="430" spans="1:13" ht="12.75">
      <c r="A430" s="83">
        <v>236</v>
      </c>
      <c r="B430" s="83" t="s">
        <v>1286</v>
      </c>
      <c r="C430" s="83" t="s">
        <v>484</v>
      </c>
      <c r="D430" s="83">
        <v>68.6535722839</v>
      </c>
      <c r="E430" s="83">
        <v>-149.580911064</v>
      </c>
      <c r="F430" s="83">
        <v>731</v>
      </c>
      <c r="G430" s="83" t="s">
        <v>493</v>
      </c>
      <c r="H430" s="83" t="s">
        <v>1287</v>
      </c>
      <c r="I430" s="83" t="s">
        <v>484</v>
      </c>
      <c r="J430" s="83" t="s">
        <v>502</v>
      </c>
      <c r="K430" s="83" t="s">
        <v>484</v>
      </c>
      <c r="L430" s="83" t="s">
        <v>484</v>
      </c>
      <c r="M430" s="89" t="str">
        <f t="shared" si="6"/>
        <v>View on Google Map</v>
      </c>
    </row>
    <row r="431" spans="1:13" ht="12.75">
      <c r="A431" s="83">
        <v>308</v>
      </c>
      <c r="B431" s="83" t="s">
        <v>1288</v>
      </c>
      <c r="C431" s="83" t="s">
        <v>484</v>
      </c>
      <c r="D431" s="83">
        <v>68.6525512792</v>
      </c>
      <c r="E431" s="83">
        <v>-149.586760068</v>
      </c>
      <c r="F431" s="83">
        <v>731</v>
      </c>
      <c r="G431" s="83" t="s">
        <v>493</v>
      </c>
      <c r="H431" s="83" t="s">
        <v>1289</v>
      </c>
      <c r="I431" s="83" t="s">
        <v>484</v>
      </c>
      <c r="J431" s="83" t="s">
        <v>502</v>
      </c>
      <c r="K431" s="83" t="s">
        <v>484</v>
      </c>
      <c r="L431" s="83" t="s">
        <v>484</v>
      </c>
      <c r="M431" s="89" t="str">
        <f t="shared" si="6"/>
        <v>View on Google Map</v>
      </c>
    </row>
    <row r="432" spans="1:13" ht="12.75">
      <c r="A432" s="83">
        <v>446</v>
      </c>
      <c r="B432" s="83" t="s">
        <v>1290</v>
      </c>
      <c r="C432" s="83" t="s">
        <v>484</v>
      </c>
      <c r="D432" s="83" t="s">
        <v>484</v>
      </c>
      <c r="E432" s="83" t="s">
        <v>484</v>
      </c>
      <c r="F432" s="83">
        <v>747</v>
      </c>
      <c r="G432" s="83" t="s">
        <v>493</v>
      </c>
      <c r="H432" s="83" t="s">
        <v>1291</v>
      </c>
      <c r="I432" s="83" t="s">
        <v>484</v>
      </c>
      <c r="J432" s="83" t="s">
        <v>502</v>
      </c>
      <c r="K432" s="83" t="s">
        <v>484</v>
      </c>
      <c r="L432" s="83" t="s">
        <v>484</v>
      </c>
      <c r="M432" s="89" t="str">
        <f t="shared" si="6"/>
        <v>View on Google Map</v>
      </c>
    </row>
    <row r="433" spans="1:13" ht="12.75">
      <c r="A433" s="83">
        <v>447</v>
      </c>
      <c r="B433" s="83" t="s">
        <v>1292</v>
      </c>
      <c r="C433" s="83" t="s">
        <v>484</v>
      </c>
      <c r="D433" s="83" t="s">
        <v>484</v>
      </c>
      <c r="E433" s="83" t="s">
        <v>484</v>
      </c>
      <c r="F433" s="83" t="s">
        <v>484</v>
      </c>
      <c r="G433" s="83" t="s">
        <v>493</v>
      </c>
      <c r="H433" s="83" t="s">
        <v>1293</v>
      </c>
      <c r="I433" s="83" t="s">
        <v>484</v>
      </c>
      <c r="J433" s="83" t="s">
        <v>502</v>
      </c>
      <c r="K433" s="83" t="s">
        <v>484</v>
      </c>
      <c r="L433" s="83" t="s">
        <v>484</v>
      </c>
      <c r="M433" s="89" t="str">
        <f t="shared" si="6"/>
        <v>View on Google Map</v>
      </c>
    </row>
    <row r="434" spans="1:13" ht="12.75">
      <c r="A434" s="83">
        <v>504</v>
      </c>
      <c r="B434" s="83" t="s">
        <v>1294</v>
      </c>
      <c r="C434" s="83" t="s">
        <v>484</v>
      </c>
      <c r="D434" s="83" t="s">
        <v>484</v>
      </c>
      <c r="E434" s="83" t="s">
        <v>484</v>
      </c>
      <c r="F434" s="83">
        <v>731</v>
      </c>
      <c r="G434" s="83" t="s">
        <v>493</v>
      </c>
      <c r="H434" s="83" t="s">
        <v>484</v>
      </c>
      <c r="I434" s="83" t="s">
        <v>484</v>
      </c>
      <c r="J434" s="83" t="s">
        <v>502</v>
      </c>
      <c r="K434" s="83" t="s">
        <v>484</v>
      </c>
      <c r="L434" s="83" t="s">
        <v>484</v>
      </c>
      <c r="M434" s="89" t="str">
        <f t="shared" si="6"/>
        <v>View on Google Map</v>
      </c>
    </row>
    <row r="435" spans="1:13" ht="12.75">
      <c r="A435" s="83">
        <v>108</v>
      </c>
      <c r="B435" s="83" t="s">
        <v>1295</v>
      </c>
      <c r="C435" s="83" t="s">
        <v>484</v>
      </c>
      <c r="D435" s="83">
        <v>68.65</v>
      </c>
      <c r="E435" s="83">
        <v>-149.61666666666667</v>
      </c>
      <c r="F435" s="83">
        <v>699</v>
      </c>
      <c r="G435" s="83" t="s">
        <v>493</v>
      </c>
      <c r="H435" s="83" t="s">
        <v>1296</v>
      </c>
      <c r="I435" s="83" t="s">
        <v>484</v>
      </c>
      <c r="J435" s="83" t="s">
        <v>502</v>
      </c>
      <c r="K435" s="83" t="s">
        <v>484</v>
      </c>
      <c r="L435" s="83" t="s">
        <v>484</v>
      </c>
      <c r="M435" s="89" t="str">
        <f t="shared" si="6"/>
        <v>View on Google Map</v>
      </c>
    </row>
    <row r="436" spans="1:13" ht="12.75">
      <c r="A436" s="83">
        <v>309</v>
      </c>
      <c r="B436" s="83" t="s">
        <v>1297</v>
      </c>
      <c r="C436" s="83" t="s">
        <v>484</v>
      </c>
      <c r="D436" s="83" t="s">
        <v>484</v>
      </c>
      <c r="E436" s="83" t="s">
        <v>484</v>
      </c>
      <c r="F436" s="83" t="s">
        <v>484</v>
      </c>
      <c r="G436" s="83" t="s">
        <v>493</v>
      </c>
      <c r="H436" s="83" t="s">
        <v>1298</v>
      </c>
      <c r="I436" s="83" t="s">
        <v>484</v>
      </c>
      <c r="J436" s="83" t="s">
        <v>502</v>
      </c>
      <c r="K436" s="83" t="s">
        <v>484</v>
      </c>
      <c r="L436" s="83" t="s">
        <v>484</v>
      </c>
      <c r="M436" s="89" t="str">
        <f t="shared" si="6"/>
        <v>View on Google Map</v>
      </c>
    </row>
    <row r="437" spans="1:13" ht="12.75">
      <c r="A437" s="83">
        <v>109</v>
      </c>
      <c r="B437" s="83" t="s">
        <v>1299</v>
      </c>
      <c r="C437" s="83" t="s">
        <v>484</v>
      </c>
      <c r="D437" s="83">
        <v>68.68333333333334</v>
      </c>
      <c r="E437" s="83">
        <v>-149.61666666666667</v>
      </c>
      <c r="F437" s="83">
        <v>701</v>
      </c>
      <c r="G437" s="83" t="s">
        <v>493</v>
      </c>
      <c r="H437" s="83" t="s">
        <v>1300</v>
      </c>
      <c r="I437" s="83" t="s">
        <v>484</v>
      </c>
      <c r="J437" s="83" t="s">
        <v>502</v>
      </c>
      <c r="K437" s="83" t="s">
        <v>484</v>
      </c>
      <c r="L437" s="83" t="s">
        <v>484</v>
      </c>
      <c r="M437" s="89" t="str">
        <f t="shared" si="6"/>
        <v>View on Google Map</v>
      </c>
    </row>
    <row r="438" spans="1:13" ht="12.75">
      <c r="A438" s="83">
        <v>497</v>
      </c>
      <c r="B438" s="83" t="s">
        <v>1301</v>
      </c>
      <c r="C438" s="83" t="s">
        <v>1302</v>
      </c>
      <c r="D438" s="83">
        <v>68.674932</v>
      </c>
      <c r="E438" s="83">
        <v>-149.625439</v>
      </c>
      <c r="F438" s="83">
        <v>701</v>
      </c>
      <c r="G438" s="83" t="s">
        <v>493</v>
      </c>
      <c r="H438" s="83" t="s">
        <v>484</v>
      </c>
      <c r="I438" s="83" t="s">
        <v>484</v>
      </c>
      <c r="J438" s="83" t="s">
        <v>1249</v>
      </c>
      <c r="K438" s="83" t="s">
        <v>484</v>
      </c>
      <c r="L438" s="83" t="s">
        <v>849</v>
      </c>
      <c r="M438" s="89" t="str">
        <f t="shared" si="6"/>
        <v>View on Google Map</v>
      </c>
    </row>
    <row r="439" spans="1:13" ht="12.75">
      <c r="A439" s="83">
        <v>498</v>
      </c>
      <c r="B439" s="83" t="s">
        <v>1303</v>
      </c>
      <c r="C439" s="83" t="s">
        <v>484</v>
      </c>
      <c r="D439" s="83">
        <v>68.677723</v>
      </c>
      <c r="E439" s="83">
        <v>-149.624028</v>
      </c>
      <c r="F439" s="83">
        <v>701</v>
      </c>
      <c r="G439" s="83" t="s">
        <v>501</v>
      </c>
      <c r="H439" s="83" t="s">
        <v>484</v>
      </c>
      <c r="I439" s="83" t="s">
        <v>484</v>
      </c>
      <c r="J439" s="83" t="s">
        <v>1249</v>
      </c>
      <c r="K439" s="83" t="s">
        <v>484</v>
      </c>
      <c r="L439" s="83" t="s">
        <v>849</v>
      </c>
      <c r="M439" s="89" t="str">
        <f t="shared" si="6"/>
        <v>View on Google Map</v>
      </c>
    </row>
    <row r="440" spans="1:13" ht="12.75">
      <c r="A440" s="83">
        <v>495</v>
      </c>
      <c r="B440" s="83" t="s">
        <v>1304</v>
      </c>
      <c r="C440" s="83" t="s">
        <v>484</v>
      </c>
      <c r="D440" s="83">
        <v>68.674122</v>
      </c>
      <c r="E440" s="83">
        <v>-149.62885</v>
      </c>
      <c r="F440" s="83">
        <v>701</v>
      </c>
      <c r="G440" s="83" t="s">
        <v>501</v>
      </c>
      <c r="H440" s="83" t="s">
        <v>484</v>
      </c>
      <c r="I440" s="83" t="s">
        <v>484</v>
      </c>
      <c r="J440" s="83" t="s">
        <v>1249</v>
      </c>
      <c r="K440" s="83" t="s">
        <v>484</v>
      </c>
      <c r="L440" s="83" t="s">
        <v>849</v>
      </c>
      <c r="M440" s="89" t="str">
        <f t="shared" si="6"/>
        <v>View on Google Map</v>
      </c>
    </row>
    <row r="441" spans="1:13" ht="12.75">
      <c r="A441" s="83">
        <v>448</v>
      </c>
      <c r="B441" s="83" t="s">
        <v>1305</v>
      </c>
      <c r="C441" s="83" t="s">
        <v>484</v>
      </c>
      <c r="D441" s="83" t="s">
        <v>484</v>
      </c>
      <c r="E441" s="83" t="s">
        <v>484</v>
      </c>
      <c r="F441" s="83" t="s">
        <v>484</v>
      </c>
      <c r="G441" s="83" t="s">
        <v>493</v>
      </c>
      <c r="H441" s="83" t="s">
        <v>1306</v>
      </c>
      <c r="I441" s="83" t="s">
        <v>484</v>
      </c>
      <c r="J441" s="83" t="s">
        <v>502</v>
      </c>
      <c r="K441" s="83" t="s">
        <v>484</v>
      </c>
      <c r="L441" s="83" t="s">
        <v>484</v>
      </c>
      <c r="M441" s="89" t="str">
        <f t="shared" si="6"/>
        <v>View on Google Map</v>
      </c>
    </row>
    <row r="442" spans="1:13" ht="12.75">
      <c r="A442" s="83">
        <v>449</v>
      </c>
      <c r="B442" s="83" t="s">
        <v>1307</v>
      </c>
      <c r="C442" s="83" t="s">
        <v>484</v>
      </c>
      <c r="D442" s="83" t="s">
        <v>484</v>
      </c>
      <c r="E442" s="83" t="s">
        <v>484</v>
      </c>
      <c r="F442" s="83" t="s">
        <v>484</v>
      </c>
      <c r="G442" s="83" t="s">
        <v>493</v>
      </c>
      <c r="H442" s="83" t="s">
        <v>1308</v>
      </c>
      <c r="I442" s="83" t="s">
        <v>484</v>
      </c>
      <c r="J442" s="83" t="s">
        <v>502</v>
      </c>
      <c r="K442" s="83" t="s">
        <v>484</v>
      </c>
      <c r="L442" s="83" t="s">
        <v>484</v>
      </c>
      <c r="M442" s="89" t="str">
        <f t="shared" si="6"/>
        <v>View on Google Map</v>
      </c>
    </row>
    <row r="443" spans="1:13" ht="12.75">
      <c r="A443" s="83">
        <v>171</v>
      </c>
      <c r="B443" s="83" t="s">
        <v>1309</v>
      </c>
      <c r="C443" s="83" t="s">
        <v>484</v>
      </c>
      <c r="D443" s="83">
        <v>68.6526454831</v>
      </c>
      <c r="E443" s="83">
        <v>-149.599473662</v>
      </c>
      <c r="F443" s="83">
        <v>747</v>
      </c>
      <c r="G443" s="83" t="s">
        <v>493</v>
      </c>
      <c r="H443" s="83" t="s">
        <v>1310</v>
      </c>
      <c r="I443" s="83" t="s">
        <v>1311</v>
      </c>
      <c r="J443" s="83" t="s">
        <v>502</v>
      </c>
      <c r="K443" s="83" t="s">
        <v>484</v>
      </c>
      <c r="L443" s="83" t="s">
        <v>484</v>
      </c>
      <c r="M443" s="89" t="str">
        <f t="shared" si="6"/>
        <v>View on Google Map</v>
      </c>
    </row>
    <row r="444" spans="1:13" ht="12.75">
      <c r="A444" s="83">
        <v>499</v>
      </c>
      <c r="B444" s="83" t="s">
        <v>1312</v>
      </c>
      <c r="C444" s="83" t="s">
        <v>484</v>
      </c>
      <c r="D444" s="83">
        <v>68.82961</v>
      </c>
      <c r="E444" s="83">
        <v>-149.77901</v>
      </c>
      <c r="F444" s="83">
        <v>633</v>
      </c>
      <c r="G444" s="83" t="s">
        <v>493</v>
      </c>
      <c r="H444" s="83" t="s">
        <v>1313</v>
      </c>
      <c r="I444" s="83" t="s">
        <v>1314</v>
      </c>
      <c r="J444" s="83" t="s">
        <v>494</v>
      </c>
      <c r="K444" s="83" t="s">
        <v>484</v>
      </c>
      <c r="L444" s="83" t="s">
        <v>484</v>
      </c>
      <c r="M444" s="89" t="str">
        <f t="shared" si="6"/>
        <v>View on Google Map</v>
      </c>
    </row>
    <row r="445" spans="1:13" ht="12.75">
      <c r="A445" s="83">
        <v>500</v>
      </c>
      <c r="B445" s="83" t="s">
        <v>1315</v>
      </c>
      <c r="C445" s="83" t="s">
        <v>484</v>
      </c>
      <c r="D445" s="83">
        <v>68.833</v>
      </c>
      <c r="E445" s="83">
        <v>-149.76808</v>
      </c>
      <c r="F445" s="83">
        <v>624</v>
      </c>
      <c r="G445" s="83" t="s">
        <v>493</v>
      </c>
      <c r="H445" s="83" t="s">
        <v>1316</v>
      </c>
      <c r="I445" s="83" t="s">
        <v>1317</v>
      </c>
      <c r="J445" s="83" t="s">
        <v>494</v>
      </c>
      <c r="K445" s="83" t="s">
        <v>484</v>
      </c>
      <c r="L445" s="83" t="s">
        <v>484</v>
      </c>
      <c r="M445" s="89" t="str">
        <f t="shared" si="6"/>
        <v>View on Google Map</v>
      </c>
    </row>
    <row r="446" spans="1:13" ht="12.75">
      <c r="A446" s="83">
        <v>501</v>
      </c>
      <c r="B446" s="83" t="s">
        <v>1318</v>
      </c>
      <c r="C446" s="83" t="s">
        <v>484</v>
      </c>
      <c r="D446" s="83">
        <v>68.8283</v>
      </c>
      <c r="E446" s="83">
        <v>-149.76474</v>
      </c>
      <c r="F446" s="83">
        <v>624</v>
      </c>
      <c r="G446" s="83" t="s">
        <v>493</v>
      </c>
      <c r="H446" s="83" t="s">
        <v>1319</v>
      </c>
      <c r="I446" s="83" t="s">
        <v>1320</v>
      </c>
      <c r="J446" s="83" t="s">
        <v>494</v>
      </c>
      <c r="K446" s="83" t="s">
        <v>484</v>
      </c>
      <c r="L446" s="83" t="s">
        <v>484</v>
      </c>
      <c r="M446" s="89" t="str">
        <f t="shared" si="6"/>
        <v>View on Google Map</v>
      </c>
    </row>
    <row r="447" spans="1:13" ht="12.75">
      <c r="A447" s="83">
        <v>502</v>
      </c>
      <c r="B447" s="83" t="s">
        <v>1321</v>
      </c>
      <c r="C447" s="83" t="s">
        <v>484</v>
      </c>
      <c r="D447" s="83">
        <v>68.82652</v>
      </c>
      <c r="E447" s="83">
        <v>-149.75897</v>
      </c>
      <c r="F447" s="83">
        <v>592</v>
      </c>
      <c r="G447" s="83" t="s">
        <v>493</v>
      </c>
      <c r="H447" s="83" t="s">
        <v>1322</v>
      </c>
      <c r="I447" s="83" t="s">
        <v>1323</v>
      </c>
      <c r="J447" s="83" t="s">
        <v>494</v>
      </c>
      <c r="K447" s="83" t="s">
        <v>484</v>
      </c>
      <c r="L447" s="83" t="s">
        <v>484</v>
      </c>
      <c r="M447" s="89" t="str">
        <f t="shared" si="6"/>
        <v>View on Google Map</v>
      </c>
    </row>
    <row r="448" spans="1:13" ht="12.75">
      <c r="A448" s="83">
        <v>503</v>
      </c>
      <c r="B448" s="83" t="s">
        <v>1324</v>
      </c>
      <c r="C448" s="83" t="s">
        <v>484</v>
      </c>
      <c r="D448" s="83">
        <v>68.82726</v>
      </c>
      <c r="E448" s="83">
        <v>-149.75089</v>
      </c>
      <c r="F448" s="83">
        <v>592</v>
      </c>
      <c r="G448" s="83" t="s">
        <v>493</v>
      </c>
      <c r="H448" s="83" t="s">
        <v>1325</v>
      </c>
      <c r="I448" s="83" t="s">
        <v>1326</v>
      </c>
      <c r="J448" s="83" t="s">
        <v>494</v>
      </c>
      <c r="K448" s="83" t="s">
        <v>484</v>
      </c>
      <c r="L448" s="83" t="s">
        <v>484</v>
      </c>
      <c r="M448" s="89" t="str">
        <f t="shared" si="6"/>
        <v>View on Google Map</v>
      </c>
    </row>
    <row r="449" spans="1:13" ht="12.75">
      <c r="A449" s="83">
        <v>488</v>
      </c>
      <c r="B449" s="83" t="s">
        <v>1327</v>
      </c>
      <c r="C449" s="83" t="s">
        <v>484</v>
      </c>
      <c r="D449" s="83">
        <v>69.32995</v>
      </c>
      <c r="E449" s="83">
        <v>-150.95275</v>
      </c>
      <c r="F449" s="83">
        <v>127</v>
      </c>
      <c r="G449" s="83" t="s">
        <v>493</v>
      </c>
      <c r="H449" s="83" t="s">
        <v>484</v>
      </c>
      <c r="I449" s="83" t="s">
        <v>484</v>
      </c>
      <c r="J449" s="83" t="s">
        <v>537</v>
      </c>
      <c r="K449" s="83" t="s">
        <v>484</v>
      </c>
      <c r="L449" s="83" t="s">
        <v>490</v>
      </c>
      <c r="M449" s="89" t="str">
        <f t="shared" si="6"/>
        <v>View on Google Map</v>
      </c>
    </row>
    <row r="450" spans="1:13" ht="12.75">
      <c r="A450" s="83">
        <v>489</v>
      </c>
      <c r="B450" s="83" t="s">
        <v>1328</v>
      </c>
      <c r="C450" s="83" t="s">
        <v>484</v>
      </c>
      <c r="D450" s="83" t="s">
        <v>484</v>
      </c>
      <c r="E450" s="83" t="s">
        <v>484</v>
      </c>
      <c r="F450" s="83">
        <v>127</v>
      </c>
      <c r="G450" s="83" t="s">
        <v>501</v>
      </c>
      <c r="H450" s="83" t="s">
        <v>484</v>
      </c>
      <c r="I450" s="83" t="s">
        <v>484</v>
      </c>
      <c r="J450" s="83" t="s">
        <v>537</v>
      </c>
      <c r="K450" s="83" t="s">
        <v>484</v>
      </c>
      <c r="L450" s="83" t="s">
        <v>490</v>
      </c>
      <c r="M450" s="89" t="str">
        <f t="shared" si="6"/>
        <v>View on Google Map</v>
      </c>
    </row>
    <row r="451" spans="1:13" ht="12.75">
      <c r="A451" s="83">
        <v>490</v>
      </c>
      <c r="B451" s="83" t="s">
        <v>1329</v>
      </c>
      <c r="C451" s="83" t="s">
        <v>484</v>
      </c>
      <c r="D451" s="83" t="s">
        <v>484</v>
      </c>
      <c r="E451" s="83" t="s">
        <v>484</v>
      </c>
      <c r="F451" s="83">
        <v>127</v>
      </c>
      <c r="G451" s="83" t="s">
        <v>493</v>
      </c>
      <c r="H451" s="83" t="s">
        <v>484</v>
      </c>
      <c r="I451" s="83" t="s">
        <v>484</v>
      </c>
      <c r="J451" s="83" t="s">
        <v>537</v>
      </c>
      <c r="K451" s="83" t="s">
        <v>484</v>
      </c>
      <c r="L451" s="83" t="s">
        <v>490</v>
      </c>
      <c r="M451" s="89" t="str">
        <f aca="true" t="shared" si="7" ref="M451:M514">HYPERLINK("http://maps.google.com/maps?q="&amp;D451&amp;","&amp;E451,"View on Google Map")</f>
        <v>View on Google Map</v>
      </c>
    </row>
    <row r="452" spans="1:13" ht="12.75">
      <c r="A452" s="83">
        <v>34</v>
      </c>
      <c r="B452" s="83" t="s">
        <v>1330</v>
      </c>
      <c r="C452" s="83" t="s">
        <v>484</v>
      </c>
      <c r="D452" s="83">
        <v>69.0574</v>
      </c>
      <c r="E452" s="83">
        <v>-150.396</v>
      </c>
      <c r="F452" s="83">
        <v>274</v>
      </c>
      <c r="G452" s="83" t="s">
        <v>501</v>
      </c>
      <c r="H452" s="83" t="s">
        <v>484</v>
      </c>
      <c r="I452" s="83" t="s">
        <v>484</v>
      </c>
      <c r="J452" s="83" t="s">
        <v>537</v>
      </c>
      <c r="K452" s="83" t="s">
        <v>484</v>
      </c>
      <c r="L452" s="83" t="s">
        <v>490</v>
      </c>
      <c r="M452" s="89" t="str">
        <f t="shared" si="7"/>
        <v>View on Google Map</v>
      </c>
    </row>
    <row r="453" spans="1:13" ht="12.75">
      <c r="A453" s="83">
        <v>45</v>
      </c>
      <c r="B453" s="83" t="s">
        <v>1331</v>
      </c>
      <c r="C453" s="83" t="s">
        <v>484</v>
      </c>
      <c r="D453" s="83">
        <v>69.063298</v>
      </c>
      <c r="E453" s="83">
        <v>-150.394711</v>
      </c>
      <c r="F453" s="83" t="s">
        <v>484</v>
      </c>
      <c r="G453" s="83" t="s">
        <v>501</v>
      </c>
      <c r="H453" s="83" t="s">
        <v>484</v>
      </c>
      <c r="I453" s="83" t="s">
        <v>484</v>
      </c>
      <c r="J453" s="83" t="s">
        <v>1332</v>
      </c>
      <c r="K453" s="83" t="s">
        <v>484</v>
      </c>
      <c r="L453" s="83" t="s">
        <v>490</v>
      </c>
      <c r="M453" s="89" t="str">
        <f t="shared" si="7"/>
        <v>View on Google Map</v>
      </c>
    </row>
    <row r="454" spans="1:13" ht="12.75">
      <c r="A454" s="83">
        <v>35</v>
      </c>
      <c r="B454" s="83" t="s">
        <v>1333</v>
      </c>
      <c r="C454" s="83" t="s">
        <v>484</v>
      </c>
      <c r="D454" s="83">
        <v>69.06333333333333</v>
      </c>
      <c r="E454" s="83">
        <v>-150.39333333333335</v>
      </c>
      <c r="F454" s="83">
        <v>281</v>
      </c>
      <c r="G454" s="83" t="s">
        <v>501</v>
      </c>
      <c r="H454" s="83" t="s">
        <v>484</v>
      </c>
      <c r="I454" s="83" t="s">
        <v>484</v>
      </c>
      <c r="J454" s="83" t="s">
        <v>537</v>
      </c>
      <c r="K454" s="83" t="s">
        <v>484</v>
      </c>
      <c r="L454" s="83" t="s">
        <v>490</v>
      </c>
      <c r="M454" s="89" t="str">
        <f t="shared" si="7"/>
        <v>View on Google Map</v>
      </c>
    </row>
    <row r="455" spans="1:13" ht="12.75">
      <c r="A455" s="83">
        <v>161</v>
      </c>
      <c r="B455" s="83" t="s">
        <v>1334</v>
      </c>
      <c r="C455" s="83" t="s">
        <v>1335</v>
      </c>
      <c r="D455" s="83">
        <v>68.6</v>
      </c>
      <c r="E455" s="83">
        <v>-149.18333333333334</v>
      </c>
      <c r="F455" s="83">
        <v>876</v>
      </c>
      <c r="G455" s="83" t="s">
        <v>493</v>
      </c>
      <c r="H455" s="83" t="s">
        <v>1336</v>
      </c>
      <c r="I455" s="83" t="s">
        <v>484</v>
      </c>
      <c r="J455" s="83" t="s">
        <v>502</v>
      </c>
      <c r="K455" s="83" t="s">
        <v>484</v>
      </c>
      <c r="L455" s="83" t="s">
        <v>503</v>
      </c>
      <c r="M455" s="89" t="str">
        <f t="shared" si="7"/>
        <v>View on Google Map</v>
      </c>
    </row>
    <row r="456" spans="1:13" ht="12.75">
      <c r="A456" s="83">
        <v>162</v>
      </c>
      <c r="B456" s="83" t="s">
        <v>1337</v>
      </c>
      <c r="C456" s="83" t="s">
        <v>1335</v>
      </c>
      <c r="D456" s="83">
        <v>68.58333333333333</v>
      </c>
      <c r="E456" s="83">
        <v>-149.2</v>
      </c>
      <c r="F456" s="83">
        <v>892</v>
      </c>
      <c r="G456" s="83" t="s">
        <v>493</v>
      </c>
      <c r="H456" s="83" t="s">
        <v>1338</v>
      </c>
      <c r="I456" s="83" t="s">
        <v>484</v>
      </c>
      <c r="J456" s="83" t="s">
        <v>502</v>
      </c>
      <c r="K456" s="83" t="s">
        <v>484</v>
      </c>
      <c r="L456" s="83" t="s">
        <v>503</v>
      </c>
      <c r="M456" s="89" t="str">
        <f t="shared" si="7"/>
        <v>View on Google Map</v>
      </c>
    </row>
    <row r="457" spans="1:13" ht="12.75">
      <c r="A457" s="83">
        <v>163</v>
      </c>
      <c r="B457" s="83" t="s">
        <v>1339</v>
      </c>
      <c r="C457" s="83" t="s">
        <v>1335</v>
      </c>
      <c r="D457" s="83">
        <v>68.6</v>
      </c>
      <c r="E457" s="83">
        <v>-149.16666666666666</v>
      </c>
      <c r="F457" s="83">
        <v>876</v>
      </c>
      <c r="G457" s="83" t="s">
        <v>493</v>
      </c>
      <c r="H457" s="83" t="s">
        <v>1340</v>
      </c>
      <c r="I457" s="83" t="s">
        <v>484</v>
      </c>
      <c r="J457" s="83" t="s">
        <v>502</v>
      </c>
      <c r="K457" s="83" t="s">
        <v>484</v>
      </c>
      <c r="L457" s="83" t="s">
        <v>503</v>
      </c>
      <c r="M457" s="89" t="str">
        <f t="shared" si="7"/>
        <v>View on Google Map</v>
      </c>
    </row>
    <row r="458" spans="1:13" ht="12.75">
      <c r="A458" s="83">
        <v>5</v>
      </c>
      <c r="B458" s="83" t="s">
        <v>1341</v>
      </c>
      <c r="C458" s="83" t="s">
        <v>500</v>
      </c>
      <c r="D458" s="83">
        <v>68.6874</v>
      </c>
      <c r="E458" s="83">
        <v>-149.095</v>
      </c>
      <c r="F458" s="83">
        <v>754</v>
      </c>
      <c r="G458" s="83" t="s">
        <v>501</v>
      </c>
      <c r="H458" s="83" t="s">
        <v>1342</v>
      </c>
      <c r="I458" s="83" t="s">
        <v>1343</v>
      </c>
      <c r="J458" s="83" t="s">
        <v>502</v>
      </c>
      <c r="K458" s="83" t="s">
        <v>484</v>
      </c>
      <c r="L458" s="83" t="s">
        <v>503</v>
      </c>
      <c r="M458" s="89" t="str">
        <f t="shared" si="7"/>
        <v>View on Google Map</v>
      </c>
    </row>
    <row r="459" spans="1:13" ht="12.75">
      <c r="A459" s="83">
        <v>491</v>
      </c>
      <c r="B459" s="83" t="s">
        <v>1344</v>
      </c>
      <c r="C459" s="83" t="s">
        <v>484</v>
      </c>
      <c r="D459" s="83">
        <v>68.941266667</v>
      </c>
      <c r="E459" s="83">
        <v>-150.5068</v>
      </c>
      <c r="F459" s="83">
        <v>408</v>
      </c>
      <c r="G459" s="83" t="s">
        <v>493</v>
      </c>
      <c r="H459" s="83" t="s">
        <v>1345</v>
      </c>
      <c r="I459" s="83" t="s">
        <v>484</v>
      </c>
      <c r="J459" s="83" t="s">
        <v>537</v>
      </c>
      <c r="K459" s="83" t="s">
        <v>484</v>
      </c>
      <c r="L459" s="83" t="s">
        <v>490</v>
      </c>
      <c r="M459" s="89" t="str">
        <f t="shared" si="7"/>
        <v>View on Google Map</v>
      </c>
    </row>
    <row r="460" spans="1:13" ht="12.75">
      <c r="A460" s="83">
        <v>492</v>
      </c>
      <c r="B460" s="83" t="s">
        <v>1346</v>
      </c>
      <c r="C460" s="83" t="s">
        <v>484</v>
      </c>
      <c r="D460" s="83" t="s">
        <v>484</v>
      </c>
      <c r="E460" s="83" t="s">
        <v>484</v>
      </c>
      <c r="F460" s="83">
        <v>408</v>
      </c>
      <c r="G460" s="83" t="s">
        <v>493</v>
      </c>
      <c r="H460" s="83" t="s">
        <v>1347</v>
      </c>
      <c r="I460" s="83" t="s">
        <v>484</v>
      </c>
      <c r="J460" s="83" t="s">
        <v>537</v>
      </c>
      <c r="K460" s="83" t="s">
        <v>484</v>
      </c>
      <c r="L460" s="83" t="s">
        <v>490</v>
      </c>
      <c r="M460" s="89" t="str">
        <f t="shared" si="7"/>
        <v>View on Google Map</v>
      </c>
    </row>
    <row r="461" spans="1:13" ht="12.75">
      <c r="A461" s="83">
        <v>1172</v>
      </c>
      <c r="B461" s="83" t="s">
        <v>1348</v>
      </c>
      <c r="C461" s="83" t="s">
        <v>484</v>
      </c>
      <c r="D461" s="83">
        <v>68.99666666666667</v>
      </c>
      <c r="E461" s="83">
        <v>-150.21249999999998</v>
      </c>
      <c r="F461" s="83" t="s">
        <v>484</v>
      </c>
      <c r="G461" s="83" t="s">
        <v>485</v>
      </c>
      <c r="H461" s="83" t="s">
        <v>1349</v>
      </c>
      <c r="I461" s="83" t="s">
        <v>484</v>
      </c>
      <c r="J461" s="83" t="s">
        <v>489</v>
      </c>
      <c r="K461" s="83" t="s">
        <v>484</v>
      </c>
      <c r="L461" s="83" t="s">
        <v>490</v>
      </c>
      <c r="M461" s="89" t="str">
        <f t="shared" si="7"/>
        <v>View on Google Map</v>
      </c>
    </row>
    <row r="462" spans="1:13" ht="12.75">
      <c r="A462" s="83">
        <v>493</v>
      </c>
      <c r="B462" s="83" t="s">
        <v>1350</v>
      </c>
      <c r="C462" s="83" t="s">
        <v>484</v>
      </c>
      <c r="D462" s="83">
        <v>68.974933333</v>
      </c>
      <c r="E462" s="83">
        <v>-150.221066667</v>
      </c>
      <c r="F462" s="83">
        <v>364</v>
      </c>
      <c r="G462" s="83" t="s">
        <v>493</v>
      </c>
      <c r="H462" s="83" t="s">
        <v>484</v>
      </c>
      <c r="I462" s="83" t="s">
        <v>484</v>
      </c>
      <c r="J462" s="83" t="s">
        <v>537</v>
      </c>
      <c r="K462" s="83" t="s">
        <v>484</v>
      </c>
      <c r="L462" s="83" t="s">
        <v>490</v>
      </c>
      <c r="M462" s="89" t="str">
        <f t="shared" si="7"/>
        <v>View on Google Map</v>
      </c>
    </row>
    <row r="463" spans="1:13" ht="12.75">
      <c r="A463" s="83">
        <v>405</v>
      </c>
      <c r="B463" s="83" t="s">
        <v>1351</v>
      </c>
      <c r="C463" s="83" t="s">
        <v>484</v>
      </c>
      <c r="D463" s="83" t="s">
        <v>484</v>
      </c>
      <c r="E463" s="83" t="s">
        <v>484</v>
      </c>
      <c r="F463" s="83" t="s">
        <v>484</v>
      </c>
      <c r="G463" s="83" t="s">
        <v>493</v>
      </c>
      <c r="H463" s="83" t="s">
        <v>484</v>
      </c>
      <c r="I463" s="83" t="s">
        <v>484</v>
      </c>
      <c r="J463" s="83" t="s">
        <v>502</v>
      </c>
      <c r="K463" s="83" t="s">
        <v>484</v>
      </c>
      <c r="L463" s="83" t="s">
        <v>658</v>
      </c>
      <c r="M463" s="89" t="str">
        <f t="shared" si="7"/>
        <v>View on Google Map</v>
      </c>
    </row>
    <row r="464" spans="1:13" ht="12.75">
      <c r="A464" s="83">
        <v>505</v>
      </c>
      <c r="B464" s="83" t="s">
        <v>1352</v>
      </c>
      <c r="C464" s="83" t="s">
        <v>484</v>
      </c>
      <c r="D464" s="83">
        <v>68.921059</v>
      </c>
      <c r="E464" s="83">
        <v>-150.347843</v>
      </c>
      <c r="F464" s="83" t="s">
        <v>484</v>
      </c>
      <c r="G464" s="83" t="s">
        <v>493</v>
      </c>
      <c r="H464" s="83" t="s">
        <v>484</v>
      </c>
      <c r="I464" s="83" t="s">
        <v>484</v>
      </c>
      <c r="J464" s="83" t="s">
        <v>537</v>
      </c>
      <c r="K464" s="83" t="s">
        <v>484</v>
      </c>
      <c r="L464" s="83" t="s">
        <v>490</v>
      </c>
      <c r="M464" s="89" t="str">
        <f t="shared" si="7"/>
        <v>View on Google Map</v>
      </c>
    </row>
    <row r="465" spans="1:13" ht="12.75">
      <c r="A465" s="83">
        <v>506</v>
      </c>
      <c r="B465" s="83" t="s">
        <v>1353</v>
      </c>
      <c r="C465" s="83" t="s">
        <v>484</v>
      </c>
      <c r="D465" s="83">
        <v>68.921186</v>
      </c>
      <c r="E465" s="83">
        <v>-150.37015</v>
      </c>
      <c r="F465" s="83" t="s">
        <v>484</v>
      </c>
      <c r="G465" s="83" t="s">
        <v>493</v>
      </c>
      <c r="H465" s="83" t="s">
        <v>484</v>
      </c>
      <c r="I465" s="83" t="s">
        <v>484</v>
      </c>
      <c r="J465" s="83" t="s">
        <v>537</v>
      </c>
      <c r="K465" s="83" t="s">
        <v>484</v>
      </c>
      <c r="L465" s="83" t="s">
        <v>490</v>
      </c>
      <c r="M465" s="89" t="str">
        <f t="shared" si="7"/>
        <v>View on Google Map</v>
      </c>
    </row>
    <row r="466" spans="1:13" ht="12.75">
      <c r="A466" s="83">
        <v>507</v>
      </c>
      <c r="B466" s="83" t="s">
        <v>1354</v>
      </c>
      <c r="C466" s="83" t="s">
        <v>484</v>
      </c>
      <c r="D466" s="83">
        <v>68.936953</v>
      </c>
      <c r="E466" s="83">
        <v>-150.353097</v>
      </c>
      <c r="F466" s="83" t="s">
        <v>484</v>
      </c>
      <c r="G466" s="83" t="s">
        <v>493</v>
      </c>
      <c r="H466" s="83" t="s">
        <v>484</v>
      </c>
      <c r="I466" s="83" t="s">
        <v>484</v>
      </c>
      <c r="J466" s="83" t="s">
        <v>537</v>
      </c>
      <c r="K466" s="83" t="s">
        <v>484</v>
      </c>
      <c r="L466" s="83" t="s">
        <v>490</v>
      </c>
      <c r="M466" s="89" t="str">
        <f t="shared" si="7"/>
        <v>View on Google Map</v>
      </c>
    </row>
    <row r="467" spans="1:13" ht="12.75">
      <c r="A467" s="83">
        <v>12</v>
      </c>
      <c r="B467" s="83" t="s">
        <v>1355</v>
      </c>
      <c r="C467" s="83" t="s">
        <v>484</v>
      </c>
      <c r="D467" s="83" t="s">
        <v>484</v>
      </c>
      <c r="E467" s="83" t="s">
        <v>484</v>
      </c>
      <c r="F467" s="83" t="s">
        <v>484</v>
      </c>
      <c r="G467" s="83" t="s">
        <v>501</v>
      </c>
      <c r="H467" s="83" t="s">
        <v>484</v>
      </c>
      <c r="I467" s="83" t="s">
        <v>484</v>
      </c>
      <c r="J467" s="83" t="s">
        <v>502</v>
      </c>
      <c r="K467" s="83" t="s">
        <v>484</v>
      </c>
      <c r="L467" s="83" t="s">
        <v>484</v>
      </c>
      <c r="M467" s="89" t="str">
        <f t="shared" si="7"/>
        <v>View on Google Map</v>
      </c>
    </row>
    <row r="468" spans="1:13" ht="12.75">
      <c r="A468" s="83">
        <v>4</v>
      </c>
      <c r="B468" s="83" t="s">
        <v>1356</v>
      </c>
      <c r="C468" s="83" t="s">
        <v>500</v>
      </c>
      <c r="D468" s="83">
        <v>68.38333333333334</v>
      </c>
      <c r="E468" s="83">
        <v>-149.31666666666666</v>
      </c>
      <c r="F468" s="83">
        <v>869</v>
      </c>
      <c r="G468" s="83" t="s">
        <v>501</v>
      </c>
      <c r="H468" s="83" t="s">
        <v>1357</v>
      </c>
      <c r="I468" s="83" t="s">
        <v>1358</v>
      </c>
      <c r="J468" s="83" t="s">
        <v>502</v>
      </c>
      <c r="K468" s="83" t="s">
        <v>484</v>
      </c>
      <c r="L468" s="83" t="s">
        <v>503</v>
      </c>
      <c r="M468" s="89" t="str">
        <f t="shared" si="7"/>
        <v>View on Google Map</v>
      </c>
    </row>
    <row r="469" spans="1:13" ht="12.75">
      <c r="A469" s="83">
        <v>148</v>
      </c>
      <c r="B469" s="83" t="s">
        <v>1359</v>
      </c>
      <c r="C469" s="83" t="s">
        <v>484</v>
      </c>
      <c r="D469" s="83">
        <v>68.6245359666</v>
      </c>
      <c r="E469" s="83">
        <v>-149.602166091</v>
      </c>
      <c r="F469" s="83">
        <v>720</v>
      </c>
      <c r="G469" s="83" t="s">
        <v>493</v>
      </c>
      <c r="H469" s="83" t="s">
        <v>484</v>
      </c>
      <c r="I469" s="83" t="s">
        <v>484</v>
      </c>
      <c r="J469" s="83" t="s">
        <v>502</v>
      </c>
      <c r="K469" s="83" t="s">
        <v>484</v>
      </c>
      <c r="L469" s="83" t="s">
        <v>484</v>
      </c>
      <c r="M469" s="89" t="str">
        <f t="shared" si="7"/>
        <v>View on Google Map</v>
      </c>
    </row>
    <row r="470" spans="1:13" ht="12.75">
      <c r="A470" s="83">
        <v>241</v>
      </c>
      <c r="B470" s="83" t="s">
        <v>1359</v>
      </c>
      <c r="C470" s="83" t="s">
        <v>484</v>
      </c>
      <c r="D470" s="83">
        <v>68.6245359666</v>
      </c>
      <c r="E470" s="83">
        <v>-149.602166091</v>
      </c>
      <c r="F470" s="83" t="s">
        <v>484</v>
      </c>
      <c r="G470" s="83" t="s">
        <v>493</v>
      </c>
      <c r="H470" s="83" t="s">
        <v>484</v>
      </c>
      <c r="I470" s="83" t="s">
        <v>484</v>
      </c>
      <c r="J470" s="83" t="s">
        <v>502</v>
      </c>
      <c r="K470" s="83" t="s">
        <v>484</v>
      </c>
      <c r="L470" s="83" t="s">
        <v>484</v>
      </c>
      <c r="M470" s="89" t="str">
        <f t="shared" si="7"/>
        <v>View on Google Map</v>
      </c>
    </row>
    <row r="471" spans="1:13" ht="12.75">
      <c r="A471" s="83">
        <v>149</v>
      </c>
      <c r="B471" s="83" t="s">
        <v>1360</v>
      </c>
      <c r="C471" s="83" t="s">
        <v>484</v>
      </c>
      <c r="D471" s="83">
        <v>68.6271690786</v>
      </c>
      <c r="E471" s="83">
        <v>-149.611352962</v>
      </c>
      <c r="F471" s="83">
        <v>720</v>
      </c>
      <c r="G471" s="83" t="s">
        <v>493</v>
      </c>
      <c r="H471" s="83" t="s">
        <v>484</v>
      </c>
      <c r="I471" s="83" t="s">
        <v>484</v>
      </c>
      <c r="J471" s="83" t="s">
        <v>502</v>
      </c>
      <c r="K471" s="83" t="s">
        <v>484</v>
      </c>
      <c r="L471" s="83" t="s">
        <v>484</v>
      </c>
      <c r="M471" s="89" t="str">
        <f t="shared" si="7"/>
        <v>View on Google Map</v>
      </c>
    </row>
    <row r="472" spans="1:13" ht="12.75">
      <c r="A472" s="83">
        <v>150</v>
      </c>
      <c r="B472" s="83" t="s">
        <v>1361</v>
      </c>
      <c r="C472" s="83" t="s">
        <v>484</v>
      </c>
      <c r="D472" s="83">
        <v>68.6288186233</v>
      </c>
      <c r="E472" s="83">
        <v>-149.624821976</v>
      </c>
      <c r="F472" s="83">
        <v>720</v>
      </c>
      <c r="G472" s="83" t="s">
        <v>493</v>
      </c>
      <c r="H472" s="83" t="s">
        <v>484</v>
      </c>
      <c r="I472" s="83" t="s">
        <v>484</v>
      </c>
      <c r="J472" s="83" t="s">
        <v>502</v>
      </c>
      <c r="K472" s="83" t="s">
        <v>484</v>
      </c>
      <c r="L472" s="83" t="s">
        <v>484</v>
      </c>
      <c r="M472" s="89" t="str">
        <f t="shared" si="7"/>
        <v>View on Google Map</v>
      </c>
    </row>
    <row r="473" spans="1:13" ht="12.75">
      <c r="A473" s="83">
        <v>151</v>
      </c>
      <c r="B473" s="83" t="s">
        <v>1362</v>
      </c>
      <c r="C473" s="83" t="s">
        <v>484</v>
      </c>
      <c r="D473" s="83">
        <v>68.6309499327</v>
      </c>
      <c r="E473" s="83">
        <v>-149.629931504</v>
      </c>
      <c r="F473" s="83" t="s">
        <v>484</v>
      </c>
      <c r="G473" s="83" t="s">
        <v>493</v>
      </c>
      <c r="H473" s="83" t="s">
        <v>484</v>
      </c>
      <c r="I473" s="83" t="s">
        <v>484</v>
      </c>
      <c r="J473" s="83" t="s">
        <v>502</v>
      </c>
      <c r="K473" s="83" t="s">
        <v>484</v>
      </c>
      <c r="L473" s="83" t="s">
        <v>484</v>
      </c>
      <c r="M473" s="89" t="str">
        <f t="shared" si="7"/>
        <v>View on Google Map</v>
      </c>
    </row>
    <row r="474" spans="1:13" ht="12.75">
      <c r="A474" s="83">
        <v>106</v>
      </c>
      <c r="B474" s="83" t="s">
        <v>1363</v>
      </c>
      <c r="C474" s="83" t="s">
        <v>484</v>
      </c>
      <c r="D474" s="83">
        <v>68.6314319248</v>
      </c>
      <c r="E474" s="83">
        <v>-149.636692491</v>
      </c>
      <c r="F474" s="83">
        <v>725</v>
      </c>
      <c r="G474" s="83" t="s">
        <v>493</v>
      </c>
      <c r="H474" s="83" t="s">
        <v>1364</v>
      </c>
      <c r="I474" s="83" t="s">
        <v>484</v>
      </c>
      <c r="J474" s="83" t="s">
        <v>502</v>
      </c>
      <c r="K474" s="83" t="s">
        <v>484</v>
      </c>
      <c r="L474" s="83" t="s">
        <v>484</v>
      </c>
      <c r="M474" s="89" t="str">
        <f t="shared" si="7"/>
        <v>View on Google Map</v>
      </c>
    </row>
    <row r="475" spans="1:13" ht="12.75">
      <c r="A475" s="83">
        <v>107</v>
      </c>
      <c r="B475" s="83" t="s">
        <v>1365</v>
      </c>
      <c r="C475" s="83" t="s">
        <v>484</v>
      </c>
      <c r="D475" s="83">
        <v>68.6293797816</v>
      </c>
      <c r="E475" s="83">
        <v>-149.641623295</v>
      </c>
      <c r="F475" s="83">
        <v>731</v>
      </c>
      <c r="G475" s="83" t="s">
        <v>493</v>
      </c>
      <c r="H475" s="83" t="s">
        <v>1366</v>
      </c>
      <c r="I475" s="83" t="s">
        <v>484</v>
      </c>
      <c r="J475" s="83" t="s">
        <v>502</v>
      </c>
      <c r="K475" s="83" t="s">
        <v>484</v>
      </c>
      <c r="L475" s="83" t="s">
        <v>484</v>
      </c>
      <c r="M475" s="89" t="str">
        <f t="shared" si="7"/>
        <v>View on Google Map</v>
      </c>
    </row>
    <row r="476" spans="1:13" ht="12.75">
      <c r="A476" s="83">
        <v>1603</v>
      </c>
      <c r="B476" s="83" t="s">
        <v>1367</v>
      </c>
      <c r="C476" s="83" t="s">
        <v>484</v>
      </c>
      <c r="D476" s="83" t="s">
        <v>484</v>
      </c>
      <c r="E476" s="83" t="s">
        <v>484</v>
      </c>
      <c r="F476" s="83" t="s">
        <v>484</v>
      </c>
      <c r="G476" s="83" t="s">
        <v>501</v>
      </c>
      <c r="H476" s="83" t="s">
        <v>1368</v>
      </c>
      <c r="I476" s="83" t="s">
        <v>1369</v>
      </c>
      <c r="J476" s="83" t="s">
        <v>502</v>
      </c>
      <c r="K476" s="83" t="s">
        <v>484</v>
      </c>
      <c r="L476" s="83" t="s">
        <v>484</v>
      </c>
      <c r="M476" s="89" t="str">
        <f t="shared" si="7"/>
        <v>View on Google Map</v>
      </c>
    </row>
    <row r="477" spans="1:13" ht="12.75">
      <c r="A477" s="83">
        <v>152</v>
      </c>
      <c r="B477" s="83" t="s">
        <v>1370</v>
      </c>
      <c r="C477" s="83" t="s">
        <v>484</v>
      </c>
      <c r="D477" s="83">
        <v>68.6300627447</v>
      </c>
      <c r="E477" s="83">
        <v>-149.644441789</v>
      </c>
      <c r="F477" s="83">
        <v>731</v>
      </c>
      <c r="G477" s="83" t="s">
        <v>493</v>
      </c>
      <c r="H477" s="83" t="s">
        <v>484</v>
      </c>
      <c r="I477" s="83" t="s">
        <v>484</v>
      </c>
      <c r="J477" s="83" t="s">
        <v>502</v>
      </c>
      <c r="K477" s="83" t="s">
        <v>484</v>
      </c>
      <c r="L477" s="83" t="s">
        <v>484</v>
      </c>
      <c r="M477" s="89" t="str">
        <f t="shared" si="7"/>
        <v>View on Google Map</v>
      </c>
    </row>
    <row r="478" spans="1:13" ht="12.75">
      <c r="A478" s="83">
        <v>1601</v>
      </c>
      <c r="B478" s="83" t="s">
        <v>1371</v>
      </c>
      <c r="C478" s="83" t="s">
        <v>484</v>
      </c>
      <c r="D478" s="83" t="s">
        <v>484</v>
      </c>
      <c r="E478" s="83" t="s">
        <v>484</v>
      </c>
      <c r="F478" s="83" t="s">
        <v>484</v>
      </c>
      <c r="G478" s="83" t="s">
        <v>484</v>
      </c>
      <c r="H478" s="83" t="s">
        <v>1372</v>
      </c>
      <c r="I478" s="83" t="s">
        <v>1373</v>
      </c>
      <c r="J478" s="83" t="s">
        <v>484</v>
      </c>
      <c r="K478" s="83" t="s">
        <v>484</v>
      </c>
      <c r="L478" s="83" t="s">
        <v>484</v>
      </c>
      <c r="M478" s="89" t="str">
        <f t="shared" si="7"/>
        <v>View on Google Map</v>
      </c>
    </row>
    <row r="479" spans="1:13" ht="12.75">
      <c r="A479" s="83">
        <v>1602</v>
      </c>
      <c r="B479" s="83" t="s">
        <v>1374</v>
      </c>
      <c r="C479" s="83" t="s">
        <v>484</v>
      </c>
      <c r="D479" s="83" t="s">
        <v>484</v>
      </c>
      <c r="E479" s="83" t="s">
        <v>484</v>
      </c>
      <c r="F479" s="83" t="s">
        <v>484</v>
      </c>
      <c r="G479" s="83" t="s">
        <v>484</v>
      </c>
      <c r="H479" s="83" t="s">
        <v>1375</v>
      </c>
      <c r="I479" s="83" t="s">
        <v>1376</v>
      </c>
      <c r="J479" s="83" t="s">
        <v>484</v>
      </c>
      <c r="K479" s="83" t="s">
        <v>484</v>
      </c>
      <c r="L479" s="83" t="s">
        <v>484</v>
      </c>
      <c r="M479" s="89" t="str">
        <f t="shared" si="7"/>
        <v>View on Google Map</v>
      </c>
    </row>
    <row r="480" spans="1:13" ht="12.75">
      <c r="A480" s="83">
        <v>153</v>
      </c>
      <c r="B480" s="83" t="s">
        <v>1377</v>
      </c>
      <c r="C480" s="83" t="s">
        <v>484</v>
      </c>
      <c r="D480" s="83" t="s">
        <v>484</v>
      </c>
      <c r="E480" s="83" t="s">
        <v>484</v>
      </c>
      <c r="F480" s="83" t="s">
        <v>484</v>
      </c>
      <c r="G480" s="83" t="s">
        <v>493</v>
      </c>
      <c r="H480" s="83" t="s">
        <v>484</v>
      </c>
      <c r="I480" s="83" t="s">
        <v>484</v>
      </c>
      <c r="J480" s="83" t="s">
        <v>502</v>
      </c>
      <c r="K480" s="83" t="s">
        <v>484</v>
      </c>
      <c r="L480" s="83" t="s">
        <v>484</v>
      </c>
      <c r="M480" s="89" t="str">
        <f t="shared" si="7"/>
        <v>View on Google Map</v>
      </c>
    </row>
    <row r="481" spans="1:13" ht="12.75">
      <c r="A481" s="83">
        <v>154</v>
      </c>
      <c r="B481" s="83" t="s">
        <v>1378</v>
      </c>
      <c r="C481" s="83" t="s">
        <v>484</v>
      </c>
      <c r="D481" s="83" t="s">
        <v>484</v>
      </c>
      <c r="E481" s="83" t="s">
        <v>484</v>
      </c>
      <c r="F481" s="83" t="s">
        <v>484</v>
      </c>
      <c r="G481" s="83" t="s">
        <v>493</v>
      </c>
      <c r="H481" s="83" t="s">
        <v>484</v>
      </c>
      <c r="I481" s="83" t="s">
        <v>484</v>
      </c>
      <c r="J481" s="83" t="s">
        <v>502</v>
      </c>
      <c r="K481" s="83" t="s">
        <v>484</v>
      </c>
      <c r="L481" s="83" t="s">
        <v>484</v>
      </c>
      <c r="M481" s="89" t="str">
        <f t="shared" si="7"/>
        <v>View on Google Map</v>
      </c>
    </row>
    <row r="482" spans="1:13" ht="12.75">
      <c r="A482" s="83">
        <v>155</v>
      </c>
      <c r="B482" s="83" t="s">
        <v>1379</v>
      </c>
      <c r="C482" s="83" t="s">
        <v>484</v>
      </c>
      <c r="D482" s="83" t="s">
        <v>484</v>
      </c>
      <c r="E482" s="83" t="s">
        <v>484</v>
      </c>
      <c r="F482" s="83" t="s">
        <v>484</v>
      </c>
      <c r="G482" s="83" t="s">
        <v>493</v>
      </c>
      <c r="H482" s="83" t="s">
        <v>484</v>
      </c>
      <c r="I482" s="83" t="s">
        <v>484</v>
      </c>
      <c r="J482" s="83" t="s">
        <v>502</v>
      </c>
      <c r="K482" s="83" t="s">
        <v>484</v>
      </c>
      <c r="L482" s="83" t="s">
        <v>484</v>
      </c>
      <c r="M482" s="89" t="str">
        <f t="shared" si="7"/>
        <v>View on Google Map</v>
      </c>
    </row>
    <row r="483" spans="1:13" ht="12.75">
      <c r="A483" s="83">
        <v>156</v>
      </c>
      <c r="B483" s="83" t="s">
        <v>1380</v>
      </c>
      <c r="C483" s="83" t="s">
        <v>484</v>
      </c>
      <c r="D483" s="83">
        <v>68.630148049</v>
      </c>
      <c r="E483" s="83">
        <v>-149.650579145</v>
      </c>
      <c r="F483" s="83">
        <v>750</v>
      </c>
      <c r="G483" s="83" t="s">
        <v>493</v>
      </c>
      <c r="H483" s="83" t="s">
        <v>484</v>
      </c>
      <c r="I483" s="83" t="s">
        <v>484</v>
      </c>
      <c r="J483" s="83" t="s">
        <v>502</v>
      </c>
      <c r="K483" s="83" t="s">
        <v>484</v>
      </c>
      <c r="L483" s="83" t="s">
        <v>484</v>
      </c>
      <c r="M483" s="89" t="str">
        <f t="shared" si="7"/>
        <v>View on Google Map</v>
      </c>
    </row>
    <row r="484" spans="1:13" ht="12.75">
      <c r="A484" s="83">
        <v>157</v>
      </c>
      <c r="B484" s="83" t="s">
        <v>1381</v>
      </c>
      <c r="C484" s="83" t="s">
        <v>484</v>
      </c>
      <c r="D484" s="83">
        <v>68.6296278029</v>
      </c>
      <c r="E484" s="83">
        <v>-149.655880887</v>
      </c>
      <c r="F484" s="83">
        <v>754</v>
      </c>
      <c r="G484" s="83" t="s">
        <v>493</v>
      </c>
      <c r="H484" s="83" t="s">
        <v>484</v>
      </c>
      <c r="I484" s="83" t="s">
        <v>484</v>
      </c>
      <c r="J484" s="83" t="s">
        <v>502</v>
      </c>
      <c r="K484" s="83" t="s">
        <v>484</v>
      </c>
      <c r="L484" s="83" t="s">
        <v>484</v>
      </c>
      <c r="M484" s="89" t="str">
        <f t="shared" si="7"/>
        <v>View on Google Map</v>
      </c>
    </row>
    <row r="485" spans="1:13" ht="12.75">
      <c r="A485" s="83">
        <v>158</v>
      </c>
      <c r="B485" s="83" t="s">
        <v>1382</v>
      </c>
      <c r="C485" s="83" t="s">
        <v>484</v>
      </c>
      <c r="D485" s="83">
        <v>68.6314865687</v>
      </c>
      <c r="E485" s="83">
        <v>-149.659102317</v>
      </c>
      <c r="F485" s="83">
        <v>754</v>
      </c>
      <c r="G485" s="83" t="s">
        <v>493</v>
      </c>
      <c r="H485" s="83" t="s">
        <v>484</v>
      </c>
      <c r="I485" s="83" t="s">
        <v>484</v>
      </c>
      <c r="J485" s="83" t="s">
        <v>502</v>
      </c>
      <c r="K485" s="83" t="s">
        <v>484</v>
      </c>
      <c r="L485" s="83" t="s">
        <v>484</v>
      </c>
      <c r="M485" s="89" t="str">
        <f t="shared" si="7"/>
        <v>View on Google Map</v>
      </c>
    </row>
    <row r="486" spans="1:13" ht="12.75">
      <c r="A486" s="83">
        <v>169</v>
      </c>
      <c r="B486" s="83" t="s">
        <v>1383</v>
      </c>
      <c r="C486" s="83" t="s">
        <v>484</v>
      </c>
      <c r="D486" s="83" t="s">
        <v>484</v>
      </c>
      <c r="E486" s="83" t="s">
        <v>484</v>
      </c>
      <c r="F486" s="83" t="s">
        <v>484</v>
      </c>
      <c r="G486" s="83" t="s">
        <v>493</v>
      </c>
      <c r="H486" s="83" t="s">
        <v>484</v>
      </c>
      <c r="I486" s="83" t="s">
        <v>484</v>
      </c>
      <c r="J486" s="83" t="s">
        <v>502</v>
      </c>
      <c r="K486" s="83" t="s">
        <v>484</v>
      </c>
      <c r="L486" s="83" t="s">
        <v>484</v>
      </c>
      <c r="M486" s="89" t="str">
        <f t="shared" si="7"/>
        <v>View on Google Map</v>
      </c>
    </row>
    <row r="487" spans="1:13" ht="12.75">
      <c r="A487" s="83">
        <v>170</v>
      </c>
      <c r="B487" s="83" t="s">
        <v>1384</v>
      </c>
      <c r="C487" s="83" t="s">
        <v>484</v>
      </c>
      <c r="D487" s="83" t="s">
        <v>484</v>
      </c>
      <c r="E487" s="83" t="s">
        <v>484</v>
      </c>
      <c r="F487" s="83" t="s">
        <v>484</v>
      </c>
      <c r="G487" s="83" t="s">
        <v>493</v>
      </c>
      <c r="H487" s="83" t="s">
        <v>484</v>
      </c>
      <c r="I487" s="83" t="s">
        <v>484</v>
      </c>
      <c r="J487" s="83" t="s">
        <v>502</v>
      </c>
      <c r="K487" s="83" t="s">
        <v>484</v>
      </c>
      <c r="L487" s="83" t="s">
        <v>484</v>
      </c>
      <c r="M487" s="89" t="str">
        <f t="shared" si="7"/>
        <v>View on Google Map</v>
      </c>
    </row>
    <row r="488" spans="1:13" ht="12.75">
      <c r="A488" s="83">
        <v>136</v>
      </c>
      <c r="B488" s="83" t="s">
        <v>1385</v>
      </c>
      <c r="C488" s="83" t="s">
        <v>484</v>
      </c>
      <c r="D488" s="83">
        <v>70.23333333333333</v>
      </c>
      <c r="E488" s="83">
        <v>-148.25</v>
      </c>
      <c r="F488" s="83">
        <v>10</v>
      </c>
      <c r="G488" s="83" t="s">
        <v>493</v>
      </c>
      <c r="H488" s="83" t="s">
        <v>1386</v>
      </c>
      <c r="I488" s="83" t="s">
        <v>484</v>
      </c>
      <c r="J488" s="83" t="s">
        <v>502</v>
      </c>
      <c r="K488" s="83" t="s">
        <v>484</v>
      </c>
      <c r="L488" s="83" t="s">
        <v>503</v>
      </c>
      <c r="M488" s="89" t="str">
        <f t="shared" si="7"/>
        <v>View on Google Map</v>
      </c>
    </row>
    <row r="489" spans="1:13" ht="12.75">
      <c r="A489" s="83">
        <v>6</v>
      </c>
      <c r="B489" s="83" t="s">
        <v>1387</v>
      </c>
      <c r="C489" s="83" t="s">
        <v>484</v>
      </c>
      <c r="D489" s="83" t="s">
        <v>484</v>
      </c>
      <c r="E489" s="83" t="s">
        <v>484</v>
      </c>
      <c r="F489" s="83">
        <v>457</v>
      </c>
      <c r="G489" s="83" t="s">
        <v>501</v>
      </c>
      <c r="H489" s="83" t="s">
        <v>1388</v>
      </c>
      <c r="I489" s="83" t="s">
        <v>1389</v>
      </c>
      <c r="J489" s="83" t="s">
        <v>502</v>
      </c>
      <c r="K489" s="83" t="s">
        <v>484</v>
      </c>
      <c r="L489" s="83" t="s">
        <v>503</v>
      </c>
      <c r="M489" s="89" t="str">
        <f t="shared" si="7"/>
        <v>View on Google Map</v>
      </c>
    </row>
    <row r="490" spans="1:13" ht="12.75">
      <c r="A490" s="83">
        <v>20</v>
      </c>
      <c r="B490" s="83" t="s">
        <v>1390</v>
      </c>
      <c r="C490" s="83" t="s">
        <v>484</v>
      </c>
      <c r="D490" s="83" t="s">
        <v>484</v>
      </c>
      <c r="E490" s="83" t="s">
        <v>484</v>
      </c>
      <c r="F490" s="83" t="s">
        <v>484</v>
      </c>
      <c r="G490" s="83" t="s">
        <v>501</v>
      </c>
      <c r="H490" s="83" t="s">
        <v>484</v>
      </c>
      <c r="I490" s="83" t="s">
        <v>484</v>
      </c>
      <c r="J490" s="83" t="s">
        <v>502</v>
      </c>
      <c r="K490" s="83" t="s">
        <v>484</v>
      </c>
      <c r="L490" s="83" t="s">
        <v>484</v>
      </c>
      <c r="M490" s="89" t="str">
        <f t="shared" si="7"/>
        <v>View on Google Map</v>
      </c>
    </row>
    <row r="491" spans="1:13" ht="12.75">
      <c r="A491" s="83">
        <v>1176</v>
      </c>
      <c r="B491" s="83" t="s">
        <v>1391</v>
      </c>
      <c r="C491" s="83" t="s">
        <v>508</v>
      </c>
      <c r="D491" s="83">
        <v>68.99641833</v>
      </c>
      <c r="E491" s="83">
        <v>-150.2789567</v>
      </c>
      <c r="F491" s="83" t="s">
        <v>484</v>
      </c>
      <c r="G491" s="83" t="s">
        <v>485</v>
      </c>
      <c r="H491" s="83" t="s">
        <v>484</v>
      </c>
      <c r="I491" s="83" t="s">
        <v>484</v>
      </c>
      <c r="J491" s="83" t="s">
        <v>489</v>
      </c>
      <c r="K491" s="83" t="s">
        <v>484</v>
      </c>
      <c r="L491" s="83" t="s">
        <v>490</v>
      </c>
      <c r="M491" s="89" t="str">
        <f t="shared" si="7"/>
        <v>View on Google Map</v>
      </c>
    </row>
    <row r="492" spans="1:13" ht="12.75">
      <c r="A492" s="83">
        <v>509</v>
      </c>
      <c r="B492" s="83" t="s">
        <v>1392</v>
      </c>
      <c r="C492" s="83" t="s">
        <v>492</v>
      </c>
      <c r="D492" s="83">
        <v>68.338126</v>
      </c>
      <c r="E492" s="83">
        <v>-151.061735</v>
      </c>
      <c r="F492" s="83">
        <v>840</v>
      </c>
      <c r="G492" s="83" t="s">
        <v>493</v>
      </c>
      <c r="H492" s="83" t="s">
        <v>484</v>
      </c>
      <c r="I492" s="83" t="s">
        <v>484</v>
      </c>
      <c r="J492" s="83" t="s">
        <v>494</v>
      </c>
      <c r="K492" s="83" t="s">
        <v>484</v>
      </c>
      <c r="L492" s="83" t="s">
        <v>495</v>
      </c>
      <c r="M492" s="89" t="str">
        <f t="shared" si="7"/>
        <v>View on Google Map</v>
      </c>
    </row>
    <row r="493" spans="1:13" ht="12.75">
      <c r="A493" s="83">
        <v>36</v>
      </c>
      <c r="B493" s="83" t="s">
        <v>1393</v>
      </c>
      <c r="C493" s="83" t="s">
        <v>484</v>
      </c>
      <c r="D493" s="83">
        <v>69.23333333333333</v>
      </c>
      <c r="E493" s="83">
        <v>-150.804383333</v>
      </c>
      <c r="F493" s="83">
        <v>181.97</v>
      </c>
      <c r="G493" s="83" t="s">
        <v>501</v>
      </c>
      <c r="H493" s="83" t="s">
        <v>484</v>
      </c>
      <c r="I493" s="83" t="s">
        <v>484</v>
      </c>
      <c r="J493" s="83" t="s">
        <v>537</v>
      </c>
      <c r="K493" s="83" t="s">
        <v>484</v>
      </c>
      <c r="L493" s="83" t="s">
        <v>490</v>
      </c>
      <c r="M493" s="89" t="str">
        <f t="shared" si="7"/>
        <v>View on Google Map</v>
      </c>
    </row>
    <row r="494" spans="1:13" ht="12.75">
      <c r="A494" s="83">
        <v>37</v>
      </c>
      <c r="B494" s="83" t="s">
        <v>1394</v>
      </c>
      <c r="C494" s="83" t="s">
        <v>484</v>
      </c>
      <c r="D494" s="83">
        <v>68.28968333333333</v>
      </c>
      <c r="E494" s="83">
        <v>-150.915</v>
      </c>
      <c r="F494" s="83">
        <v>392</v>
      </c>
      <c r="G494" s="83" t="s">
        <v>501</v>
      </c>
      <c r="H494" s="83" t="s">
        <v>484</v>
      </c>
      <c r="I494" s="83" t="s">
        <v>484</v>
      </c>
      <c r="J494" s="83" t="s">
        <v>537</v>
      </c>
      <c r="K494" s="83" t="s">
        <v>484</v>
      </c>
      <c r="L494" s="83" t="s">
        <v>490</v>
      </c>
      <c r="M494" s="89" t="str">
        <f t="shared" si="7"/>
        <v>View on Google Map</v>
      </c>
    </row>
    <row r="495" spans="1:13" ht="12.75">
      <c r="A495" s="83">
        <v>130</v>
      </c>
      <c r="B495" s="83" t="s">
        <v>1395</v>
      </c>
      <c r="C495" s="83" t="s">
        <v>1396</v>
      </c>
      <c r="D495" s="83">
        <v>70.08333333333333</v>
      </c>
      <c r="E495" s="83">
        <v>-148.533333333333</v>
      </c>
      <c r="F495" s="83">
        <v>24</v>
      </c>
      <c r="G495" s="83" t="s">
        <v>493</v>
      </c>
      <c r="H495" s="83" t="s">
        <v>1397</v>
      </c>
      <c r="I495" s="83" t="s">
        <v>484</v>
      </c>
      <c r="J495" s="83" t="s">
        <v>502</v>
      </c>
      <c r="K495" s="83" t="s">
        <v>484</v>
      </c>
      <c r="L495" s="83" t="s">
        <v>503</v>
      </c>
      <c r="M495" s="89" t="str">
        <f t="shared" si="7"/>
        <v>View on Google Map</v>
      </c>
    </row>
    <row r="496" spans="1:13" ht="12.75">
      <c r="A496" s="83">
        <v>519</v>
      </c>
      <c r="B496" s="83" t="s">
        <v>1398</v>
      </c>
      <c r="C496" s="83" t="s">
        <v>492</v>
      </c>
      <c r="D496" s="83">
        <v>68.802636</v>
      </c>
      <c r="E496" s="83">
        <v>-150.785397</v>
      </c>
      <c r="F496" s="83">
        <v>411</v>
      </c>
      <c r="G496" s="83" t="s">
        <v>493</v>
      </c>
      <c r="H496" s="83" t="s">
        <v>484</v>
      </c>
      <c r="I496" s="83" t="s">
        <v>484</v>
      </c>
      <c r="J496" s="83" t="s">
        <v>494</v>
      </c>
      <c r="K496" s="83" t="s">
        <v>484</v>
      </c>
      <c r="L496" s="83" t="s">
        <v>495</v>
      </c>
      <c r="M496" s="89" t="str">
        <f t="shared" si="7"/>
        <v>View on Google Map</v>
      </c>
    </row>
    <row r="497" spans="1:13" ht="12.75">
      <c r="A497" s="83">
        <v>452</v>
      </c>
      <c r="B497" s="83" t="s">
        <v>1399</v>
      </c>
      <c r="C497" s="83" t="s">
        <v>484</v>
      </c>
      <c r="D497" s="83">
        <v>68.79496</v>
      </c>
      <c r="E497" s="83">
        <v>-149.04814</v>
      </c>
      <c r="F497" s="83">
        <v>754</v>
      </c>
      <c r="G497" s="83" t="s">
        <v>493</v>
      </c>
      <c r="H497" s="83" t="s">
        <v>484</v>
      </c>
      <c r="I497" s="83" t="s">
        <v>484</v>
      </c>
      <c r="J497" s="83" t="s">
        <v>494</v>
      </c>
      <c r="K497" s="83" t="s">
        <v>484</v>
      </c>
      <c r="L497" s="83" t="s">
        <v>484</v>
      </c>
      <c r="M497" s="89" t="str">
        <f t="shared" si="7"/>
        <v>View on Google Map</v>
      </c>
    </row>
    <row r="498" spans="1:13" ht="12.75">
      <c r="A498" s="83">
        <v>453</v>
      </c>
      <c r="B498" s="83" t="s">
        <v>1400</v>
      </c>
      <c r="C498" s="83" t="s">
        <v>484</v>
      </c>
      <c r="D498" s="83">
        <v>68.81046</v>
      </c>
      <c r="E498" s="83">
        <v>-149.05208</v>
      </c>
      <c r="F498" s="83">
        <v>727</v>
      </c>
      <c r="G498" s="83" t="s">
        <v>493</v>
      </c>
      <c r="H498" s="83" t="s">
        <v>484</v>
      </c>
      <c r="I498" s="83" t="s">
        <v>484</v>
      </c>
      <c r="J498" s="83" t="s">
        <v>494</v>
      </c>
      <c r="K498" s="83" t="s">
        <v>484</v>
      </c>
      <c r="L498" s="83" t="s">
        <v>484</v>
      </c>
      <c r="M498" s="89" t="str">
        <f t="shared" si="7"/>
        <v>View on Google Map</v>
      </c>
    </row>
    <row r="499" spans="1:13" ht="12.75">
      <c r="A499" s="83">
        <v>454</v>
      </c>
      <c r="B499" s="83" t="s">
        <v>1401</v>
      </c>
      <c r="C499" s="83" t="s">
        <v>484</v>
      </c>
      <c r="D499" s="83">
        <v>68.81587</v>
      </c>
      <c r="E499" s="83">
        <v>-149.06174</v>
      </c>
      <c r="F499" s="83">
        <v>715</v>
      </c>
      <c r="G499" s="83" t="s">
        <v>493</v>
      </c>
      <c r="H499" s="83" t="s">
        <v>484</v>
      </c>
      <c r="I499" s="83" t="s">
        <v>484</v>
      </c>
      <c r="J499" s="83" t="s">
        <v>494</v>
      </c>
      <c r="K499" s="83" t="s">
        <v>484</v>
      </c>
      <c r="L499" s="83" t="s">
        <v>484</v>
      </c>
      <c r="M499" s="89" t="str">
        <f t="shared" si="7"/>
        <v>View on Google Map</v>
      </c>
    </row>
    <row r="500" spans="1:13" ht="12.75">
      <c r="A500" s="83">
        <v>455</v>
      </c>
      <c r="B500" s="83" t="s">
        <v>1402</v>
      </c>
      <c r="C500" s="83" t="s">
        <v>484</v>
      </c>
      <c r="D500" s="83">
        <v>68.81052</v>
      </c>
      <c r="E500" s="83">
        <v>-149.06283</v>
      </c>
      <c r="F500" s="83">
        <v>728</v>
      </c>
      <c r="G500" s="83" t="s">
        <v>493</v>
      </c>
      <c r="H500" s="83" t="s">
        <v>484</v>
      </c>
      <c r="I500" s="83" t="s">
        <v>484</v>
      </c>
      <c r="J500" s="83" t="s">
        <v>494</v>
      </c>
      <c r="K500" s="83" t="s">
        <v>484</v>
      </c>
      <c r="L500" s="83" t="s">
        <v>484</v>
      </c>
      <c r="M500" s="89" t="str">
        <f t="shared" si="7"/>
        <v>View on Google Map</v>
      </c>
    </row>
    <row r="501" spans="1:13" ht="12.75">
      <c r="A501" s="83">
        <v>456</v>
      </c>
      <c r="B501" s="83" t="s">
        <v>1403</v>
      </c>
      <c r="C501" s="83" t="s">
        <v>484</v>
      </c>
      <c r="D501" s="83">
        <v>68.81229</v>
      </c>
      <c r="E501" s="83">
        <v>-149.06899</v>
      </c>
      <c r="F501" s="83">
        <v>730</v>
      </c>
      <c r="G501" s="83" t="s">
        <v>493</v>
      </c>
      <c r="H501" s="83" t="s">
        <v>484</v>
      </c>
      <c r="I501" s="83" t="s">
        <v>484</v>
      </c>
      <c r="J501" s="83" t="s">
        <v>494</v>
      </c>
      <c r="K501" s="83" t="s">
        <v>484</v>
      </c>
      <c r="L501" s="83" t="s">
        <v>484</v>
      </c>
      <c r="M501" s="89" t="str">
        <f t="shared" si="7"/>
        <v>View on Google Map</v>
      </c>
    </row>
    <row r="502" spans="1:13" ht="12.75">
      <c r="A502" s="83">
        <v>457</v>
      </c>
      <c r="B502" s="83" t="s">
        <v>1404</v>
      </c>
      <c r="C502" s="83" t="s">
        <v>484</v>
      </c>
      <c r="D502" s="83">
        <v>68.81437</v>
      </c>
      <c r="E502" s="83">
        <v>-149.06775</v>
      </c>
      <c r="F502" s="83">
        <v>724</v>
      </c>
      <c r="G502" s="83" t="s">
        <v>493</v>
      </c>
      <c r="H502" s="83" t="s">
        <v>484</v>
      </c>
      <c r="I502" s="83" t="s">
        <v>484</v>
      </c>
      <c r="J502" s="83" t="s">
        <v>494</v>
      </c>
      <c r="K502" s="83" t="s">
        <v>484</v>
      </c>
      <c r="L502" s="83" t="s">
        <v>484</v>
      </c>
      <c r="M502" s="89" t="str">
        <f t="shared" si="7"/>
        <v>View on Google Map</v>
      </c>
    </row>
    <row r="503" spans="1:13" ht="12.75">
      <c r="A503" s="83">
        <v>38</v>
      </c>
      <c r="B503" s="83" t="s">
        <v>1405</v>
      </c>
      <c r="C503" s="83" t="s">
        <v>484</v>
      </c>
      <c r="D503" s="83">
        <v>69.0119</v>
      </c>
      <c r="E503" s="83">
        <v>-150.3</v>
      </c>
      <c r="F503" s="83">
        <v>321</v>
      </c>
      <c r="G503" s="83" t="s">
        <v>501</v>
      </c>
      <c r="H503" s="83" t="s">
        <v>1406</v>
      </c>
      <c r="I503" s="83" t="s">
        <v>1407</v>
      </c>
      <c r="J503" s="83" t="s">
        <v>537</v>
      </c>
      <c r="K503" s="83" t="s">
        <v>484</v>
      </c>
      <c r="L503" s="83" t="s">
        <v>490</v>
      </c>
      <c r="M503" s="89" t="str">
        <f t="shared" si="7"/>
        <v>View on Google Map</v>
      </c>
    </row>
    <row r="504" spans="1:13" ht="12.75">
      <c r="A504" s="83">
        <v>1211</v>
      </c>
      <c r="B504" s="83" t="s">
        <v>1408</v>
      </c>
      <c r="C504" s="83" t="s">
        <v>660</v>
      </c>
      <c r="D504" s="83">
        <v>68.9967</v>
      </c>
      <c r="E504" s="83">
        <v>-150.28142</v>
      </c>
      <c r="F504" s="83" t="s">
        <v>484</v>
      </c>
      <c r="G504" s="83" t="s">
        <v>485</v>
      </c>
      <c r="H504" s="83" t="s">
        <v>484</v>
      </c>
      <c r="I504" s="83" t="s">
        <v>484</v>
      </c>
      <c r="J504" s="83" t="s">
        <v>489</v>
      </c>
      <c r="K504" s="83" t="s">
        <v>484</v>
      </c>
      <c r="L504" s="83" t="s">
        <v>490</v>
      </c>
      <c r="M504" s="89" t="str">
        <f t="shared" si="7"/>
        <v>View on Google Map</v>
      </c>
    </row>
    <row r="505" spans="1:13" ht="12.75">
      <c r="A505" s="83">
        <v>1210</v>
      </c>
      <c r="B505" s="83" t="s">
        <v>1409</v>
      </c>
      <c r="C505" s="83" t="s">
        <v>660</v>
      </c>
      <c r="D505" s="83">
        <v>68.9967</v>
      </c>
      <c r="E505" s="83">
        <v>-150.28142</v>
      </c>
      <c r="F505" s="83" t="s">
        <v>484</v>
      </c>
      <c r="G505" s="83" t="s">
        <v>485</v>
      </c>
      <c r="H505" s="83" t="s">
        <v>484</v>
      </c>
      <c r="I505" s="83" t="s">
        <v>484</v>
      </c>
      <c r="J505" s="83" t="s">
        <v>489</v>
      </c>
      <c r="K505" s="83" t="s">
        <v>484</v>
      </c>
      <c r="L505" s="83" t="s">
        <v>490</v>
      </c>
      <c r="M505" s="89" t="str">
        <f t="shared" si="7"/>
        <v>View on Google Map</v>
      </c>
    </row>
    <row r="506" spans="1:13" ht="12.75">
      <c r="A506" s="83">
        <v>39</v>
      </c>
      <c r="B506" s="83" t="s">
        <v>1410</v>
      </c>
      <c r="C506" s="83" t="s">
        <v>484</v>
      </c>
      <c r="D506" s="83">
        <v>68.9946</v>
      </c>
      <c r="E506" s="83">
        <v>-150.307</v>
      </c>
      <c r="F506" s="83">
        <v>307</v>
      </c>
      <c r="G506" s="83" t="s">
        <v>501</v>
      </c>
      <c r="H506" s="83" t="s">
        <v>1411</v>
      </c>
      <c r="I506" s="83" t="s">
        <v>484</v>
      </c>
      <c r="J506" s="83" t="s">
        <v>537</v>
      </c>
      <c r="K506" s="83" t="s">
        <v>484</v>
      </c>
      <c r="L506" s="83" t="s">
        <v>490</v>
      </c>
      <c r="M506" s="89" t="str">
        <f t="shared" si="7"/>
        <v>View on Google Map</v>
      </c>
    </row>
    <row r="507" spans="1:13" ht="12.75">
      <c r="A507" s="83">
        <v>46</v>
      </c>
      <c r="B507" s="83" t="s">
        <v>1412</v>
      </c>
      <c r="C507" s="83" t="s">
        <v>484</v>
      </c>
      <c r="D507" s="83">
        <v>68.891069</v>
      </c>
      <c r="E507" s="83">
        <v>-150.585019</v>
      </c>
      <c r="F507" s="83" t="s">
        <v>484</v>
      </c>
      <c r="G507" s="83" t="s">
        <v>501</v>
      </c>
      <c r="H507" s="83" t="s">
        <v>484</v>
      </c>
      <c r="I507" s="83" t="s">
        <v>484</v>
      </c>
      <c r="J507" s="83" t="s">
        <v>1332</v>
      </c>
      <c r="K507" s="83" t="s">
        <v>484</v>
      </c>
      <c r="L507" s="83" t="s">
        <v>490</v>
      </c>
      <c r="M507" s="89" t="str">
        <f t="shared" si="7"/>
        <v>View on Google Map</v>
      </c>
    </row>
    <row r="508" spans="1:13" ht="12.75">
      <c r="A508" s="83">
        <v>47</v>
      </c>
      <c r="B508" s="83" t="s">
        <v>1413</v>
      </c>
      <c r="C508" s="83" t="s">
        <v>484</v>
      </c>
      <c r="D508" s="83">
        <v>68.967</v>
      </c>
      <c r="E508" s="83">
        <v>-150.56673</v>
      </c>
      <c r="F508" s="83" t="s">
        <v>484</v>
      </c>
      <c r="G508" s="83" t="s">
        <v>501</v>
      </c>
      <c r="H508" s="83" t="s">
        <v>484</v>
      </c>
      <c r="I508" s="83" t="s">
        <v>484</v>
      </c>
      <c r="J508" s="83" t="s">
        <v>1332</v>
      </c>
      <c r="K508" s="83" t="s">
        <v>484</v>
      </c>
      <c r="L508" s="83" t="s">
        <v>490</v>
      </c>
      <c r="M508" s="89" t="str">
        <f t="shared" si="7"/>
        <v>View on Google Map</v>
      </c>
    </row>
    <row r="509" spans="1:13" ht="12.75">
      <c r="A509" s="83">
        <v>100</v>
      </c>
      <c r="B509" s="83" t="s">
        <v>1414</v>
      </c>
      <c r="C509" s="83" t="s">
        <v>1415</v>
      </c>
      <c r="D509" s="83">
        <v>68.629961</v>
      </c>
      <c r="E509" s="83">
        <v>-149.612633</v>
      </c>
      <c r="F509" s="83">
        <v>719</v>
      </c>
      <c r="G509" s="83" t="s">
        <v>493</v>
      </c>
      <c r="H509" s="83" t="s">
        <v>1416</v>
      </c>
      <c r="I509" s="83" t="s">
        <v>1417</v>
      </c>
      <c r="J509" s="83" t="s">
        <v>502</v>
      </c>
      <c r="K509" s="83" t="s">
        <v>484</v>
      </c>
      <c r="L509" s="83" t="s">
        <v>484</v>
      </c>
      <c r="M509" s="89" t="str">
        <f t="shared" si="7"/>
        <v>View on Google Map</v>
      </c>
    </row>
    <row r="510" spans="1:13" ht="12.75">
      <c r="A510" s="83">
        <v>523</v>
      </c>
      <c r="B510" s="83" t="s">
        <v>1418</v>
      </c>
      <c r="C510" s="83" t="s">
        <v>1419</v>
      </c>
      <c r="D510" s="83">
        <v>68.626672</v>
      </c>
      <c r="E510" s="83">
        <v>-149.597844</v>
      </c>
      <c r="F510" s="83">
        <v>719</v>
      </c>
      <c r="G510" s="83" t="s">
        <v>493</v>
      </c>
      <c r="H510" s="83" t="s">
        <v>484</v>
      </c>
      <c r="I510" s="83" t="s">
        <v>484</v>
      </c>
      <c r="J510" s="83" t="s">
        <v>494</v>
      </c>
      <c r="K510" s="83" t="s">
        <v>484</v>
      </c>
      <c r="L510" s="83" t="s">
        <v>1420</v>
      </c>
      <c r="M510" s="89" t="str">
        <f t="shared" si="7"/>
        <v>View on Google Map</v>
      </c>
    </row>
    <row r="511" spans="1:13" ht="12.75">
      <c r="A511" s="83">
        <v>524</v>
      </c>
      <c r="B511" s="83" t="s">
        <v>1421</v>
      </c>
      <c r="C511" s="83" t="s">
        <v>1419</v>
      </c>
      <c r="D511" s="83">
        <v>68.632586</v>
      </c>
      <c r="E511" s="83">
        <v>-149.600895</v>
      </c>
      <c r="F511" s="83">
        <v>719</v>
      </c>
      <c r="G511" s="83" t="s">
        <v>493</v>
      </c>
      <c r="H511" s="83" t="s">
        <v>484</v>
      </c>
      <c r="I511" s="83" t="s">
        <v>484</v>
      </c>
      <c r="J511" s="83" t="s">
        <v>494</v>
      </c>
      <c r="K511" s="83" t="s">
        <v>484</v>
      </c>
      <c r="L511" s="83" t="s">
        <v>1420</v>
      </c>
      <c r="M511" s="89" t="str">
        <f t="shared" si="7"/>
        <v>View on Google Map</v>
      </c>
    </row>
    <row r="512" spans="1:13" ht="12.75">
      <c r="A512" s="83">
        <v>525</v>
      </c>
      <c r="B512" s="83" t="s">
        <v>1422</v>
      </c>
      <c r="C512" s="83" t="s">
        <v>1419</v>
      </c>
      <c r="D512" s="83">
        <v>68.63639</v>
      </c>
      <c r="E512" s="83">
        <v>-149.594774</v>
      </c>
      <c r="F512" s="83">
        <v>719</v>
      </c>
      <c r="G512" s="83" t="s">
        <v>493</v>
      </c>
      <c r="H512" s="83" t="s">
        <v>484</v>
      </c>
      <c r="I512" s="83" t="s">
        <v>484</v>
      </c>
      <c r="J512" s="83" t="s">
        <v>494</v>
      </c>
      <c r="K512" s="83" t="s">
        <v>484</v>
      </c>
      <c r="L512" s="83" t="s">
        <v>1420</v>
      </c>
      <c r="M512" s="89" t="str">
        <f t="shared" si="7"/>
        <v>View on Google Map</v>
      </c>
    </row>
    <row r="513" spans="1:13" ht="12.75">
      <c r="A513" s="83">
        <v>13</v>
      </c>
      <c r="B513" s="83" t="s">
        <v>1423</v>
      </c>
      <c r="C513" s="83" t="s">
        <v>484</v>
      </c>
      <c r="D513" s="83">
        <v>68.6256</v>
      </c>
      <c r="E513" s="83">
        <v>-149.59605</v>
      </c>
      <c r="F513" s="83">
        <v>719</v>
      </c>
      <c r="G513" s="83" t="s">
        <v>501</v>
      </c>
      <c r="H513" s="83" t="s">
        <v>1424</v>
      </c>
      <c r="I513" s="83" t="s">
        <v>1425</v>
      </c>
      <c r="J513" s="83" t="s">
        <v>502</v>
      </c>
      <c r="K513" s="83">
        <v>190</v>
      </c>
      <c r="L513" s="83" t="s">
        <v>857</v>
      </c>
      <c r="M513" s="89" t="str">
        <f t="shared" si="7"/>
        <v>View on Google Map</v>
      </c>
    </row>
    <row r="514" spans="1:13" ht="12.75">
      <c r="A514" s="83">
        <v>522</v>
      </c>
      <c r="B514" s="83" t="s">
        <v>1426</v>
      </c>
      <c r="C514" s="83" t="s">
        <v>1419</v>
      </c>
      <c r="D514" s="83">
        <v>68.625966</v>
      </c>
      <c r="E514" s="83">
        <v>-149.599022</v>
      </c>
      <c r="F514" s="83">
        <v>719</v>
      </c>
      <c r="G514" s="83" t="s">
        <v>493</v>
      </c>
      <c r="H514" s="83" t="s">
        <v>484</v>
      </c>
      <c r="I514" s="83" t="s">
        <v>484</v>
      </c>
      <c r="J514" s="83" t="s">
        <v>494</v>
      </c>
      <c r="K514" s="83" t="s">
        <v>484</v>
      </c>
      <c r="L514" s="83" t="s">
        <v>1420</v>
      </c>
      <c r="M514" s="89" t="str">
        <f t="shared" si="7"/>
        <v>View on Google Map</v>
      </c>
    </row>
    <row r="515" spans="1:13" ht="12.75">
      <c r="A515" s="83">
        <v>101</v>
      </c>
      <c r="B515" s="83" t="s">
        <v>1427</v>
      </c>
      <c r="C515" s="83" t="s">
        <v>1428</v>
      </c>
      <c r="D515" s="83" t="s">
        <v>484</v>
      </c>
      <c r="E515" s="83" t="s">
        <v>484</v>
      </c>
      <c r="F515" s="83">
        <v>719</v>
      </c>
      <c r="G515" s="83" t="s">
        <v>493</v>
      </c>
      <c r="H515" s="83" t="s">
        <v>484</v>
      </c>
      <c r="I515" s="83" t="s">
        <v>484</v>
      </c>
      <c r="J515" s="83" t="s">
        <v>502</v>
      </c>
      <c r="K515" s="83" t="s">
        <v>484</v>
      </c>
      <c r="L515" s="83" t="s">
        <v>484</v>
      </c>
      <c r="M515" s="89" t="str">
        <f aca="true" t="shared" si="8" ref="M515:M576">HYPERLINK("http://maps.google.com/maps?q="&amp;D515&amp;","&amp;E515,"View on Google Map")</f>
        <v>View on Google Map</v>
      </c>
    </row>
    <row r="516" spans="1:13" ht="12.75">
      <c r="A516" s="83">
        <v>102</v>
      </c>
      <c r="B516" s="83" t="s">
        <v>1429</v>
      </c>
      <c r="C516" s="83" t="s">
        <v>1430</v>
      </c>
      <c r="D516" s="83">
        <v>68.638624</v>
      </c>
      <c r="E516" s="83">
        <v>-149.610737</v>
      </c>
      <c r="F516" s="83">
        <v>719</v>
      </c>
      <c r="G516" s="83" t="s">
        <v>493</v>
      </c>
      <c r="H516" s="83" t="s">
        <v>1431</v>
      </c>
      <c r="I516" s="83" t="s">
        <v>1432</v>
      </c>
      <c r="J516" s="83" t="s">
        <v>502</v>
      </c>
      <c r="K516" s="83" t="s">
        <v>484</v>
      </c>
      <c r="L516" s="83" t="s">
        <v>484</v>
      </c>
      <c r="M516" s="89" t="str">
        <f t="shared" si="8"/>
        <v>View on Google Map</v>
      </c>
    </row>
    <row r="517" spans="1:13" ht="12.75">
      <c r="A517" s="83">
        <v>526</v>
      </c>
      <c r="B517" s="83" t="s">
        <v>1433</v>
      </c>
      <c r="C517" s="83" t="s">
        <v>1419</v>
      </c>
      <c r="D517" s="83">
        <v>68.633232</v>
      </c>
      <c r="E517" s="83">
        <v>-149.61149</v>
      </c>
      <c r="F517" s="83">
        <v>719</v>
      </c>
      <c r="G517" s="83" t="s">
        <v>493</v>
      </c>
      <c r="H517" s="83" t="s">
        <v>484</v>
      </c>
      <c r="I517" s="83" t="s">
        <v>484</v>
      </c>
      <c r="J517" s="83" t="s">
        <v>494</v>
      </c>
      <c r="K517" s="83" t="s">
        <v>484</v>
      </c>
      <c r="L517" s="83" t="s">
        <v>1420</v>
      </c>
      <c r="M517" s="89" t="str">
        <f t="shared" si="8"/>
        <v>View on Google Map</v>
      </c>
    </row>
    <row r="518" spans="1:13" ht="12.75">
      <c r="A518" s="83">
        <v>14</v>
      </c>
      <c r="B518" s="83" t="s">
        <v>1434</v>
      </c>
      <c r="C518" s="83" t="s">
        <v>484</v>
      </c>
      <c r="D518" s="83" t="s">
        <v>484</v>
      </c>
      <c r="E518" s="83" t="s">
        <v>484</v>
      </c>
      <c r="F518" s="83">
        <v>719</v>
      </c>
      <c r="G518" s="83" t="s">
        <v>501</v>
      </c>
      <c r="H518" s="83" t="s">
        <v>1435</v>
      </c>
      <c r="I518" s="83" t="s">
        <v>484</v>
      </c>
      <c r="J518" s="83" t="s">
        <v>502</v>
      </c>
      <c r="K518" s="83" t="s">
        <v>484</v>
      </c>
      <c r="L518" s="83" t="s">
        <v>484</v>
      </c>
      <c r="M518" s="89" t="str">
        <f t="shared" si="8"/>
        <v>View on Google Map</v>
      </c>
    </row>
    <row r="519" spans="1:13" ht="12.75">
      <c r="A519" s="83">
        <v>527</v>
      </c>
      <c r="B519" s="83" t="s">
        <v>1436</v>
      </c>
      <c r="C519" s="83" t="s">
        <v>1419</v>
      </c>
      <c r="D519" s="83">
        <v>68.639895</v>
      </c>
      <c r="E519" s="83">
        <v>-149.596106</v>
      </c>
      <c r="F519" s="83">
        <v>719</v>
      </c>
      <c r="G519" s="83" t="s">
        <v>493</v>
      </c>
      <c r="H519" s="83" t="s">
        <v>484</v>
      </c>
      <c r="I519" s="83" t="s">
        <v>484</v>
      </c>
      <c r="J519" s="83" t="s">
        <v>494</v>
      </c>
      <c r="K519" s="83" t="s">
        <v>484</v>
      </c>
      <c r="L519" s="83" t="s">
        <v>1420</v>
      </c>
      <c r="M519" s="89" t="str">
        <f t="shared" si="8"/>
        <v>View on Google Map</v>
      </c>
    </row>
    <row r="520" spans="1:13" ht="12.75">
      <c r="A520" s="83">
        <v>9</v>
      </c>
      <c r="B520" s="83" t="s">
        <v>1437</v>
      </c>
      <c r="C520" s="83" t="s">
        <v>484</v>
      </c>
      <c r="D520" s="83" t="s">
        <v>484</v>
      </c>
      <c r="E520" s="83" t="s">
        <v>484</v>
      </c>
      <c r="F520" s="83">
        <v>823</v>
      </c>
      <c r="G520" s="83" t="s">
        <v>501</v>
      </c>
      <c r="H520" s="83" t="s">
        <v>484</v>
      </c>
      <c r="I520" s="83" t="s">
        <v>484</v>
      </c>
      <c r="J520" s="83" t="s">
        <v>502</v>
      </c>
      <c r="K520" s="83" t="s">
        <v>484</v>
      </c>
      <c r="L520" s="83" t="s">
        <v>484</v>
      </c>
      <c r="M520" s="89" t="str">
        <f t="shared" si="8"/>
        <v>View on Google Map</v>
      </c>
    </row>
    <row r="521" spans="1:13" ht="12.75">
      <c r="A521" s="83">
        <v>22</v>
      </c>
      <c r="B521" s="83" t="s">
        <v>1438</v>
      </c>
      <c r="C521" s="83" t="s">
        <v>484</v>
      </c>
      <c r="D521" s="83" t="s">
        <v>484</v>
      </c>
      <c r="E521" s="83" t="s">
        <v>484</v>
      </c>
      <c r="F521" s="83" t="s">
        <v>484</v>
      </c>
      <c r="G521" s="83" t="s">
        <v>501</v>
      </c>
      <c r="H521" s="83" t="s">
        <v>1439</v>
      </c>
      <c r="I521" s="83" t="s">
        <v>484</v>
      </c>
      <c r="J521" s="83" t="s">
        <v>502</v>
      </c>
      <c r="K521" s="83" t="s">
        <v>484</v>
      </c>
      <c r="L521" s="83" t="s">
        <v>484</v>
      </c>
      <c r="M521" s="89" t="str">
        <f t="shared" si="8"/>
        <v>View on Google Map</v>
      </c>
    </row>
    <row r="522" spans="1:13" ht="12.75">
      <c r="A522" s="83">
        <v>528</v>
      </c>
      <c r="B522" s="83" t="s">
        <v>1440</v>
      </c>
      <c r="C522" s="83" t="s">
        <v>1419</v>
      </c>
      <c r="D522" s="83">
        <v>68.634241</v>
      </c>
      <c r="E522" s="83">
        <v>-149.602759</v>
      </c>
      <c r="F522" s="83">
        <v>719</v>
      </c>
      <c r="G522" s="83" t="s">
        <v>493</v>
      </c>
      <c r="H522" s="83" t="s">
        <v>484</v>
      </c>
      <c r="I522" s="83" t="s">
        <v>484</v>
      </c>
      <c r="J522" s="83" t="s">
        <v>494</v>
      </c>
      <c r="K522" s="83" t="s">
        <v>484</v>
      </c>
      <c r="L522" s="83" t="s">
        <v>1420</v>
      </c>
      <c r="M522" s="89" t="str">
        <f t="shared" si="8"/>
        <v>View on Google Map</v>
      </c>
    </row>
    <row r="523" spans="1:13" ht="12.75">
      <c r="A523" s="83">
        <v>521</v>
      </c>
      <c r="B523" s="83" t="s">
        <v>1441</v>
      </c>
      <c r="C523" s="83" t="s">
        <v>1419</v>
      </c>
      <c r="D523" s="83">
        <v>68.628656</v>
      </c>
      <c r="E523" s="83">
        <v>-149.599606</v>
      </c>
      <c r="F523" s="83">
        <v>719</v>
      </c>
      <c r="G523" s="83" t="s">
        <v>493</v>
      </c>
      <c r="H523" s="83" t="s">
        <v>484</v>
      </c>
      <c r="I523" s="83" t="s">
        <v>484</v>
      </c>
      <c r="J523" s="83" t="s">
        <v>494</v>
      </c>
      <c r="K523" s="83" t="s">
        <v>484</v>
      </c>
      <c r="L523" s="83" t="s">
        <v>1420</v>
      </c>
      <c r="M523" s="89" t="str">
        <f t="shared" si="8"/>
        <v>View on Google Map</v>
      </c>
    </row>
    <row r="524" spans="1:13" ht="12.75">
      <c r="A524" s="83">
        <v>520</v>
      </c>
      <c r="B524" s="83" t="s">
        <v>1442</v>
      </c>
      <c r="C524" s="83" t="s">
        <v>1419</v>
      </c>
      <c r="D524" s="83">
        <v>68.633064</v>
      </c>
      <c r="E524" s="83">
        <v>-149.62827</v>
      </c>
      <c r="F524" s="83">
        <v>719</v>
      </c>
      <c r="G524" s="83" t="s">
        <v>493</v>
      </c>
      <c r="H524" s="83" t="s">
        <v>484</v>
      </c>
      <c r="I524" s="83" t="s">
        <v>484</v>
      </c>
      <c r="J524" s="83" t="s">
        <v>494</v>
      </c>
      <c r="K524" s="83" t="s">
        <v>484</v>
      </c>
      <c r="L524" s="83" t="s">
        <v>1420</v>
      </c>
      <c r="M524" s="89" t="str">
        <f t="shared" si="8"/>
        <v>View on Google Map</v>
      </c>
    </row>
    <row r="525" spans="1:13" ht="12.75">
      <c r="A525" s="83">
        <v>901</v>
      </c>
      <c r="B525" s="83" t="s">
        <v>1443</v>
      </c>
      <c r="C525" s="83" t="s">
        <v>1444</v>
      </c>
      <c r="D525" s="83" t="s">
        <v>484</v>
      </c>
      <c r="E525" s="83" t="s">
        <v>484</v>
      </c>
      <c r="F525" s="83" t="s">
        <v>484</v>
      </c>
      <c r="G525" s="83" t="s">
        <v>484</v>
      </c>
      <c r="H525" s="83" t="s">
        <v>1445</v>
      </c>
      <c r="I525" s="83" t="s">
        <v>484</v>
      </c>
      <c r="J525" s="83" t="s">
        <v>484</v>
      </c>
      <c r="K525" s="83" t="s">
        <v>484</v>
      </c>
      <c r="L525" s="83" t="s">
        <v>484</v>
      </c>
      <c r="M525" s="89" t="str">
        <f t="shared" si="8"/>
        <v>View on Google Map</v>
      </c>
    </row>
    <row r="526" spans="1:13" ht="12.75">
      <c r="A526" s="83">
        <v>902</v>
      </c>
      <c r="B526" s="83" t="s">
        <v>1446</v>
      </c>
      <c r="C526" s="83" t="s">
        <v>1444</v>
      </c>
      <c r="D526" s="83" t="s">
        <v>484</v>
      </c>
      <c r="E526" s="83" t="s">
        <v>484</v>
      </c>
      <c r="F526" s="83">
        <v>757</v>
      </c>
      <c r="G526" s="83" t="s">
        <v>485</v>
      </c>
      <c r="H526" s="83" t="s">
        <v>1447</v>
      </c>
      <c r="I526" s="83" t="s">
        <v>484</v>
      </c>
      <c r="J526" s="83" t="s">
        <v>502</v>
      </c>
      <c r="K526" s="83" t="s">
        <v>484</v>
      </c>
      <c r="L526" s="83" t="s">
        <v>484</v>
      </c>
      <c r="M526" s="89" t="str">
        <f t="shared" si="8"/>
        <v>View on Google Map</v>
      </c>
    </row>
    <row r="527" spans="1:13" ht="12.75">
      <c r="A527" s="83">
        <v>903</v>
      </c>
      <c r="B527" s="83" t="s">
        <v>1448</v>
      </c>
      <c r="C527" s="83" t="s">
        <v>1444</v>
      </c>
      <c r="D527" s="83" t="s">
        <v>484</v>
      </c>
      <c r="E527" s="83" t="s">
        <v>484</v>
      </c>
      <c r="F527" s="83">
        <v>770</v>
      </c>
      <c r="G527" s="83" t="s">
        <v>485</v>
      </c>
      <c r="H527" s="83" t="s">
        <v>1449</v>
      </c>
      <c r="I527" s="83" t="s">
        <v>484</v>
      </c>
      <c r="J527" s="83" t="s">
        <v>502</v>
      </c>
      <c r="K527" s="83" t="s">
        <v>484</v>
      </c>
      <c r="L527" s="83" t="s">
        <v>484</v>
      </c>
      <c r="M527" s="89" t="str">
        <f t="shared" si="8"/>
        <v>View on Google Map</v>
      </c>
    </row>
    <row r="528" spans="1:13" ht="12.75">
      <c r="A528" s="83">
        <v>904</v>
      </c>
      <c r="B528" s="83" t="s">
        <v>1450</v>
      </c>
      <c r="C528" s="83" t="s">
        <v>1444</v>
      </c>
      <c r="D528" s="83" t="s">
        <v>484</v>
      </c>
      <c r="E528" s="83" t="s">
        <v>484</v>
      </c>
      <c r="F528" s="83">
        <v>770</v>
      </c>
      <c r="G528" s="83" t="s">
        <v>485</v>
      </c>
      <c r="H528" s="83" t="s">
        <v>1451</v>
      </c>
      <c r="I528" s="83" t="s">
        <v>484</v>
      </c>
      <c r="J528" s="83" t="s">
        <v>502</v>
      </c>
      <c r="K528" s="83" t="s">
        <v>484</v>
      </c>
      <c r="L528" s="83" t="s">
        <v>484</v>
      </c>
      <c r="M528" s="89" t="str">
        <f t="shared" si="8"/>
        <v>View on Google Map</v>
      </c>
    </row>
    <row r="529" spans="1:13" ht="12.75">
      <c r="A529" s="83">
        <v>905</v>
      </c>
      <c r="B529" s="83" t="s">
        <v>1452</v>
      </c>
      <c r="C529" s="83" t="s">
        <v>1444</v>
      </c>
      <c r="D529" s="83" t="s">
        <v>484</v>
      </c>
      <c r="E529" s="83" t="s">
        <v>484</v>
      </c>
      <c r="F529" s="83">
        <v>769</v>
      </c>
      <c r="G529" s="83" t="s">
        <v>485</v>
      </c>
      <c r="H529" s="83" t="s">
        <v>1453</v>
      </c>
      <c r="I529" s="83" t="s">
        <v>484</v>
      </c>
      <c r="J529" s="83" t="s">
        <v>502</v>
      </c>
      <c r="K529" s="83" t="s">
        <v>484</v>
      </c>
      <c r="L529" s="83" t="s">
        <v>484</v>
      </c>
      <c r="M529" s="89" t="str">
        <f t="shared" si="8"/>
        <v>View on Google Map</v>
      </c>
    </row>
    <row r="530" spans="1:13" ht="12.75">
      <c r="A530" s="83">
        <v>906</v>
      </c>
      <c r="B530" s="83" t="s">
        <v>1454</v>
      </c>
      <c r="C530" s="83" t="s">
        <v>1444</v>
      </c>
      <c r="D530" s="83" t="s">
        <v>484</v>
      </c>
      <c r="E530" s="83" t="s">
        <v>484</v>
      </c>
      <c r="F530" s="83">
        <v>769</v>
      </c>
      <c r="G530" s="83" t="s">
        <v>485</v>
      </c>
      <c r="H530" s="83" t="s">
        <v>1455</v>
      </c>
      <c r="I530" s="83" t="s">
        <v>484</v>
      </c>
      <c r="J530" s="83" t="s">
        <v>502</v>
      </c>
      <c r="K530" s="83" t="s">
        <v>484</v>
      </c>
      <c r="L530" s="83" t="s">
        <v>484</v>
      </c>
      <c r="M530" s="89" t="str">
        <f t="shared" si="8"/>
        <v>View on Google Map</v>
      </c>
    </row>
    <row r="531" spans="1:13" ht="12.75">
      <c r="A531" s="83">
        <v>907</v>
      </c>
      <c r="B531" s="83" t="s">
        <v>1456</v>
      </c>
      <c r="C531" s="83" t="s">
        <v>1444</v>
      </c>
      <c r="D531" s="83" t="s">
        <v>484</v>
      </c>
      <c r="E531" s="83" t="s">
        <v>484</v>
      </c>
      <c r="F531" s="83">
        <v>770</v>
      </c>
      <c r="G531" s="83" t="s">
        <v>485</v>
      </c>
      <c r="H531" s="83" t="s">
        <v>1457</v>
      </c>
      <c r="I531" s="83" t="s">
        <v>484</v>
      </c>
      <c r="J531" s="83" t="s">
        <v>502</v>
      </c>
      <c r="K531" s="83" t="s">
        <v>484</v>
      </c>
      <c r="L531" s="83" t="s">
        <v>484</v>
      </c>
      <c r="M531" s="89" t="str">
        <f t="shared" si="8"/>
        <v>View on Google Map</v>
      </c>
    </row>
    <row r="532" spans="1:13" ht="12.75">
      <c r="A532" s="83">
        <v>908</v>
      </c>
      <c r="B532" s="83" t="s">
        <v>1458</v>
      </c>
      <c r="C532" s="83" t="s">
        <v>1444</v>
      </c>
      <c r="D532" s="83" t="s">
        <v>484</v>
      </c>
      <c r="E532" s="83" t="s">
        <v>484</v>
      </c>
      <c r="F532" s="83">
        <v>770</v>
      </c>
      <c r="G532" s="83" t="s">
        <v>485</v>
      </c>
      <c r="H532" s="83" t="s">
        <v>1459</v>
      </c>
      <c r="I532" s="83" t="s">
        <v>484</v>
      </c>
      <c r="J532" s="83" t="s">
        <v>502</v>
      </c>
      <c r="K532" s="83" t="s">
        <v>484</v>
      </c>
      <c r="L532" s="83" t="s">
        <v>484</v>
      </c>
      <c r="M532" s="89" t="str">
        <f t="shared" si="8"/>
        <v>View on Google Map</v>
      </c>
    </row>
    <row r="533" spans="1:13" ht="12.75">
      <c r="A533" s="83">
        <v>909</v>
      </c>
      <c r="B533" s="83" t="s">
        <v>1460</v>
      </c>
      <c r="C533" s="83" t="s">
        <v>1444</v>
      </c>
      <c r="D533" s="83" t="s">
        <v>484</v>
      </c>
      <c r="E533" s="83" t="s">
        <v>484</v>
      </c>
      <c r="F533" s="83">
        <v>764</v>
      </c>
      <c r="G533" s="83" t="s">
        <v>485</v>
      </c>
      <c r="H533" s="83" t="s">
        <v>1461</v>
      </c>
      <c r="I533" s="83" t="s">
        <v>484</v>
      </c>
      <c r="J533" s="83" t="s">
        <v>502</v>
      </c>
      <c r="K533" s="83" t="s">
        <v>484</v>
      </c>
      <c r="L533" s="83" t="s">
        <v>484</v>
      </c>
      <c r="M533" s="89" t="str">
        <f t="shared" si="8"/>
        <v>View on Google Map</v>
      </c>
    </row>
    <row r="534" spans="1:13" ht="12.75">
      <c r="A534" s="83">
        <v>910</v>
      </c>
      <c r="B534" s="83" t="s">
        <v>1462</v>
      </c>
      <c r="C534" s="83" t="s">
        <v>1444</v>
      </c>
      <c r="D534" s="83" t="s">
        <v>484</v>
      </c>
      <c r="E534" s="83" t="s">
        <v>484</v>
      </c>
      <c r="F534" s="83">
        <v>764</v>
      </c>
      <c r="G534" s="83" t="s">
        <v>485</v>
      </c>
      <c r="H534" s="83" t="s">
        <v>1463</v>
      </c>
      <c r="I534" s="83" t="s">
        <v>484</v>
      </c>
      <c r="J534" s="83" t="s">
        <v>502</v>
      </c>
      <c r="K534" s="83" t="s">
        <v>484</v>
      </c>
      <c r="L534" s="83" t="s">
        <v>484</v>
      </c>
      <c r="M534" s="89" t="str">
        <f t="shared" si="8"/>
        <v>View on Google Map</v>
      </c>
    </row>
    <row r="535" spans="1:13" ht="12.75">
      <c r="A535" s="83">
        <v>911</v>
      </c>
      <c r="B535" s="83" t="s">
        <v>1464</v>
      </c>
      <c r="C535" s="83" t="s">
        <v>1444</v>
      </c>
      <c r="D535" s="83" t="s">
        <v>484</v>
      </c>
      <c r="E535" s="83" t="s">
        <v>484</v>
      </c>
      <c r="F535" s="83">
        <v>760</v>
      </c>
      <c r="G535" s="83" t="s">
        <v>485</v>
      </c>
      <c r="H535" s="83" t="s">
        <v>1465</v>
      </c>
      <c r="I535" s="83" t="s">
        <v>484</v>
      </c>
      <c r="J535" s="83" t="s">
        <v>502</v>
      </c>
      <c r="K535" s="83" t="s">
        <v>484</v>
      </c>
      <c r="L535" s="83" t="s">
        <v>484</v>
      </c>
      <c r="M535" s="89" t="str">
        <f t="shared" si="8"/>
        <v>View on Google Map</v>
      </c>
    </row>
    <row r="536" spans="1:13" ht="12.75">
      <c r="A536" s="83">
        <v>912</v>
      </c>
      <c r="B536" s="83" t="s">
        <v>1466</v>
      </c>
      <c r="C536" s="83" t="s">
        <v>1444</v>
      </c>
      <c r="D536" s="83" t="s">
        <v>484</v>
      </c>
      <c r="E536" s="83" t="s">
        <v>484</v>
      </c>
      <c r="F536" s="83">
        <v>760</v>
      </c>
      <c r="G536" s="83" t="s">
        <v>485</v>
      </c>
      <c r="H536" s="83" t="s">
        <v>1467</v>
      </c>
      <c r="I536" s="83" t="s">
        <v>484</v>
      </c>
      <c r="J536" s="83" t="s">
        <v>502</v>
      </c>
      <c r="K536" s="83" t="s">
        <v>484</v>
      </c>
      <c r="L536" s="83" t="s">
        <v>484</v>
      </c>
      <c r="M536" s="89" t="str">
        <f t="shared" si="8"/>
        <v>View on Google Map</v>
      </c>
    </row>
    <row r="537" spans="1:13" ht="12.75">
      <c r="A537" s="83">
        <v>913</v>
      </c>
      <c r="B537" s="83" t="s">
        <v>1468</v>
      </c>
      <c r="C537" s="83" t="s">
        <v>1444</v>
      </c>
      <c r="D537" s="83" t="s">
        <v>484</v>
      </c>
      <c r="E537" s="83" t="s">
        <v>484</v>
      </c>
      <c r="F537" s="83">
        <v>759</v>
      </c>
      <c r="G537" s="83" t="s">
        <v>485</v>
      </c>
      <c r="H537" s="83" t="s">
        <v>1469</v>
      </c>
      <c r="I537" s="83" t="s">
        <v>484</v>
      </c>
      <c r="J537" s="83" t="s">
        <v>502</v>
      </c>
      <c r="K537" s="83" t="s">
        <v>484</v>
      </c>
      <c r="L537" s="83" t="s">
        <v>484</v>
      </c>
      <c r="M537" s="89" t="str">
        <f t="shared" si="8"/>
        <v>View on Google Map</v>
      </c>
    </row>
    <row r="538" spans="1:13" ht="12.75">
      <c r="A538" s="83">
        <v>914</v>
      </c>
      <c r="B538" s="83" t="s">
        <v>1470</v>
      </c>
      <c r="C538" s="83" t="s">
        <v>1444</v>
      </c>
      <c r="D538" s="83" t="s">
        <v>484</v>
      </c>
      <c r="E538" s="83" t="s">
        <v>484</v>
      </c>
      <c r="F538" s="83">
        <v>758</v>
      </c>
      <c r="G538" s="83" t="s">
        <v>485</v>
      </c>
      <c r="H538" s="83" t="s">
        <v>1471</v>
      </c>
      <c r="I538" s="83" t="s">
        <v>484</v>
      </c>
      <c r="J538" s="83" t="s">
        <v>502</v>
      </c>
      <c r="K538" s="83" t="s">
        <v>484</v>
      </c>
      <c r="L538" s="83" t="s">
        <v>484</v>
      </c>
      <c r="M538" s="89" t="str">
        <f t="shared" si="8"/>
        <v>View on Google Map</v>
      </c>
    </row>
    <row r="539" spans="1:13" ht="12.75">
      <c r="A539" s="83">
        <v>915</v>
      </c>
      <c r="B539" s="83" t="s">
        <v>1472</v>
      </c>
      <c r="C539" s="83" t="s">
        <v>1473</v>
      </c>
      <c r="D539" s="83">
        <v>68.627901</v>
      </c>
      <c r="E539" s="83">
        <v>-149.612951</v>
      </c>
      <c r="F539" s="83">
        <v>759</v>
      </c>
      <c r="G539" s="83" t="s">
        <v>485</v>
      </c>
      <c r="H539" s="83" t="s">
        <v>1474</v>
      </c>
      <c r="I539" s="83" t="s">
        <v>1475</v>
      </c>
      <c r="J539" s="83" t="s">
        <v>502</v>
      </c>
      <c r="K539" s="83" t="s">
        <v>484</v>
      </c>
      <c r="L539" s="83" t="s">
        <v>484</v>
      </c>
      <c r="M539" s="89" t="str">
        <f t="shared" si="8"/>
        <v>View on Google Map</v>
      </c>
    </row>
    <row r="540" spans="1:13" ht="12.75">
      <c r="A540" s="83">
        <v>900</v>
      </c>
      <c r="B540" s="83" t="s">
        <v>1476</v>
      </c>
      <c r="C540" s="83" t="s">
        <v>484</v>
      </c>
      <c r="D540" s="83">
        <v>68.623488</v>
      </c>
      <c r="E540" s="83">
        <v>-149.616559</v>
      </c>
      <c r="F540" s="83">
        <v>761</v>
      </c>
      <c r="G540" s="83" t="s">
        <v>485</v>
      </c>
      <c r="H540" s="83" t="s">
        <v>1477</v>
      </c>
      <c r="I540" s="83" t="s">
        <v>1478</v>
      </c>
      <c r="J540" s="83" t="s">
        <v>502</v>
      </c>
      <c r="K540" s="83" t="s">
        <v>484</v>
      </c>
      <c r="L540" s="83" t="s">
        <v>484</v>
      </c>
      <c r="M540" s="89" t="str">
        <f t="shared" si="8"/>
        <v>View on Google Map</v>
      </c>
    </row>
    <row r="541" spans="1:13" ht="12.75">
      <c r="A541" s="83">
        <v>42</v>
      </c>
      <c r="B541" s="83" t="s">
        <v>1479</v>
      </c>
      <c r="C541" s="83" t="s">
        <v>484</v>
      </c>
      <c r="D541" s="83">
        <v>68.960556</v>
      </c>
      <c r="E541" s="83">
        <v>-150.630556</v>
      </c>
      <c r="F541" s="83" t="s">
        <v>484</v>
      </c>
      <c r="G541" s="83" t="s">
        <v>501</v>
      </c>
      <c r="H541" s="83" t="s">
        <v>1480</v>
      </c>
      <c r="I541" s="83" t="s">
        <v>484</v>
      </c>
      <c r="J541" s="83" t="s">
        <v>1332</v>
      </c>
      <c r="K541" s="83" t="s">
        <v>484</v>
      </c>
      <c r="L541" s="83" t="s">
        <v>490</v>
      </c>
      <c r="M541" s="89" t="str">
        <f t="shared" si="8"/>
        <v>View on Google Map</v>
      </c>
    </row>
    <row r="542" spans="1:13" ht="12.75">
      <c r="A542" s="83">
        <v>43</v>
      </c>
      <c r="B542" s="83" t="s">
        <v>1481</v>
      </c>
      <c r="C542" s="83" t="s">
        <v>484</v>
      </c>
      <c r="D542" s="83">
        <v>68.935101</v>
      </c>
      <c r="E542" s="83">
        <v>-150.683917</v>
      </c>
      <c r="F542" s="83" t="s">
        <v>484</v>
      </c>
      <c r="G542" s="83" t="s">
        <v>501</v>
      </c>
      <c r="H542" s="83" t="s">
        <v>1482</v>
      </c>
      <c r="I542" s="83" t="s">
        <v>484</v>
      </c>
      <c r="J542" s="83" t="s">
        <v>1332</v>
      </c>
      <c r="K542" s="83" t="s">
        <v>484</v>
      </c>
      <c r="L542" s="83" t="s">
        <v>490</v>
      </c>
      <c r="M542" s="89" t="str">
        <f t="shared" si="8"/>
        <v>View on Google Map</v>
      </c>
    </row>
    <row r="543" spans="1:13" ht="12.75">
      <c r="A543" s="83">
        <v>44</v>
      </c>
      <c r="B543" s="83" t="s">
        <v>1483</v>
      </c>
      <c r="C543" s="83" t="s">
        <v>484</v>
      </c>
      <c r="D543" s="83">
        <v>68.916987</v>
      </c>
      <c r="E543" s="83">
        <v>-150.659291</v>
      </c>
      <c r="F543" s="83" t="s">
        <v>484</v>
      </c>
      <c r="G543" s="83" t="s">
        <v>501</v>
      </c>
      <c r="H543" s="83" t="s">
        <v>1484</v>
      </c>
      <c r="I543" s="83" t="s">
        <v>484</v>
      </c>
      <c r="J543" s="83" t="s">
        <v>1332</v>
      </c>
      <c r="K543" s="83" t="s">
        <v>484</v>
      </c>
      <c r="L543" s="83" t="s">
        <v>490</v>
      </c>
      <c r="M543" s="89" t="str">
        <f t="shared" si="8"/>
        <v>View on Google Map</v>
      </c>
    </row>
    <row r="544" spans="1:13" ht="12.75">
      <c r="A544" s="83">
        <v>932</v>
      </c>
      <c r="B544" s="83" t="s">
        <v>1485</v>
      </c>
      <c r="C544" s="83" t="s">
        <v>484</v>
      </c>
      <c r="D544" s="83" t="s">
        <v>484</v>
      </c>
      <c r="E544" s="83" t="s">
        <v>484</v>
      </c>
      <c r="F544" s="83">
        <v>750</v>
      </c>
      <c r="G544" s="83" t="s">
        <v>485</v>
      </c>
      <c r="H544" s="83" t="s">
        <v>1486</v>
      </c>
      <c r="I544" s="83" t="s">
        <v>1487</v>
      </c>
      <c r="J544" s="83" t="s">
        <v>502</v>
      </c>
      <c r="K544" s="83" t="s">
        <v>484</v>
      </c>
      <c r="L544" s="83" t="s">
        <v>484</v>
      </c>
      <c r="M544" s="89" t="str">
        <f t="shared" si="8"/>
        <v>View on Google Map</v>
      </c>
    </row>
    <row r="545" spans="1:13" ht="12.75">
      <c r="A545" s="83">
        <v>920</v>
      </c>
      <c r="B545" s="83" t="s">
        <v>1488</v>
      </c>
      <c r="C545" s="83" t="s">
        <v>484</v>
      </c>
      <c r="D545" s="83" t="s">
        <v>484</v>
      </c>
      <c r="E545" s="83" t="s">
        <v>484</v>
      </c>
      <c r="F545" s="83">
        <v>760</v>
      </c>
      <c r="G545" s="83" t="s">
        <v>485</v>
      </c>
      <c r="H545" s="83" t="s">
        <v>1489</v>
      </c>
      <c r="I545" s="83" t="s">
        <v>1490</v>
      </c>
      <c r="J545" s="83" t="s">
        <v>502</v>
      </c>
      <c r="K545" s="83" t="s">
        <v>484</v>
      </c>
      <c r="L545" s="83" t="s">
        <v>484</v>
      </c>
      <c r="M545" s="89" t="str">
        <f t="shared" si="8"/>
        <v>View on Google Map</v>
      </c>
    </row>
    <row r="546" spans="1:13" ht="12.75">
      <c r="A546" s="83">
        <v>921</v>
      </c>
      <c r="B546" s="83" t="s">
        <v>1491</v>
      </c>
      <c r="C546" s="83" t="s">
        <v>484</v>
      </c>
      <c r="D546" s="83" t="s">
        <v>484</v>
      </c>
      <c r="E546" s="83" t="s">
        <v>484</v>
      </c>
      <c r="F546" s="83">
        <v>720</v>
      </c>
      <c r="G546" s="83" t="s">
        <v>485</v>
      </c>
      <c r="H546" s="83" t="s">
        <v>1492</v>
      </c>
      <c r="I546" s="83" t="s">
        <v>1493</v>
      </c>
      <c r="J546" s="83" t="s">
        <v>502</v>
      </c>
      <c r="K546" s="83" t="s">
        <v>484</v>
      </c>
      <c r="L546" s="83" t="s">
        <v>484</v>
      </c>
      <c r="M546" s="89" t="str">
        <f t="shared" si="8"/>
        <v>View on Google Map</v>
      </c>
    </row>
    <row r="547" spans="1:13" ht="12.75">
      <c r="A547" s="83">
        <v>922</v>
      </c>
      <c r="B547" s="83" t="s">
        <v>1494</v>
      </c>
      <c r="C547" s="83" t="s">
        <v>484</v>
      </c>
      <c r="D547" s="83" t="s">
        <v>484</v>
      </c>
      <c r="E547" s="83" t="s">
        <v>484</v>
      </c>
      <c r="F547" s="83">
        <v>750</v>
      </c>
      <c r="G547" s="83" t="s">
        <v>485</v>
      </c>
      <c r="H547" s="83" t="s">
        <v>1495</v>
      </c>
      <c r="I547" s="83" t="s">
        <v>1496</v>
      </c>
      <c r="J547" s="83" t="s">
        <v>502</v>
      </c>
      <c r="K547" s="83" t="s">
        <v>484</v>
      </c>
      <c r="L547" s="83" t="s">
        <v>484</v>
      </c>
      <c r="M547" s="89" t="str">
        <f t="shared" si="8"/>
        <v>View on Google Map</v>
      </c>
    </row>
    <row r="548" spans="1:13" ht="12.75">
      <c r="A548" s="83">
        <v>923</v>
      </c>
      <c r="B548" s="83" t="s">
        <v>1497</v>
      </c>
      <c r="C548" s="83" t="s">
        <v>484</v>
      </c>
      <c r="D548" s="83" t="s">
        <v>484</v>
      </c>
      <c r="E548" s="83" t="s">
        <v>484</v>
      </c>
      <c r="F548" s="83">
        <v>750</v>
      </c>
      <c r="G548" s="83" t="s">
        <v>485</v>
      </c>
      <c r="H548" s="83" t="s">
        <v>1498</v>
      </c>
      <c r="I548" s="83" t="s">
        <v>1499</v>
      </c>
      <c r="J548" s="83" t="s">
        <v>502</v>
      </c>
      <c r="K548" s="83" t="s">
        <v>484</v>
      </c>
      <c r="L548" s="83" t="s">
        <v>484</v>
      </c>
      <c r="M548" s="89" t="str">
        <f t="shared" si="8"/>
        <v>View on Google Map</v>
      </c>
    </row>
    <row r="549" spans="1:13" ht="12.75">
      <c r="A549" s="83">
        <v>924</v>
      </c>
      <c r="B549" s="83" t="s">
        <v>1500</v>
      </c>
      <c r="C549" s="83" t="s">
        <v>484</v>
      </c>
      <c r="D549" s="83" t="s">
        <v>484</v>
      </c>
      <c r="E549" s="83" t="s">
        <v>484</v>
      </c>
      <c r="F549" s="83">
        <v>750</v>
      </c>
      <c r="G549" s="83" t="s">
        <v>485</v>
      </c>
      <c r="H549" s="83" t="s">
        <v>1501</v>
      </c>
      <c r="I549" s="83" t="s">
        <v>1502</v>
      </c>
      <c r="J549" s="83" t="s">
        <v>502</v>
      </c>
      <c r="K549" s="83" t="s">
        <v>484</v>
      </c>
      <c r="L549" s="83" t="s">
        <v>484</v>
      </c>
      <c r="M549" s="89" t="str">
        <f t="shared" si="8"/>
        <v>View on Google Map</v>
      </c>
    </row>
    <row r="550" spans="1:13" ht="12.75">
      <c r="A550" s="83">
        <v>925</v>
      </c>
      <c r="B550" s="83" t="s">
        <v>1503</v>
      </c>
      <c r="C550" s="83" t="s">
        <v>484</v>
      </c>
      <c r="D550" s="83" t="s">
        <v>484</v>
      </c>
      <c r="E550" s="83" t="s">
        <v>484</v>
      </c>
      <c r="F550" s="83">
        <v>750</v>
      </c>
      <c r="G550" s="83" t="s">
        <v>485</v>
      </c>
      <c r="H550" s="83" t="s">
        <v>1504</v>
      </c>
      <c r="I550" s="83" t="s">
        <v>1505</v>
      </c>
      <c r="J550" s="83" t="s">
        <v>502</v>
      </c>
      <c r="K550" s="83" t="s">
        <v>484</v>
      </c>
      <c r="L550" s="83" t="s">
        <v>484</v>
      </c>
      <c r="M550" s="89" t="str">
        <f t="shared" si="8"/>
        <v>View on Google Map</v>
      </c>
    </row>
    <row r="551" spans="1:13" ht="12.75">
      <c r="A551" s="83">
        <v>926</v>
      </c>
      <c r="B551" s="83" t="s">
        <v>1506</v>
      </c>
      <c r="C551" s="83" t="s">
        <v>484</v>
      </c>
      <c r="D551" s="83" t="s">
        <v>484</v>
      </c>
      <c r="E551" s="83" t="s">
        <v>484</v>
      </c>
      <c r="F551" s="83">
        <v>750</v>
      </c>
      <c r="G551" s="83" t="s">
        <v>485</v>
      </c>
      <c r="H551" s="83" t="s">
        <v>1507</v>
      </c>
      <c r="I551" s="83" t="s">
        <v>1508</v>
      </c>
      <c r="J551" s="83" t="s">
        <v>502</v>
      </c>
      <c r="K551" s="83" t="s">
        <v>484</v>
      </c>
      <c r="L551" s="83" t="s">
        <v>484</v>
      </c>
      <c r="M551" s="89" t="str">
        <f t="shared" si="8"/>
        <v>View on Google Map</v>
      </c>
    </row>
    <row r="552" spans="1:13" ht="12.75">
      <c r="A552" s="83">
        <v>927</v>
      </c>
      <c r="B552" s="83" t="s">
        <v>1509</v>
      </c>
      <c r="C552" s="83" t="s">
        <v>484</v>
      </c>
      <c r="D552" s="83" t="s">
        <v>484</v>
      </c>
      <c r="E552" s="83" t="s">
        <v>484</v>
      </c>
      <c r="F552" s="83">
        <v>750</v>
      </c>
      <c r="G552" s="83" t="s">
        <v>485</v>
      </c>
      <c r="H552" s="83" t="s">
        <v>1510</v>
      </c>
      <c r="I552" s="83" t="s">
        <v>1511</v>
      </c>
      <c r="J552" s="83" t="s">
        <v>502</v>
      </c>
      <c r="K552" s="83" t="s">
        <v>484</v>
      </c>
      <c r="L552" s="83" t="s">
        <v>484</v>
      </c>
      <c r="M552" s="89" t="str">
        <f t="shared" si="8"/>
        <v>View on Google Map</v>
      </c>
    </row>
    <row r="553" spans="1:13" ht="12.75">
      <c r="A553" s="83">
        <v>928</v>
      </c>
      <c r="B553" s="83" t="s">
        <v>1512</v>
      </c>
      <c r="C553" s="83" t="s">
        <v>484</v>
      </c>
      <c r="D553" s="83" t="s">
        <v>484</v>
      </c>
      <c r="E553" s="83" t="s">
        <v>484</v>
      </c>
      <c r="F553" s="83">
        <v>750</v>
      </c>
      <c r="G553" s="83" t="s">
        <v>485</v>
      </c>
      <c r="H553" s="83" t="s">
        <v>1513</v>
      </c>
      <c r="I553" s="83" t="s">
        <v>1514</v>
      </c>
      <c r="J553" s="83" t="s">
        <v>502</v>
      </c>
      <c r="K553" s="83" t="s">
        <v>484</v>
      </c>
      <c r="L553" s="83" t="s">
        <v>484</v>
      </c>
      <c r="M553" s="89" t="str">
        <f t="shared" si="8"/>
        <v>View on Google Map</v>
      </c>
    </row>
    <row r="554" spans="1:13" ht="12.75">
      <c r="A554" s="83">
        <v>929</v>
      </c>
      <c r="B554" s="83" t="s">
        <v>1515</v>
      </c>
      <c r="C554" s="83" t="s">
        <v>484</v>
      </c>
      <c r="D554" s="83" t="s">
        <v>484</v>
      </c>
      <c r="E554" s="83" t="s">
        <v>484</v>
      </c>
      <c r="F554" s="83">
        <v>750</v>
      </c>
      <c r="G554" s="83" t="s">
        <v>485</v>
      </c>
      <c r="H554" s="83" t="s">
        <v>1516</v>
      </c>
      <c r="I554" s="83" t="s">
        <v>1517</v>
      </c>
      <c r="J554" s="83" t="s">
        <v>502</v>
      </c>
      <c r="K554" s="83" t="s">
        <v>484</v>
      </c>
      <c r="L554" s="83" t="s">
        <v>484</v>
      </c>
      <c r="M554" s="89" t="str">
        <f t="shared" si="8"/>
        <v>View on Google Map</v>
      </c>
    </row>
    <row r="555" spans="1:13" ht="12.75">
      <c r="A555" s="83">
        <v>930</v>
      </c>
      <c r="B555" s="83" t="s">
        <v>1518</v>
      </c>
      <c r="C555" s="83" t="s">
        <v>484</v>
      </c>
      <c r="D555" s="83" t="s">
        <v>484</v>
      </c>
      <c r="E555" s="83" t="s">
        <v>484</v>
      </c>
      <c r="F555" s="83">
        <v>750</v>
      </c>
      <c r="G555" s="83" t="s">
        <v>485</v>
      </c>
      <c r="H555" s="83" t="s">
        <v>1519</v>
      </c>
      <c r="I555" s="83" t="s">
        <v>1520</v>
      </c>
      <c r="J555" s="83" t="s">
        <v>502</v>
      </c>
      <c r="K555" s="83" t="s">
        <v>484</v>
      </c>
      <c r="L555" s="83" t="s">
        <v>484</v>
      </c>
      <c r="M555" s="89" t="str">
        <f t="shared" si="8"/>
        <v>View on Google Map</v>
      </c>
    </row>
    <row r="556" spans="1:13" ht="12.75">
      <c r="A556" s="83">
        <v>931</v>
      </c>
      <c r="B556" s="83" t="s">
        <v>1521</v>
      </c>
      <c r="C556" s="83" t="s">
        <v>484</v>
      </c>
      <c r="D556" s="83" t="s">
        <v>484</v>
      </c>
      <c r="E556" s="83" t="s">
        <v>484</v>
      </c>
      <c r="F556" s="83">
        <v>750</v>
      </c>
      <c r="G556" s="83" t="s">
        <v>485</v>
      </c>
      <c r="H556" s="83" t="s">
        <v>1522</v>
      </c>
      <c r="I556" s="83" t="s">
        <v>1523</v>
      </c>
      <c r="J556" s="83" t="s">
        <v>502</v>
      </c>
      <c r="K556" s="83" t="s">
        <v>484</v>
      </c>
      <c r="L556" s="83" t="s">
        <v>484</v>
      </c>
      <c r="M556" s="89" t="str">
        <f t="shared" si="8"/>
        <v>View on Google Map</v>
      </c>
    </row>
    <row r="557" spans="1:13" ht="12.75">
      <c r="A557" s="83">
        <v>370</v>
      </c>
      <c r="B557" s="83" t="s">
        <v>1524</v>
      </c>
      <c r="C557" s="83" t="s">
        <v>484</v>
      </c>
      <c r="D557" s="83" t="s">
        <v>484</v>
      </c>
      <c r="E557" s="83" t="s">
        <v>484</v>
      </c>
      <c r="F557" s="83" t="s">
        <v>484</v>
      </c>
      <c r="G557" s="83" t="s">
        <v>493</v>
      </c>
      <c r="H557" s="83" t="s">
        <v>484</v>
      </c>
      <c r="I557" s="83" t="s">
        <v>484</v>
      </c>
      <c r="J557" s="83" t="s">
        <v>502</v>
      </c>
      <c r="K557" s="83" t="s">
        <v>484</v>
      </c>
      <c r="L557" s="83" t="s">
        <v>1525</v>
      </c>
      <c r="M557" s="89" t="str">
        <f t="shared" si="8"/>
        <v>View on Google Map</v>
      </c>
    </row>
    <row r="558" spans="1:13" ht="12.75">
      <c r="A558" s="83">
        <v>371</v>
      </c>
      <c r="B558" s="83" t="s">
        <v>1526</v>
      </c>
      <c r="C558" s="83" t="s">
        <v>484</v>
      </c>
      <c r="D558" s="83" t="s">
        <v>484</v>
      </c>
      <c r="E558" s="83" t="s">
        <v>484</v>
      </c>
      <c r="F558" s="83" t="s">
        <v>484</v>
      </c>
      <c r="G558" s="83" t="s">
        <v>493</v>
      </c>
      <c r="H558" s="83" t="s">
        <v>484</v>
      </c>
      <c r="I558" s="83" t="s">
        <v>484</v>
      </c>
      <c r="J558" s="83" t="s">
        <v>502</v>
      </c>
      <c r="K558" s="83" t="s">
        <v>484</v>
      </c>
      <c r="L558" s="83" t="s">
        <v>1525</v>
      </c>
      <c r="M558" s="89" t="str">
        <f t="shared" si="8"/>
        <v>View on Google Map</v>
      </c>
    </row>
    <row r="559" spans="1:13" ht="12.75">
      <c r="A559" s="83">
        <v>372</v>
      </c>
      <c r="B559" s="83" t="s">
        <v>1527</v>
      </c>
      <c r="C559" s="83" t="s">
        <v>484</v>
      </c>
      <c r="D559" s="83" t="s">
        <v>484</v>
      </c>
      <c r="E559" s="83" t="s">
        <v>484</v>
      </c>
      <c r="F559" s="83" t="s">
        <v>484</v>
      </c>
      <c r="G559" s="83" t="s">
        <v>493</v>
      </c>
      <c r="H559" s="83" t="s">
        <v>484</v>
      </c>
      <c r="I559" s="83" t="s">
        <v>484</v>
      </c>
      <c r="J559" s="83" t="s">
        <v>502</v>
      </c>
      <c r="K559" s="83" t="s">
        <v>484</v>
      </c>
      <c r="L559" s="83" t="s">
        <v>1525</v>
      </c>
      <c r="M559" s="89" t="str">
        <f t="shared" si="8"/>
        <v>View on Google Map</v>
      </c>
    </row>
    <row r="560" spans="1:13" ht="12.75">
      <c r="A560" s="83">
        <v>373</v>
      </c>
      <c r="B560" s="83" t="s">
        <v>1528</v>
      </c>
      <c r="C560" s="83" t="s">
        <v>484</v>
      </c>
      <c r="D560" s="83" t="s">
        <v>484</v>
      </c>
      <c r="E560" s="83" t="s">
        <v>484</v>
      </c>
      <c r="F560" s="83" t="s">
        <v>484</v>
      </c>
      <c r="G560" s="83" t="s">
        <v>493</v>
      </c>
      <c r="H560" s="83" t="s">
        <v>484</v>
      </c>
      <c r="I560" s="83" t="s">
        <v>484</v>
      </c>
      <c r="J560" s="83" t="s">
        <v>502</v>
      </c>
      <c r="K560" s="83" t="s">
        <v>484</v>
      </c>
      <c r="L560" s="83" t="s">
        <v>1525</v>
      </c>
      <c r="M560" s="89" t="str">
        <f t="shared" si="8"/>
        <v>View on Google Map</v>
      </c>
    </row>
    <row r="561" spans="1:13" ht="12.75">
      <c r="A561" s="83">
        <v>374</v>
      </c>
      <c r="B561" s="83" t="s">
        <v>1529</v>
      </c>
      <c r="C561" s="83" t="s">
        <v>484</v>
      </c>
      <c r="D561" s="83" t="s">
        <v>484</v>
      </c>
      <c r="E561" s="83" t="s">
        <v>484</v>
      </c>
      <c r="F561" s="83" t="s">
        <v>484</v>
      </c>
      <c r="G561" s="83" t="s">
        <v>493</v>
      </c>
      <c r="H561" s="83" t="s">
        <v>484</v>
      </c>
      <c r="I561" s="83" t="s">
        <v>484</v>
      </c>
      <c r="J561" s="83" t="s">
        <v>502</v>
      </c>
      <c r="K561" s="83" t="s">
        <v>484</v>
      </c>
      <c r="L561" s="83" t="s">
        <v>1525</v>
      </c>
      <c r="M561" s="89" t="str">
        <f t="shared" si="8"/>
        <v>View on Google Map</v>
      </c>
    </row>
    <row r="562" spans="1:13" ht="12.75">
      <c r="A562" s="83">
        <v>375</v>
      </c>
      <c r="B562" s="83" t="s">
        <v>1530</v>
      </c>
      <c r="C562" s="83" t="s">
        <v>484</v>
      </c>
      <c r="D562" s="83" t="s">
        <v>484</v>
      </c>
      <c r="E562" s="83" t="s">
        <v>484</v>
      </c>
      <c r="F562" s="83" t="s">
        <v>484</v>
      </c>
      <c r="G562" s="83" t="s">
        <v>493</v>
      </c>
      <c r="H562" s="83" t="s">
        <v>484</v>
      </c>
      <c r="I562" s="83" t="s">
        <v>484</v>
      </c>
      <c r="J562" s="83" t="s">
        <v>502</v>
      </c>
      <c r="K562" s="83" t="s">
        <v>484</v>
      </c>
      <c r="L562" s="83" t="s">
        <v>1525</v>
      </c>
      <c r="M562" s="89" t="str">
        <f t="shared" si="8"/>
        <v>View on Google Map</v>
      </c>
    </row>
    <row r="563" spans="1:13" ht="12.75">
      <c r="A563" s="83">
        <v>376</v>
      </c>
      <c r="B563" s="83" t="s">
        <v>1531</v>
      </c>
      <c r="C563" s="83" t="s">
        <v>484</v>
      </c>
      <c r="D563" s="83" t="s">
        <v>484</v>
      </c>
      <c r="E563" s="83" t="s">
        <v>484</v>
      </c>
      <c r="F563" s="83" t="s">
        <v>484</v>
      </c>
      <c r="G563" s="83" t="s">
        <v>493</v>
      </c>
      <c r="H563" s="83" t="s">
        <v>484</v>
      </c>
      <c r="I563" s="83" t="s">
        <v>484</v>
      </c>
      <c r="J563" s="83" t="s">
        <v>502</v>
      </c>
      <c r="K563" s="83" t="s">
        <v>484</v>
      </c>
      <c r="L563" s="83" t="s">
        <v>1525</v>
      </c>
      <c r="M563" s="89" t="str">
        <f t="shared" si="8"/>
        <v>View on Google Map</v>
      </c>
    </row>
    <row r="564" spans="1:13" ht="12.75">
      <c r="A564" s="83">
        <v>377</v>
      </c>
      <c r="B564" s="83" t="s">
        <v>1532</v>
      </c>
      <c r="C564" s="83" t="s">
        <v>484</v>
      </c>
      <c r="D564" s="83" t="s">
        <v>484</v>
      </c>
      <c r="E564" s="83" t="s">
        <v>484</v>
      </c>
      <c r="F564" s="83" t="s">
        <v>484</v>
      </c>
      <c r="G564" s="83" t="s">
        <v>493</v>
      </c>
      <c r="H564" s="83" t="s">
        <v>484</v>
      </c>
      <c r="I564" s="83" t="s">
        <v>484</v>
      </c>
      <c r="J564" s="83" t="s">
        <v>502</v>
      </c>
      <c r="K564" s="83" t="s">
        <v>484</v>
      </c>
      <c r="L564" s="83" t="s">
        <v>1525</v>
      </c>
      <c r="M564" s="89" t="str">
        <f t="shared" si="8"/>
        <v>View on Google Map</v>
      </c>
    </row>
    <row r="565" spans="1:13" ht="12.75">
      <c r="A565" s="83">
        <v>378</v>
      </c>
      <c r="B565" s="83" t="s">
        <v>1533</v>
      </c>
      <c r="C565" s="83" t="s">
        <v>484</v>
      </c>
      <c r="D565" s="83" t="s">
        <v>484</v>
      </c>
      <c r="E565" s="83" t="s">
        <v>484</v>
      </c>
      <c r="F565" s="83" t="s">
        <v>484</v>
      </c>
      <c r="G565" s="83" t="s">
        <v>493</v>
      </c>
      <c r="H565" s="83" t="s">
        <v>484</v>
      </c>
      <c r="I565" s="83" t="s">
        <v>484</v>
      </c>
      <c r="J565" s="83" t="s">
        <v>502</v>
      </c>
      <c r="K565" s="83" t="s">
        <v>484</v>
      </c>
      <c r="L565" s="83" t="s">
        <v>1525</v>
      </c>
      <c r="M565" s="89" t="str">
        <f t="shared" si="8"/>
        <v>View on Google Map</v>
      </c>
    </row>
    <row r="566" spans="1:13" ht="12.75">
      <c r="A566" s="83">
        <v>379</v>
      </c>
      <c r="B566" s="83" t="s">
        <v>1534</v>
      </c>
      <c r="C566" s="83" t="s">
        <v>484</v>
      </c>
      <c r="D566" s="83" t="s">
        <v>484</v>
      </c>
      <c r="E566" s="83" t="s">
        <v>484</v>
      </c>
      <c r="F566" s="83" t="s">
        <v>484</v>
      </c>
      <c r="G566" s="83" t="s">
        <v>493</v>
      </c>
      <c r="H566" s="83" t="s">
        <v>484</v>
      </c>
      <c r="I566" s="83" t="s">
        <v>484</v>
      </c>
      <c r="J566" s="83" t="s">
        <v>502</v>
      </c>
      <c r="K566" s="83" t="s">
        <v>484</v>
      </c>
      <c r="L566" s="83" t="s">
        <v>1525</v>
      </c>
      <c r="M566" s="89" t="str">
        <f t="shared" si="8"/>
        <v>View on Google Map</v>
      </c>
    </row>
    <row r="567" spans="1:13" ht="12.75">
      <c r="A567" s="83">
        <v>458</v>
      </c>
      <c r="B567" s="83" t="s">
        <v>1535</v>
      </c>
      <c r="C567" s="83" t="s">
        <v>484</v>
      </c>
      <c r="D567" s="83">
        <v>68.98633</v>
      </c>
      <c r="E567" s="83">
        <v>-149.89803</v>
      </c>
      <c r="F567" s="83">
        <v>419</v>
      </c>
      <c r="G567" s="83" t="s">
        <v>493</v>
      </c>
      <c r="H567" s="83" t="s">
        <v>484</v>
      </c>
      <c r="I567" s="83" t="s">
        <v>484</v>
      </c>
      <c r="J567" s="83" t="s">
        <v>494</v>
      </c>
      <c r="K567" s="83" t="s">
        <v>484</v>
      </c>
      <c r="L567" s="83" t="s">
        <v>484</v>
      </c>
      <c r="M567" s="89" t="str">
        <f t="shared" si="8"/>
        <v>View on Google Map</v>
      </c>
    </row>
    <row r="568" spans="1:13" ht="12.75">
      <c r="A568" s="83">
        <v>459</v>
      </c>
      <c r="B568" s="83" t="s">
        <v>1536</v>
      </c>
      <c r="C568" s="83" t="s">
        <v>484</v>
      </c>
      <c r="D568" s="83">
        <v>68.98353</v>
      </c>
      <c r="E568" s="83">
        <v>-149.89436</v>
      </c>
      <c r="F568" s="83">
        <v>408</v>
      </c>
      <c r="G568" s="83" t="s">
        <v>493</v>
      </c>
      <c r="H568" s="83" t="s">
        <v>484</v>
      </c>
      <c r="I568" s="83" t="s">
        <v>484</v>
      </c>
      <c r="J568" s="83" t="s">
        <v>494</v>
      </c>
      <c r="K568" s="83" t="s">
        <v>484</v>
      </c>
      <c r="L568" s="83" t="s">
        <v>484</v>
      </c>
      <c r="M568" s="89" t="str">
        <f t="shared" si="8"/>
        <v>View on Google Map</v>
      </c>
    </row>
    <row r="569" spans="1:13" ht="12.75">
      <c r="A569" s="83">
        <v>460</v>
      </c>
      <c r="B569" s="83" t="s">
        <v>1537</v>
      </c>
      <c r="C569" s="83" t="s">
        <v>484</v>
      </c>
      <c r="D569" s="83">
        <v>68.97871</v>
      </c>
      <c r="E569" s="83">
        <v>-149.89182</v>
      </c>
      <c r="F569" s="83">
        <v>394</v>
      </c>
      <c r="G569" s="83" t="s">
        <v>493</v>
      </c>
      <c r="H569" s="83" t="s">
        <v>484</v>
      </c>
      <c r="I569" s="83" t="s">
        <v>484</v>
      </c>
      <c r="J569" s="83" t="s">
        <v>494</v>
      </c>
      <c r="K569" s="83" t="s">
        <v>484</v>
      </c>
      <c r="L569" s="83" t="s">
        <v>484</v>
      </c>
      <c r="M569" s="89" t="str">
        <f t="shared" si="8"/>
        <v>View on Google Map</v>
      </c>
    </row>
    <row r="570" spans="1:13" ht="12.75">
      <c r="A570" s="83">
        <v>461</v>
      </c>
      <c r="B570" s="83" t="s">
        <v>1538</v>
      </c>
      <c r="C570" s="83" t="s">
        <v>484</v>
      </c>
      <c r="D570" s="83">
        <v>68.86175</v>
      </c>
      <c r="E570" s="83">
        <v>-149.03908</v>
      </c>
      <c r="F570" s="83">
        <v>651</v>
      </c>
      <c r="G570" s="83" t="s">
        <v>493</v>
      </c>
      <c r="H570" s="83" t="s">
        <v>484</v>
      </c>
      <c r="I570" s="83" t="s">
        <v>484</v>
      </c>
      <c r="J570" s="83" t="s">
        <v>494</v>
      </c>
      <c r="K570" s="83" t="s">
        <v>484</v>
      </c>
      <c r="L570" s="83" t="s">
        <v>484</v>
      </c>
      <c r="M570" s="89" t="str">
        <f t="shared" si="8"/>
        <v>View on Google Map</v>
      </c>
    </row>
    <row r="571" spans="1:13" ht="12.75">
      <c r="A571" s="83">
        <v>462</v>
      </c>
      <c r="B571" s="83" t="s">
        <v>1539</v>
      </c>
      <c r="C571" s="83" t="s">
        <v>484</v>
      </c>
      <c r="D571" s="83">
        <v>68.86755</v>
      </c>
      <c r="E571" s="83">
        <v>-149.03557</v>
      </c>
      <c r="F571" s="83">
        <v>638</v>
      </c>
      <c r="G571" s="83" t="s">
        <v>493</v>
      </c>
      <c r="H571" s="83" t="s">
        <v>484</v>
      </c>
      <c r="I571" s="83" t="s">
        <v>484</v>
      </c>
      <c r="J571" s="83" t="s">
        <v>494</v>
      </c>
      <c r="K571" s="83" t="s">
        <v>484</v>
      </c>
      <c r="L571" s="83" t="s">
        <v>484</v>
      </c>
      <c r="M571" s="89" t="str">
        <f t="shared" si="8"/>
        <v>View on Google Map</v>
      </c>
    </row>
    <row r="572" spans="1:13" ht="12.75">
      <c r="A572" s="90">
        <v>463</v>
      </c>
      <c r="B572" s="90" t="s">
        <v>1540</v>
      </c>
      <c r="C572" s="90" t="s">
        <v>484</v>
      </c>
      <c r="D572" s="90">
        <v>68.87315</v>
      </c>
      <c r="E572" s="90">
        <v>-149.04128</v>
      </c>
      <c r="F572" s="90">
        <v>637</v>
      </c>
      <c r="G572" s="90" t="s">
        <v>493</v>
      </c>
      <c r="H572" s="90" t="s">
        <v>484</v>
      </c>
      <c r="I572" s="90" t="s">
        <v>484</v>
      </c>
      <c r="J572" s="90" t="s">
        <v>494</v>
      </c>
      <c r="K572" s="90" t="s">
        <v>484</v>
      </c>
      <c r="L572" s="90" t="s">
        <v>484</v>
      </c>
      <c r="M572" s="89" t="str">
        <f t="shared" si="8"/>
        <v>View on Google Map</v>
      </c>
    </row>
    <row r="573" spans="1:13" ht="12.75">
      <c r="A573" s="83">
        <v>129</v>
      </c>
      <c r="B573" s="83" t="s">
        <v>1541</v>
      </c>
      <c r="C573" s="83" t="s">
        <v>1396</v>
      </c>
      <c r="D573" s="83">
        <v>69.96666666666667</v>
      </c>
      <c r="E573" s="83">
        <v>-148.733333333333</v>
      </c>
      <c r="F573" s="83">
        <v>57</v>
      </c>
      <c r="G573" s="83" t="s">
        <v>493</v>
      </c>
      <c r="H573" s="83" t="s">
        <v>1542</v>
      </c>
      <c r="I573" s="83" t="s">
        <v>484</v>
      </c>
      <c r="J573" s="83" t="s">
        <v>502</v>
      </c>
      <c r="K573" s="83" t="s">
        <v>484</v>
      </c>
      <c r="L573" s="83" t="s">
        <v>503</v>
      </c>
      <c r="M573" s="89" t="str">
        <f t="shared" si="8"/>
        <v>View on Google Map</v>
      </c>
    </row>
    <row r="574" spans="1:13" ht="12.75">
      <c r="A574" s="83">
        <v>17</v>
      </c>
      <c r="B574" s="83" t="s">
        <v>1543</v>
      </c>
      <c r="C574" s="83" t="s">
        <v>1544</v>
      </c>
      <c r="D574" s="83" t="s">
        <v>484</v>
      </c>
      <c r="E574" s="83" t="s">
        <v>484</v>
      </c>
      <c r="F574" s="83" t="s">
        <v>484</v>
      </c>
      <c r="G574" s="83" t="s">
        <v>501</v>
      </c>
      <c r="H574" s="83" t="s">
        <v>484</v>
      </c>
      <c r="I574" s="83" t="s">
        <v>484</v>
      </c>
      <c r="J574" s="83" t="s">
        <v>502</v>
      </c>
      <c r="K574" s="83" t="s">
        <v>484</v>
      </c>
      <c r="L574" s="83" t="s">
        <v>484</v>
      </c>
      <c r="M574" s="89" t="str">
        <f t="shared" si="8"/>
        <v>View on Google Map</v>
      </c>
    </row>
    <row r="575" spans="1:13" ht="12.75">
      <c r="A575" s="83">
        <v>530</v>
      </c>
      <c r="B575" s="83" t="s">
        <v>1545</v>
      </c>
      <c r="C575" s="83" t="s">
        <v>848</v>
      </c>
      <c r="D575" s="83">
        <v>68.674332</v>
      </c>
      <c r="E575" s="83">
        <v>-149.616944</v>
      </c>
      <c r="F575" s="83">
        <v>701</v>
      </c>
      <c r="G575" s="83" t="s">
        <v>493</v>
      </c>
      <c r="H575" s="83" t="s">
        <v>484</v>
      </c>
      <c r="I575" s="83" t="s">
        <v>484</v>
      </c>
      <c r="J575" s="83" t="s">
        <v>494</v>
      </c>
      <c r="K575" s="83" t="s">
        <v>484</v>
      </c>
      <c r="L575" s="83" t="s">
        <v>849</v>
      </c>
      <c r="M575" s="89" t="str">
        <f t="shared" si="8"/>
        <v>View on Google Map</v>
      </c>
    </row>
    <row r="576" spans="1:13" ht="12.75">
      <c r="A576" s="83">
        <v>496</v>
      </c>
      <c r="B576" s="83" t="s">
        <v>1546</v>
      </c>
      <c r="C576" s="83" t="s">
        <v>484</v>
      </c>
      <c r="D576" s="83">
        <v>68.67415</v>
      </c>
      <c r="E576" s="83">
        <v>-149.618103</v>
      </c>
      <c r="F576" s="83">
        <v>701</v>
      </c>
      <c r="G576" s="83" t="s">
        <v>501</v>
      </c>
      <c r="H576" s="83" t="s">
        <v>1547</v>
      </c>
      <c r="I576" s="83" t="s">
        <v>484</v>
      </c>
      <c r="J576" s="83" t="s">
        <v>1249</v>
      </c>
      <c r="K576" s="83" t="s">
        <v>484</v>
      </c>
      <c r="L576" s="83" t="s">
        <v>849</v>
      </c>
      <c r="M576" s="89" t="str">
        <f t="shared" si="8"/>
        <v>View on Google Map</v>
      </c>
    </row>
  </sheetData>
  <sheetProtection/>
  <autoFilter ref="A2:M576">
    <sortState ref="A3:M576">
      <sortCondition sortBy="value" ref="A3:A576"/>
    </sortState>
  </autoFilter>
  <conditionalFormatting sqref="B2">
    <cfRule type="cellIs" priority="1" dxfId="14" operator="equal" stopIfTrue="1">
      <formula>"NOT ASSIGNED:"</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jiml</cp:lastModifiedBy>
  <dcterms:created xsi:type="dcterms:W3CDTF">2005-12-15T17:53:17Z</dcterms:created>
  <dcterms:modified xsi:type="dcterms:W3CDTF">2016-04-01T13:52:23Z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